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simple_hourly_tracker_v1\"/>
    </mc:Choice>
  </mc:AlternateContent>
  <bookViews>
    <workbookView xWindow="0" yWindow="0" windowWidth="2450" windowHeight="360" tabRatio="910"/>
  </bookViews>
  <sheets>
    <sheet name="Report Generator" sheetId="35" r:id="rId1"/>
    <sheet name="ppr1" sheetId="45" r:id="rId2"/>
    <sheet name="pid1" sheetId="46" r:id="rId3"/>
    <sheet name="frr1" sheetId="47" r:id="rId4"/>
    <sheet name="ur1" sheetId="48" r:id="rId5"/>
    <sheet name="ppr2" sheetId="49" r:id="rId6"/>
    <sheet name="pid2" sheetId="50" r:id="rId7"/>
    <sheet name="frr2" sheetId="51" r:id="rId8"/>
    <sheet name="ur2" sheetId="52" r:id="rId9"/>
    <sheet name="ppr3" sheetId="53" r:id="rId10"/>
    <sheet name="pid3" sheetId="54" r:id="rId11"/>
    <sheet name="frr3" sheetId="55" r:id="rId12"/>
    <sheet name="ur3" sheetId="56" r:id="rId13"/>
    <sheet name="ppr4" sheetId="57" r:id="rId14"/>
    <sheet name="pid4" sheetId="58" r:id="rId15"/>
    <sheet name="frr4" sheetId="59" r:id="rId16"/>
    <sheet name="ur4" sheetId="60" r:id="rId17"/>
    <sheet name="ppr5" sheetId="61" r:id="rId18"/>
    <sheet name="pid5" sheetId="62" r:id="rId19"/>
    <sheet name="frr5" sheetId="63" r:id="rId20"/>
    <sheet name="ur5" sheetId="64" r:id="rId21"/>
    <sheet name="ppr6" sheetId="65" r:id="rId22"/>
    <sheet name="pid6" sheetId="66" r:id="rId23"/>
    <sheet name="frr6" sheetId="67" r:id="rId24"/>
    <sheet name="ur6" sheetId="68" r:id="rId25"/>
    <sheet name="ppr7" sheetId="69" r:id="rId26"/>
    <sheet name="pid7" sheetId="70" r:id="rId27"/>
    <sheet name="frr7" sheetId="71" r:id="rId28"/>
    <sheet name="ur7" sheetId="72" r:id="rId29"/>
    <sheet name="ppr8" sheetId="73" r:id="rId30"/>
    <sheet name="pid8" sheetId="74" r:id="rId31"/>
    <sheet name="frr8" sheetId="75" r:id="rId32"/>
    <sheet name="ur8" sheetId="76" r:id="rId33"/>
    <sheet name="ppr9" sheetId="81" r:id="rId34"/>
    <sheet name="pid9" sheetId="82" r:id="rId35"/>
    <sheet name="frr9" sheetId="83" r:id="rId36"/>
    <sheet name="ur9" sheetId="84" r:id="rId37"/>
    <sheet name="ppr10" sheetId="86" r:id="rId38"/>
    <sheet name="pid10" sheetId="87" r:id="rId39"/>
    <sheet name="frr10" sheetId="88" r:id="rId40"/>
    <sheet name="ur10" sheetId="89" r:id="rId41"/>
    <sheet name="ppr11" sheetId="77" r:id="rId42"/>
    <sheet name="pid11" sheetId="78" r:id="rId43"/>
    <sheet name="frr11" sheetId="79" r:id="rId44"/>
    <sheet name="ur11" sheetId="80" r:id="rId45"/>
    <sheet name="ppr12" sheetId="90" r:id="rId46"/>
    <sheet name="pid12" sheetId="91" r:id="rId47"/>
    <sheet name="frr12" sheetId="92" r:id="rId48"/>
    <sheet name="ur12" sheetId="93" r:id="rId49"/>
  </sheets>
  <functionGroups builtInGroupCount="18"/>
  <definedNames>
    <definedName name="site21" localSheetId="39">'frr10'!$A$1:$A$182</definedName>
    <definedName name="site21" localSheetId="43">'frr11'!$A$1:$A$219</definedName>
    <definedName name="site21" localSheetId="47">'frr12'!$A$1:$A$176</definedName>
    <definedName name="site21" localSheetId="7">'frr2'!$A$1:$A$152</definedName>
    <definedName name="site21" localSheetId="31">'frr8'!$A$1:$A$164</definedName>
    <definedName name="site21" localSheetId="38">'pid10'!$A$1:$A$18</definedName>
    <definedName name="site21" localSheetId="42">'pid11'!$A$1:$A$18</definedName>
    <definedName name="site21" localSheetId="46">'pid12'!$A$1:$A$18</definedName>
    <definedName name="site21" localSheetId="6">'pid2'!$A$1:$A$18</definedName>
    <definedName name="site21" localSheetId="30">'pid8'!$A$1:$A$18</definedName>
    <definedName name="site21" localSheetId="37">'ppr10'!$A$1:$A$186</definedName>
    <definedName name="site21" localSheetId="41">'ppr11'!$A$1:$A$186</definedName>
    <definedName name="site21" localSheetId="45">'ppr12'!$A$1:$A$186</definedName>
    <definedName name="site21" localSheetId="5">'ppr2'!$A$1:$A$186</definedName>
    <definedName name="site21" localSheetId="29">'ppr8'!$A$1:$A$186</definedName>
    <definedName name="site21" localSheetId="40">'ur10'!$A$1:$A$100</definedName>
    <definedName name="site21" localSheetId="44">'ur11'!$A$1:$A$112</definedName>
    <definedName name="site21" localSheetId="48">'ur12'!$A$1:$A$105</definedName>
    <definedName name="site21" localSheetId="8">'ur2'!$A$1:$A$62</definedName>
    <definedName name="site21" localSheetId="32">'ur8'!$A$1:$A$101</definedName>
    <definedName name="site21_1" localSheetId="39">'frr10'!$A$1:$A$182</definedName>
    <definedName name="site21_1" localSheetId="7">'frr2'!$A$1:$A$152</definedName>
    <definedName name="site21_1" localSheetId="31">'frr8'!$A$1:$A$164</definedName>
    <definedName name="site21_1" localSheetId="38">'pid10'!$A$1:$A$18</definedName>
    <definedName name="site21_1" localSheetId="6">'pid2'!$A$1:$A$18</definedName>
    <definedName name="site21_1" localSheetId="30">'pid8'!$A$1:$A$18</definedName>
    <definedName name="site21_1" localSheetId="37">'ppr10'!$A$1:$A$186</definedName>
    <definedName name="site21_1" localSheetId="5">'ppr2'!$A$1:$A$186</definedName>
    <definedName name="site21_1" localSheetId="29">'ppr8'!$A$1:$A$186</definedName>
    <definedName name="site21_1" localSheetId="40">'ur10'!$A$1:$A$100</definedName>
    <definedName name="site21_1" localSheetId="8">'ur2'!$A$1:$A$62</definedName>
    <definedName name="site21_1" localSheetId="32">'ur8'!$A$1:$A$101</definedName>
    <definedName name="site21_2" localSheetId="39">'frr10'!$A$1:$A$182</definedName>
    <definedName name="site21_2" localSheetId="7">'frr2'!$A$1:$A$152</definedName>
    <definedName name="site21_2" localSheetId="38">'pid10'!$A$1:$A$18</definedName>
    <definedName name="site21_2" localSheetId="6">'pid2'!$A$1:$A$18</definedName>
    <definedName name="site21_2" localSheetId="37">'ppr10'!$A$1:$A$186</definedName>
    <definedName name="site21_2" localSheetId="5">'ppr2'!$A$1:$A$186</definedName>
    <definedName name="site21_2" localSheetId="40">'ur10'!$A$1:$A$100</definedName>
    <definedName name="site21_2" localSheetId="8">'ur2'!$A$1:$A$62</definedName>
    <definedName name="site22" localSheetId="39">'frr10'!$A$1:$A$218</definedName>
    <definedName name="site22" localSheetId="23">'frr6'!$A$1:$A$218</definedName>
    <definedName name="site22" localSheetId="27">'frr7'!$A$1:$A$218</definedName>
    <definedName name="site22" localSheetId="31">'frr8'!$A$1:$A$218</definedName>
    <definedName name="site22" localSheetId="38">'pid10'!$A$1:$A$18</definedName>
    <definedName name="site22" localSheetId="22">'pid6'!$A$1:$A$18</definedName>
    <definedName name="site22" localSheetId="26">'pid7'!$A$1:$A$18</definedName>
    <definedName name="site22" localSheetId="30">'pid8'!$A$1:$A$18</definedName>
    <definedName name="site22" localSheetId="37">'ppr10'!$A$1:$A$186</definedName>
    <definedName name="site22" localSheetId="21">'ppr6'!$A$1:$A$186</definedName>
    <definedName name="site22" localSheetId="25">'ppr7'!$A$1:$A$186</definedName>
    <definedName name="site22" localSheetId="29">'ppr8'!$A$1:$A$186</definedName>
    <definedName name="site22" localSheetId="40">'ur10'!$A$1:$A$130</definedName>
    <definedName name="site22" localSheetId="24">'ur6'!$A$1:$A$147</definedName>
    <definedName name="site22" localSheetId="28">'ur7'!$A$1:$A$116</definedName>
    <definedName name="site22" localSheetId="32">'ur8'!$A$1:$A$137</definedName>
    <definedName name="site22_1" localSheetId="39">'frr10'!$A$1:$A$218</definedName>
    <definedName name="site22_1" localSheetId="31">'frr8'!$A$1:$A$218</definedName>
    <definedName name="site22_1" localSheetId="38">'pid10'!$A$1:$A$18</definedName>
    <definedName name="site22_1" localSheetId="30">'pid8'!$A$1:$A$18</definedName>
    <definedName name="site22_1" localSheetId="37">'ppr10'!$A$1:$A$186</definedName>
    <definedName name="site22_1" localSheetId="29">'ppr8'!$A$1:$A$186</definedName>
    <definedName name="site22_1" localSheetId="40">'ur10'!$A$1:$A$130</definedName>
    <definedName name="site22_1" localSheetId="32">'ur8'!$A$1:$A$137</definedName>
    <definedName name="site23" localSheetId="39">'frr10'!$A$1:$A$2</definedName>
    <definedName name="site23" localSheetId="43">'frr11'!$A$1:$A$158</definedName>
    <definedName name="site23" localSheetId="47">'frr12'!$A$1:$A$2</definedName>
    <definedName name="site23" localSheetId="7">'frr2'!$A$1</definedName>
    <definedName name="site23" localSheetId="11">'frr3'!$A$1:$A$194</definedName>
    <definedName name="site23" localSheetId="15">'frr4'!$A$1:$A$146</definedName>
    <definedName name="site23" localSheetId="19">'frr5'!$A$1:$A$158</definedName>
    <definedName name="site23" localSheetId="23">'frr6'!$A$1:$A$158</definedName>
    <definedName name="site23" localSheetId="27">'frr7'!$A$1:$A$184</definedName>
    <definedName name="site23" localSheetId="31">'frr8'!$A$1:$A$158</definedName>
    <definedName name="site23" localSheetId="35">'frr9'!$A$1:$A$152</definedName>
    <definedName name="site23" localSheetId="38">'pid10'!$A$1:$A$18</definedName>
    <definedName name="site23" localSheetId="42">'pid11'!$A$1:$A$18</definedName>
    <definedName name="site23" localSheetId="46">'pid12'!$A$1:$A$18</definedName>
    <definedName name="site23" localSheetId="6">'pid2'!$A$1:$A$18</definedName>
    <definedName name="site23" localSheetId="10">'pid3'!$A$1:$A$18</definedName>
    <definedName name="site23" localSheetId="14">'pid4'!$A$1:$A$18</definedName>
    <definedName name="site23" localSheetId="18">'pid5'!$A$1:$A$18</definedName>
    <definedName name="site23" localSheetId="22">'pid6'!$A$1:$A$18</definedName>
    <definedName name="site23" localSheetId="26">'pid7'!$A$1:$A$18</definedName>
    <definedName name="site23" localSheetId="30">'pid8'!$A$1:$A$18</definedName>
    <definedName name="site23" localSheetId="34">'pid9'!$A$1:$A$18</definedName>
    <definedName name="site23" localSheetId="37">'ppr10'!$A$1:$A$186</definedName>
    <definedName name="site23" localSheetId="41">'ppr11'!$A$1:$A$186</definedName>
    <definedName name="site23" localSheetId="45">'ppr12'!$A$1:$A$186</definedName>
    <definedName name="site23" localSheetId="5">'ppr2'!$A$1:$A$186</definedName>
    <definedName name="site23" localSheetId="9">'ppr3'!$A$1:$A$186</definedName>
    <definedName name="site23" localSheetId="13">'ppr4'!$A$1:$A$186</definedName>
    <definedName name="site23" localSheetId="17">'ppr5'!$A$1:$A$186</definedName>
    <definedName name="site23" localSheetId="21">'ppr6'!$A$1:$A$186</definedName>
    <definedName name="site23" localSheetId="25">'ppr7'!$A$1:$A$186</definedName>
    <definedName name="site23" localSheetId="29">'ppr8'!$A$1:$A$186</definedName>
    <definedName name="site23" localSheetId="33">'ppr9'!$A$1:$A$186</definedName>
    <definedName name="site23" localSheetId="40">'ur10'!$A$1:$A$2</definedName>
    <definedName name="site23" localSheetId="44">'ur11'!$A$1:$A$68</definedName>
    <definedName name="site23" localSheetId="48">'ur12'!$A$1:$A$2</definedName>
    <definedName name="site23" localSheetId="8">'ur2'!$A$1:$A$154</definedName>
    <definedName name="site23" localSheetId="12">'ur3'!$A$1:$A$136</definedName>
    <definedName name="site23" localSheetId="16">'ur4'!$A$1:$A$91</definedName>
    <definedName name="site23" localSheetId="20">'ur5'!$A$1:$A$114</definedName>
    <definedName name="site23" localSheetId="24">'ur6'!$A$1:$A$123</definedName>
    <definedName name="site23" localSheetId="28">'ur7'!$A$1:$A$89</definedName>
    <definedName name="site23" localSheetId="32">'ur8'!$A$1:$A$109</definedName>
    <definedName name="site23" localSheetId="36">'ur9'!$A$1:$A$92</definedName>
    <definedName name="site23_1" localSheetId="39">'frr10'!$A$1:$A$184</definedName>
    <definedName name="site23_1" localSheetId="43">'frr11'!$A$1:$A$176</definedName>
    <definedName name="site23_1" localSheetId="7">'frr2'!$A$1:$A$206</definedName>
    <definedName name="site23_1" localSheetId="11">'frr3'!$A$1:$A$194</definedName>
    <definedName name="site23_1" localSheetId="15">'frr4'!$A$1:$A$146</definedName>
    <definedName name="site23_1" localSheetId="19">'frr5'!$A$1:$A$158</definedName>
    <definedName name="site23_1" localSheetId="23">'frr6'!$A$1:$A$158</definedName>
    <definedName name="site23_1" localSheetId="27">'frr7'!$A$1:$A$184</definedName>
    <definedName name="site23_1" localSheetId="31">'frr8'!$A$1:$A$158</definedName>
    <definedName name="site23_1" localSheetId="35">'frr9'!$A$1:$A$177</definedName>
    <definedName name="site23_1" localSheetId="38">'pid10'!$A$1:$A$18</definedName>
    <definedName name="site23_1" localSheetId="42">'pid11'!$A$1:$A$18</definedName>
    <definedName name="site23_1" localSheetId="6">'pid2'!$A$1:$A$18</definedName>
    <definedName name="site23_1" localSheetId="10">'pid3'!$A$1:$A$18</definedName>
    <definedName name="site23_1" localSheetId="14">'pid4'!$A$1:$A$18</definedName>
    <definedName name="site23_1" localSheetId="18">'pid5'!$A$1:$A$18</definedName>
    <definedName name="site23_1" localSheetId="22">'pid6'!$A$1:$A$18</definedName>
    <definedName name="site23_1" localSheetId="26">'pid7'!$A$1:$A$18</definedName>
    <definedName name="site23_1" localSheetId="30">'pid8'!$A$1:$A$18</definedName>
    <definedName name="site23_1" localSheetId="34">'pid9'!$A$1:$A$18</definedName>
    <definedName name="site23_1" localSheetId="37">'ppr10'!$A$1:$A$186</definedName>
    <definedName name="site23_1" localSheetId="41">'ppr11'!$A$1:$A$186</definedName>
    <definedName name="site23_1" localSheetId="5">'ppr2'!$A$1:$A$186</definedName>
    <definedName name="site23_1" localSheetId="9">'ppr3'!$A$1:$A$186</definedName>
    <definedName name="site23_1" localSheetId="13">'ppr4'!$A$1:$A$186</definedName>
    <definedName name="site23_1" localSheetId="17">'ppr5'!$A$1:$A$186</definedName>
    <definedName name="site23_1" localSheetId="21">'ppr6'!$A$1:$A$186</definedName>
    <definedName name="site23_1" localSheetId="25">'ppr7'!$A$1:$A$186</definedName>
    <definedName name="site23_1" localSheetId="29">'ppr8'!$A$1:$A$186</definedName>
    <definedName name="site23_1" localSheetId="33">'ppr9'!$A$1:$A$186</definedName>
    <definedName name="site23_1" localSheetId="40">'ur10'!$A$1:$A$117</definedName>
    <definedName name="site23_1" localSheetId="44">'ur11'!$A$1:$A$85</definedName>
    <definedName name="site23_1" localSheetId="8">'ur2'!$A$1:$A$154</definedName>
    <definedName name="site23_1" localSheetId="12">'ur3'!$A$1:$A$136</definedName>
    <definedName name="site23_1" localSheetId="16">'ur4'!$A$1:$A$91</definedName>
    <definedName name="site23_1" localSheetId="20">'ur5'!$A$1:$A$114</definedName>
    <definedName name="site23_1" localSheetId="24">'ur6'!$A$1:$A$123</definedName>
    <definedName name="site23_1" localSheetId="28">'ur7'!$A$1:$A$89</definedName>
    <definedName name="site23_1" localSheetId="32">'ur8'!$A$1:$A$109</definedName>
    <definedName name="site23_1" localSheetId="36">'ur9'!$A$1:$A$107</definedName>
    <definedName name="site23_10" localSheetId="7">'frr2'!$A$1:$A$194</definedName>
    <definedName name="site23_10" localSheetId="6">'pid2'!$A$1:$A$18</definedName>
    <definedName name="site23_10" localSheetId="5">'ppr2'!$A$1:$A$186</definedName>
    <definedName name="site23_10" localSheetId="8">'ur2'!$A$1:$A$136</definedName>
    <definedName name="site23_11" localSheetId="7">'frr2'!$A$1:$A$194</definedName>
    <definedName name="site23_11" localSheetId="6">'pid2'!$A$1:$A$18</definedName>
    <definedName name="site23_11" localSheetId="5">'ppr2'!$A$1:$A$186</definedName>
    <definedName name="site23_11" localSheetId="8">'ur2'!$A$1:$A$110</definedName>
    <definedName name="site23_12" localSheetId="7">'frr2'!$A$1:$A$194</definedName>
    <definedName name="site23_12" localSheetId="6">'pid2'!$A$1:$A$18</definedName>
    <definedName name="site23_12" localSheetId="5">'ppr2'!$A$1:$A$186</definedName>
    <definedName name="site23_12" localSheetId="8">'ur2'!$A$1:$A$110</definedName>
    <definedName name="site23_13" localSheetId="7">'frr2'!$A$1:$A$194</definedName>
    <definedName name="site23_13" localSheetId="6">'pid2'!$A$1:$A$18</definedName>
    <definedName name="site23_13" localSheetId="5">'ppr2'!$A$1:$A$186</definedName>
    <definedName name="site23_13" localSheetId="8">'ur2'!$A$1:$A$110</definedName>
    <definedName name="site23_14" localSheetId="7">'frr2'!$A$1:$A$194</definedName>
    <definedName name="site23_14" localSheetId="6">'pid2'!$A$1:$A$18</definedName>
    <definedName name="site23_14" localSheetId="5">'ppr2'!$A$1:$A$186</definedName>
    <definedName name="site23_14" localSheetId="8">'ur2'!$A$1:$A$110</definedName>
    <definedName name="site23_15" localSheetId="7">'frr2'!$A$1:$A$194</definedName>
    <definedName name="site23_15" localSheetId="6">'pid2'!$A$1:$A$18</definedName>
    <definedName name="site23_15" localSheetId="5">'ppr2'!$A$1:$A$186</definedName>
    <definedName name="site23_15" localSheetId="8">'ur2'!$A$1:$A$110</definedName>
    <definedName name="site23_16" localSheetId="7">'frr2'!$A$1:$A$194</definedName>
    <definedName name="site23_16" localSheetId="6">'pid2'!$A$1:$A$18</definedName>
    <definedName name="site23_16" localSheetId="5">'ppr2'!$A$1:$A$186</definedName>
    <definedName name="site23_16" localSheetId="8">'ur2'!$A$1:$A$110</definedName>
    <definedName name="site23_2" localSheetId="39">'frr10'!$A$1:$A$184</definedName>
    <definedName name="site23_2" localSheetId="7">'frr2'!$A$1:$B$4</definedName>
    <definedName name="site23_2" localSheetId="11">'frr3'!$A$1:$A$194</definedName>
    <definedName name="site23_2" localSheetId="15">'frr4'!$A$1:$A$146</definedName>
    <definedName name="site23_2" localSheetId="19">'frr5'!$A$1:$A$158</definedName>
    <definedName name="site23_2" localSheetId="23">'frr6'!$A$1:$A$158</definedName>
    <definedName name="site23_2" localSheetId="27">'frr7'!$A$1:$A$184</definedName>
    <definedName name="site23_2" localSheetId="31">'frr8'!$A$1:$A$158</definedName>
    <definedName name="site23_2" localSheetId="35">'frr9'!$A$1:$A$177</definedName>
    <definedName name="site23_2" localSheetId="38">'pid10'!$A$1:$A$18</definedName>
    <definedName name="site23_2" localSheetId="6">'pid2'!$A$1:$A$18</definedName>
    <definedName name="site23_2" localSheetId="10">'pid3'!$A$1:$A$18</definedName>
    <definedName name="site23_2" localSheetId="14">'pid4'!$A$1:$A$18</definedName>
    <definedName name="site23_2" localSheetId="18">'pid5'!$A$1:$A$18</definedName>
    <definedName name="site23_2" localSheetId="22">'pid6'!$A$1:$A$18</definedName>
    <definedName name="site23_2" localSheetId="26">'pid7'!$A$1:$A$18</definedName>
    <definedName name="site23_2" localSheetId="30">'pid8'!$A$1:$A$18</definedName>
    <definedName name="site23_2" localSheetId="34">'pid9'!$A$1:$A$18</definedName>
    <definedName name="site23_2" localSheetId="37">'ppr10'!$A$1:$A$186</definedName>
    <definedName name="site23_2" localSheetId="5">'ppr2'!$A$1:$A$186</definedName>
    <definedName name="site23_2" localSheetId="9">'ppr3'!$A$1:$A$186</definedName>
    <definedName name="site23_2" localSheetId="13">'ppr4'!$A$1:$A$186</definedName>
    <definedName name="site23_2" localSheetId="17">'ppr5'!$A$1:$A$186</definedName>
    <definedName name="site23_2" localSheetId="21">'ppr6'!$A$1:$A$186</definedName>
    <definedName name="site23_2" localSheetId="25">'ppr7'!$A$1:$A$186</definedName>
    <definedName name="site23_2" localSheetId="29">'ppr8'!$A$1:$A$186</definedName>
    <definedName name="site23_2" localSheetId="33">'ppr9'!$A$1:$A$186</definedName>
    <definedName name="site23_2" localSheetId="40">'ur10'!$A$1:$A$117</definedName>
    <definedName name="site23_2" localSheetId="8">'ur2'!$A$1:$A$154</definedName>
    <definedName name="site23_2" localSheetId="12">'ur3'!$A$1:$A$136</definedName>
    <definedName name="site23_2" localSheetId="16">'ur4'!$A$1:$A$91</definedName>
    <definedName name="site23_2" localSheetId="20">'ur5'!$A$1:$A$114</definedName>
    <definedName name="site23_2" localSheetId="24">'ur6'!$A$1:$A$123</definedName>
    <definedName name="site23_2" localSheetId="28">'ur7'!$A$1:$A$89</definedName>
    <definedName name="site23_2" localSheetId="32">'ur8'!$A$1:$A$109</definedName>
    <definedName name="site23_2" localSheetId="36">'ur9'!$A$1:$A$107</definedName>
    <definedName name="site23_3" localSheetId="39">'frr10'!$A$1:$A$184</definedName>
    <definedName name="site23_3" localSheetId="7">'frr2'!$A$1:$B$4</definedName>
    <definedName name="site23_3" localSheetId="11">'frr3'!$A$1:$A$194</definedName>
    <definedName name="site23_3" localSheetId="15">'frr4'!$A$1:$A$146</definedName>
    <definedName name="site23_3" localSheetId="19">'frr5'!$A$1:$A$158</definedName>
    <definedName name="site23_3" localSheetId="23">'frr6'!$A$1:$A$158</definedName>
    <definedName name="site23_3" localSheetId="31">'frr8'!$A$1:$A$158</definedName>
    <definedName name="site23_3" localSheetId="35">'frr9'!$A$1:$A$177</definedName>
    <definedName name="site23_3" localSheetId="38">'pid10'!$A$1:$A$18</definedName>
    <definedName name="site23_3" localSheetId="6">'pid2'!$A$1:$A$18</definedName>
    <definedName name="site23_3" localSheetId="10">'pid3'!$A$1:$A$18</definedName>
    <definedName name="site23_3" localSheetId="14">'pid4'!$A$1:$A$18</definedName>
    <definedName name="site23_3" localSheetId="18">'pid5'!$A$1:$A$18</definedName>
    <definedName name="site23_3" localSheetId="22">'pid6'!$A$1:$A$18</definedName>
    <definedName name="site23_3" localSheetId="30">'pid8'!$A$1:$A$18</definedName>
    <definedName name="site23_3" localSheetId="34">'pid9'!$A$1:$A$18</definedName>
    <definedName name="site23_3" localSheetId="37">'ppr10'!$A$1:$A$186</definedName>
    <definedName name="site23_3" localSheetId="5">'ppr2'!$A$1:$A$186</definedName>
    <definedName name="site23_3" localSheetId="9">'ppr3'!$A$1:$A$186</definedName>
    <definedName name="site23_3" localSheetId="13">'ppr4'!$A$1:$A$186</definedName>
    <definedName name="site23_3" localSheetId="17">'ppr5'!$A$1:$A$186</definedName>
    <definedName name="site23_3" localSheetId="21">'ppr6'!$A$1:$A$186</definedName>
    <definedName name="site23_3" localSheetId="29">'ppr8'!$A$1:$A$186</definedName>
    <definedName name="site23_3" localSheetId="33">'ppr9'!$A$1:$A$186</definedName>
    <definedName name="site23_3" localSheetId="40">'ur10'!$A$1:$A$117</definedName>
    <definedName name="site23_3" localSheetId="8">'ur2'!$A$1:$A$154</definedName>
    <definedName name="site23_3" localSheetId="12">'ur3'!$A$1:$A$136</definedName>
    <definedName name="site23_3" localSheetId="16">'ur4'!$A$1:$A$91</definedName>
    <definedName name="site23_3" localSheetId="20">'ur5'!$A$1:$A$114</definedName>
    <definedName name="site23_3" localSheetId="24">'ur6'!$A$1:$A$123</definedName>
    <definedName name="site23_3" localSheetId="32">'ur8'!$A$1:$A$109</definedName>
    <definedName name="site23_3" localSheetId="36">'ur9'!$A$1:$A$107</definedName>
    <definedName name="site23_4" localSheetId="39">'frr10'!$A$1:$A$184</definedName>
    <definedName name="site23_4" localSheetId="7">'frr2'!$A$1:$A$194</definedName>
    <definedName name="site23_4" localSheetId="11">'frr3'!$A$1:$A$194</definedName>
    <definedName name="site23_4" localSheetId="15">'frr4'!$A$1:$A$146</definedName>
    <definedName name="site23_4" localSheetId="19">'frr5'!$A$1:$A$158</definedName>
    <definedName name="site23_4" localSheetId="35">'frr9'!$A$1:$A$177</definedName>
    <definedName name="site23_4" localSheetId="38">'pid10'!$A$1:$A$18</definedName>
    <definedName name="site23_4" localSheetId="6">'pid2'!$A$1:$A$18</definedName>
    <definedName name="site23_4" localSheetId="10">'pid3'!$A$1:$A$18</definedName>
    <definedName name="site23_4" localSheetId="14">'pid4'!$A$1:$A$18</definedName>
    <definedName name="site23_4" localSheetId="18">'pid5'!$A$1:$A$18</definedName>
    <definedName name="site23_4" localSheetId="34">'pid9'!$A$1:$A$18</definedName>
    <definedName name="site23_4" localSheetId="37">'ppr10'!$A$1:$A$186</definedName>
    <definedName name="site23_4" localSheetId="5">'ppr2'!$A$1:$A$186</definedName>
    <definedName name="site23_4" localSheetId="9">'ppr3'!$A$1:$A$186</definedName>
    <definedName name="site23_4" localSheetId="13">'ppr4'!$A$1:$A$186</definedName>
    <definedName name="site23_4" localSheetId="17">'ppr5'!$A$1:$A$186</definedName>
    <definedName name="site23_4" localSheetId="33">'ppr9'!$A$1:$A$186</definedName>
    <definedName name="site23_4" localSheetId="40">'ur10'!$A$1:$A$117</definedName>
    <definedName name="site23_4" localSheetId="8">'ur2'!$A$1:$A$165</definedName>
    <definedName name="site23_4" localSheetId="12">'ur3'!$A$1:$A$136</definedName>
    <definedName name="site23_4" localSheetId="16">'ur4'!$A$1:$A$91</definedName>
    <definedName name="site23_4" localSheetId="20">'ur5'!$A$1:$A$114</definedName>
    <definedName name="site23_4" localSheetId="36">'ur9'!$A$1:$A$107</definedName>
    <definedName name="site23_5" localSheetId="7">'frr2'!$A$1:$A$194</definedName>
    <definedName name="site23_5" localSheetId="11">'frr3'!$A$1:$A$194</definedName>
    <definedName name="site23_5" localSheetId="6">'pid2'!$A$1:$A$18</definedName>
    <definedName name="site23_5" localSheetId="10">'pid3'!$A$1:$A$18</definedName>
    <definedName name="site23_5" localSheetId="5">'ppr2'!$A$1:$A$186</definedName>
    <definedName name="site23_5" localSheetId="9">'ppr3'!$A$1:$A$186</definedName>
    <definedName name="site23_5" localSheetId="8">'ur2'!$A$1:$A$165</definedName>
    <definedName name="site23_5" localSheetId="12">'ur3'!$A$1:$A$136</definedName>
    <definedName name="site23_6" localSheetId="7">'frr2'!$A$1:$A$194</definedName>
    <definedName name="site23_6" localSheetId="11">'frr3'!$A$1:$A$194</definedName>
    <definedName name="site23_6" localSheetId="6">'pid2'!$A$1:$A$18</definedName>
    <definedName name="site23_6" localSheetId="10">'pid3'!$A$1:$A$18</definedName>
    <definedName name="site23_6" localSheetId="5">'ppr2'!$A$1:$A$186</definedName>
    <definedName name="site23_6" localSheetId="9">'ppr3'!$A$1:$A$186</definedName>
    <definedName name="site23_6" localSheetId="8">'ur2'!$A$1:$A$165</definedName>
    <definedName name="site23_6" localSheetId="12">'ur3'!$A$1:$A$136</definedName>
    <definedName name="site23_7" localSheetId="7">'frr2'!$A$1:$A$194</definedName>
    <definedName name="site23_7" localSheetId="11">'frr3'!$A$1:$A$194</definedName>
    <definedName name="site23_7" localSheetId="6">'pid2'!$A$1:$A$18</definedName>
    <definedName name="site23_7" localSheetId="10">'pid3'!$A$1:$A$18</definedName>
    <definedName name="site23_7" localSheetId="5">'ppr2'!$A$1:$A$186</definedName>
    <definedName name="site23_7" localSheetId="9">'ppr3'!$A$1:$A$186</definedName>
    <definedName name="site23_7" localSheetId="8">'ur2'!$A$1:$A$165</definedName>
    <definedName name="site23_7" localSheetId="12">'ur3'!$A$1:$A$136</definedName>
    <definedName name="site23_8" localSheetId="7">'frr2'!$A$1:$A$194</definedName>
    <definedName name="site23_8" localSheetId="6">'pid2'!$A$1:$A$18</definedName>
    <definedName name="site23_8" localSheetId="5">'ppr2'!$A$1:$A$186</definedName>
    <definedName name="site23_8" localSheetId="8">'ur2'!$A$1:$A$110</definedName>
    <definedName name="site23_9" localSheetId="7">'frr2'!$A$1:$A$194</definedName>
    <definedName name="site23_9" localSheetId="6">'pid2'!$A$1:$A$18</definedName>
    <definedName name="site23_9" localSheetId="5">'ppr2'!$A$1:$A$186</definedName>
    <definedName name="site23_9" localSheetId="8">'ur2'!$A$1:$A$110</definedName>
    <definedName name="website1" localSheetId="3">'frr1'!$A$1:$A$289</definedName>
    <definedName name="website1" localSheetId="19">'frr5'!$A$1:$A$289</definedName>
    <definedName name="website1" localSheetId="2">'pid1'!$A$1:$A$18</definedName>
    <definedName name="website1" localSheetId="18">'pid5'!$A$1:$A$18</definedName>
    <definedName name="website1" localSheetId="1">'ppr1'!$A$1:$A$186</definedName>
    <definedName name="website1" localSheetId="17">'ppr5'!$A$1:$A$186</definedName>
    <definedName name="website1" localSheetId="4">'ur1'!$A$1:$A$188</definedName>
    <definedName name="website1" localSheetId="20">'ur5'!$A$1:$A$188</definedName>
    <definedName name="website1_1" localSheetId="3">'frr1'!$A$1:$A$289</definedName>
    <definedName name="website1_1" localSheetId="19">'frr5'!$A$1:$A$289</definedName>
    <definedName name="website1_1" localSheetId="2">'pid1'!$A$1:$A$18</definedName>
    <definedName name="website1_1" localSheetId="18">'pid5'!$A$1:$A$18</definedName>
    <definedName name="website1_1" localSheetId="1">'ppr1'!$A$1:$A$186</definedName>
    <definedName name="website1_1" localSheetId="17">'ppr5'!$A$1:$A$186</definedName>
    <definedName name="website1_1" localSheetId="4">'ur1'!$A$1:$A$188</definedName>
    <definedName name="website1_1" localSheetId="20">'ur5'!$A$1:$A$188</definedName>
    <definedName name="website1_2" localSheetId="19">'frr5'!$A$1:$A$289</definedName>
    <definedName name="website1_2" localSheetId="18">'pid5'!$A$1:$A$18</definedName>
    <definedName name="website1_2" localSheetId="17">'ppr5'!$A$1:$A$186</definedName>
    <definedName name="website1_2" localSheetId="20">'ur5'!$A$1:$A$188</definedName>
    <definedName name="website1_3" localSheetId="19">'frr5'!$A$1</definedName>
    <definedName name="website1_3" localSheetId="18">'pid5'!$A$1:$A$18</definedName>
    <definedName name="website1_3" localSheetId="17">'ppr5'!$A$1:$A$186</definedName>
    <definedName name="website1_3" localSheetId="20">'ur5'!$A$1:$A$188</definedName>
    <definedName name="website1_4" localSheetId="19">'frr5'!$A$1:$A$289</definedName>
    <definedName name="website1_4" localSheetId="18">'pid5'!$A$1:$A$18</definedName>
    <definedName name="website1_4" localSheetId="17">'ppr5'!$A$1:$A$186</definedName>
    <definedName name="website1_4" localSheetId="20">'ur5'!$A$1:$A$188</definedName>
    <definedName name="website1_5" localSheetId="19">'frr5'!$A$1:$A$289</definedName>
    <definedName name="website1_5" localSheetId="18">'pid5'!$A$1:$A$18</definedName>
    <definedName name="website1_5" localSheetId="17">'ppr5'!$A$1:$A$186</definedName>
    <definedName name="website1_5" localSheetId="20">'ur5'!$A$1:$A$188</definedName>
    <definedName name="website10" localSheetId="3">'frr1'!$A$1:$A$218</definedName>
    <definedName name="website10" localSheetId="7">'frr2'!$A$1:$A$218</definedName>
    <definedName name="website10" localSheetId="23">'frr6'!$A$1:$A$218</definedName>
    <definedName name="website10" localSheetId="2">'pid1'!$A$1:$A$18</definedName>
    <definedName name="website10" localSheetId="6">'pid2'!$A$1:$A$18</definedName>
    <definedName name="website10" localSheetId="22">'pid6'!$A$1:$A$18</definedName>
    <definedName name="website10" localSheetId="1">'ppr1'!$A$1:$A$186</definedName>
    <definedName name="website10" localSheetId="5">'ppr2'!$A$1:$A$186</definedName>
    <definedName name="website10" localSheetId="21">'ppr6'!$A$1:$A$186</definedName>
    <definedName name="website10" localSheetId="4">'ur1'!$A$1:$A$144</definedName>
    <definedName name="website10" localSheetId="8">'ur2'!$A$1:$A$144</definedName>
    <definedName name="website10" localSheetId="24">'ur6'!$A$1:$A$144</definedName>
    <definedName name="website10_1" localSheetId="3">'frr1'!$A$1:$A$218</definedName>
    <definedName name="website10_1" localSheetId="23">'frr6'!$A$1</definedName>
    <definedName name="website10_1" localSheetId="2">'pid1'!$A$1:$A$18</definedName>
    <definedName name="website10_1" localSheetId="22">'pid6'!$A$1:$A$18</definedName>
    <definedName name="website10_1" localSheetId="1">'ppr1'!$A$1:$A$186</definedName>
    <definedName name="website10_1" localSheetId="21">'ppr6'!$A$1</definedName>
    <definedName name="website10_1" localSheetId="4">'ur1'!$A$1:$A$144</definedName>
    <definedName name="website10_1" localSheetId="24">'ur6'!$A$1</definedName>
    <definedName name="website10_10" localSheetId="3">'frr1'!$A$1:$A$218</definedName>
    <definedName name="website10_10" localSheetId="2">'pid1'!$A$1:$A$18</definedName>
    <definedName name="website10_10" localSheetId="1">'ppr1'!$A$1:$A$186</definedName>
    <definedName name="website10_10" localSheetId="4">'ur1'!$A$1:$A$144</definedName>
    <definedName name="website10_11" localSheetId="3">'frr1'!$A$1:$A$218</definedName>
    <definedName name="website10_11" localSheetId="2">'pid1'!$A$1:$A$18</definedName>
    <definedName name="website10_11" localSheetId="1">'ppr1'!$A$1:$A$186</definedName>
    <definedName name="website10_11" localSheetId="4">'ur1'!$A$1:$A$144</definedName>
    <definedName name="website10_12" localSheetId="3">'frr1'!$A$1:$A$218</definedName>
    <definedName name="website10_12" localSheetId="2">'pid1'!$A$1:$A$18</definedName>
    <definedName name="website10_12" localSheetId="1">'ppr1'!$A$1:$A$186</definedName>
    <definedName name="website10_12" localSheetId="4">'ur1'!$A$1:$A$144</definedName>
    <definedName name="website10_2" localSheetId="3">'frr1'!$A$1:$A$218</definedName>
    <definedName name="website10_2" localSheetId="23">'frr6'!$A$1:$A$218</definedName>
    <definedName name="website10_2" localSheetId="2">'pid1'!$A$1:$A$18</definedName>
    <definedName name="website10_2" localSheetId="22">'pid6'!$A$1:$A$18</definedName>
    <definedName name="website10_2" localSheetId="1">'ppr1'!$A$1:$A$186</definedName>
    <definedName name="website10_2" localSheetId="21">'ppr6'!$A$1:$A$186</definedName>
    <definedName name="website10_2" localSheetId="4">'ur1'!$A$1:$A$144</definedName>
    <definedName name="website10_2" localSheetId="24">'ur6'!$A$1:$A$144</definedName>
    <definedName name="website10_3" localSheetId="3">'frr1'!$A$1:$A$218</definedName>
    <definedName name="website10_3" localSheetId="2">'pid1'!$A$1:$A$18</definedName>
    <definedName name="website10_3" localSheetId="1">'ppr1'!$A$1:$A$186</definedName>
    <definedName name="website10_3" localSheetId="4">'ur1'!$A$1:$A$144</definedName>
    <definedName name="website10_4" localSheetId="3">'frr1'!$A$1:$A$218</definedName>
    <definedName name="website10_4" localSheetId="2">'pid1'!$A$1:$A$18</definedName>
    <definedName name="website10_4" localSheetId="1">'ppr1'!$A$1:$A$186</definedName>
    <definedName name="website10_4" localSheetId="4">'ur1'!$A$1:$A$144</definedName>
    <definedName name="website10_5" localSheetId="3">'frr1'!$A$1:$A$218</definedName>
    <definedName name="website10_5" localSheetId="2">'pid1'!$A$1:$A$18</definedName>
    <definedName name="website10_5" localSheetId="1">'ppr1'!$A$1:$A$186</definedName>
    <definedName name="website10_5" localSheetId="4">'ur1'!$A$1:$A$144</definedName>
    <definedName name="website10_6" localSheetId="3">'frr1'!$A$1:$A$218</definedName>
    <definedName name="website10_6" localSheetId="2">'pid1'!$A$1:$A$18</definedName>
    <definedName name="website10_6" localSheetId="1">'ppr1'!$A$1:$A$186</definedName>
    <definedName name="website10_6" localSheetId="4">'ur1'!$A$1:$A$144</definedName>
    <definedName name="website10_7" localSheetId="3">'frr1'!$A$1:$A$218</definedName>
    <definedName name="website10_7" localSheetId="2">'pid1'!$A$1:$A$18</definedName>
    <definedName name="website10_7" localSheetId="1">'ppr1'!$A$1:$A$186</definedName>
    <definedName name="website10_7" localSheetId="4">'ur1'!$A$1:$A$144</definedName>
    <definedName name="website10_8" localSheetId="3">'frr1'!$A$1:$A$218</definedName>
    <definedName name="website10_8" localSheetId="2">'pid1'!$A$1:$A$18</definedName>
    <definedName name="website10_8" localSheetId="1">'ppr1'!$A$1:$A$186</definedName>
    <definedName name="website10_8" localSheetId="4">'ur1'!$A$1:$A$144</definedName>
    <definedName name="website10_9" localSheetId="3">'frr1'!$A$1:$A$218</definedName>
    <definedName name="website10_9" localSheetId="2">'pid1'!$A$1:$A$18</definedName>
    <definedName name="website10_9" localSheetId="1">'ppr1'!$A$1:$A$186</definedName>
    <definedName name="website10_9" localSheetId="4">'ur1'!$A$1:$A$144</definedName>
    <definedName name="website11" localSheetId="3">'frr1'!$A$1:$A$212</definedName>
    <definedName name="website11" localSheetId="7">'frr2'!$A$1:$A$212</definedName>
    <definedName name="website11" localSheetId="11">'frr3'!$A$1:$A$212</definedName>
    <definedName name="website11" localSheetId="27">'frr7'!$A$1:$A$212</definedName>
    <definedName name="website11" localSheetId="2">'pid1'!$A$1:$A$18</definedName>
    <definedName name="website11" localSheetId="6">'pid2'!$A$1:$A$18</definedName>
    <definedName name="website11" localSheetId="10">'pid3'!$A$1:$A$18</definedName>
    <definedName name="website11" localSheetId="26">'pid7'!$A$1:$A$18</definedName>
    <definedName name="website11" localSheetId="1">'ppr1'!$A$1:$A$186</definedName>
    <definedName name="website11" localSheetId="5">'ppr2'!$A$1:$A$186</definedName>
    <definedName name="website11" localSheetId="9">'ppr3'!$A$1:$A$186</definedName>
    <definedName name="website11" localSheetId="25">'ppr7'!$A$1:$A$186</definedName>
    <definedName name="website11" localSheetId="4">'ur1'!$A$1:$A$139</definedName>
    <definedName name="website11" localSheetId="8">'ur2'!$A$1:$A$139</definedName>
    <definedName name="website11" localSheetId="12">'ur3'!$A$1:$A$139</definedName>
    <definedName name="website11" localSheetId="28">'ur7'!$A$1:$A$139</definedName>
    <definedName name="website11_1" localSheetId="3">'frr1'!$A$1:$A$212</definedName>
    <definedName name="website11_1" localSheetId="7">'frr2'!$A$1:$A$212</definedName>
    <definedName name="website11_1" localSheetId="27">'frr7'!$A$1</definedName>
    <definedName name="website11_1" localSheetId="2">'pid1'!$A$1:$A$18</definedName>
    <definedName name="website11_1" localSheetId="6">'pid2'!$A$1:$A$18</definedName>
    <definedName name="website11_1" localSheetId="26">'pid7'!$A$1:$A$18</definedName>
    <definedName name="website11_1" localSheetId="1">'ppr1'!$A$1:$A$186</definedName>
    <definedName name="website11_1" localSheetId="5">'ppr2'!$A$1:$A$186</definedName>
    <definedName name="website11_1" localSheetId="25">'ppr7'!$A$1</definedName>
    <definedName name="website11_1" localSheetId="4">'ur1'!$A$1:$A$139</definedName>
    <definedName name="website11_1" localSheetId="8">'ur2'!$A$1:$A$139</definedName>
    <definedName name="website11_1" localSheetId="28">'ur7'!$A$1</definedName>
    <definedName name="website11_10" localSheetId="7">'frr2'!$A$1:$A$212</definedName>
    <definedName name="website11_10" localSheetId="6">'pid2'!$A$1:$A$18</definedName>
    <definedName name="website11_10" localSheetId="5">'ppr2'!$A$1:$A$186</definedName>
    <definedName name="website11_10" localSheetId="8">'ur2'!$A$1:$A$139</definedName>
    <definedName name="website11_11" localSheetId="7">'frr2'!$A$1:$A$212</definedName>
    <definedName name="website11_11" localSheetId="6">'pid2'!$A$1:$A$18</definedName>
    <definedName name="website11_11" localSheetId="5">'ppr2'!$A$1:$A$186</definedName>
    <definedName name="website11_11" localSheetId="8">'ur2'!$A$1:$A$139</definedName>
    <definedName name="website11_12" localSheetId="7">'frr2'!$A$1:$A$212</definedName>
    <definedName name="website11_12" localSheetId="6">'pid2'!$A$1:$A$18</definedName>
    <definedName name="website11_12" localSheetId="5">'ppr2'!$A$1:$A$186</definedName>
    <definedName name="website11_12" localSheetId="8">'ur2'!$A$1:$A$139</definedName>
    <definedName name="website11_2" localSheetId="3">'frr1'!$A$1:$A$212</definedName>
    <definedName name="website11_2" localSheetId="7">'frr2'!$A$1:$A$212</definedName>
    <definedName name="website11_2" localSheetId="27">'frr7'!$A$1:$A$212</definedName>
    <definedName name="website11_2" localSheetId="2">'pid1'!$A$1:$A$18</definedName>
    <definedName name="website11_2" localSheetId="6">'pid2'!$A$1:$A$18</definedName>
    <definedName name="website11_2" localSheetId="26">'pid7'!$A$1:$A$18</definedName>
    <definedName name="website11_2" localSheetId="1">'ppr1'!$A$1:$A$186</definedName>
    <definedName name="website11_2" localSheetId="5">'ppr2'!$A$1:$A$186</definedName>
    <definedName name="website11_2" localSheetId="25">'ppr7'!$A$1:$A$186</definedName>
    <definedName name="website11_2" localSheetId="4">'ur1'!$A$1:$A$139</definedName>
    <definedName name="website11_2" localSheetId="8">'ur2'!$A$1:$A$139</definedName>
    <definedName name="website11_2" localSheetId="28">'ur7'!$A$1:$A$139</definedName>
    <definedName name="website11_3" localSheetId="3">'frr1'!$A$1:$A$212</definedName>
    <definedName name="website11_3" localSheetId="7">'frr2'!$A$1:$A$212</definedName>
    <definedName name="website11_3" localSheetId="2">'pid1'!$A$1:$A$18</definedName>
    <definedName name="website11_3" localSheetId="6">'pid2'!$A$1:$A$18</definedName>
    <definedName name="website11_3" localSheetId="1">'ppr1'!$A$1:$A$186</definedName>
    <definedName name="website11_3" localSheetId="5">'ppr2'!$A$1:$A$186</definedName>
    <definedName name="website11_3" localSheetId="4">'ur1'!$A$1:$A$139</definedName>
    <definedName name="website11_3" localSheetId="8">'ur2'!$A$1:$A$139</definedName>
    <definedName name="website11_4" localSheetId="3">'frr1'!$A$1:$A$212</definedName>
    <definedName name="website11_4" localSheetId="7">'frr2'!$A$1:$A$212</definedName>
    <definedName name="website11_4" localSheetId="2">'pid1'!$A$1:$A$18</definedName>
    <definedName name="website11_4" localSheetId="6">'pid2'!$A$1:$A$18</definedName>
    <definedName name="website11_4" localSheetId="1">'ppr1'!$A$1:$A$186</definedName>
    <definedName name="website11_4" localSheetId="5">'ppr2'!$A$1:$A$186</definedName>
    <definedName name="website11_4" localSheetId="4">'ur1'!$A$1:$A$139</definedName>
    <definedName name="website11_4" localSheetId="8">'ur2'!$A$1:$A$139</definedName>
    <definedName name="website11_5" localSheetId="7">'frr2'!$A$1:$A$212</definedName>
    <definedName name="website11_5" localSheetId="6">'pid2'!$A$1:$A$18</definedName>
    <definedName name="website11_5" localSheetId="5">'ppr2'!$A$1:$A$186</definedName>
    <definedName name="website11_5" localSheetId="8">'ur2'!$A$1:$A$139</definedName>
    <definedName name="website11_6" localSheetId="7">'frr2'!$A$1:$A$212</definedName>
    <definedName name="website11_6" localSheetId="6">'pid2'!$A$1:$A$18</definedName>
    <definedName name="website11_6" localSheetId="5">'ppr2'!$A$1:$A$186</definedName>
    <definedName name="website11_6" localSheetId="8">'ur2'!$A$1:$A$139</definedName>
    <definedName name="website11_7" localSheetId="7">'frr2'!$A$1:$A$212</definedName>
    <definedName name="website11_7" localSheetId="6">'pid2'!$A$1:$A$18</definedName>
    <definedName name="website11_7" localSheetId="5">'ppr2'!$A$1:$A$186</definedName>
    <definedName name="website11_7" localSheetId="8">'ur2'!$A$1:$A$139</definedName>
    <definedName name="website11_8" localSheetId="7">'frr2'!$A$1:$A$212</definedName>
    <definedName name="website11_8" localSheetId="6">'pid2'!$A$1:$A$18</definedName>
    <definedName name="website11_8" localSheetId="5">'ppr2'!$A$1:$A$186</definedName>
    <definedName name="website11_8" localSheetId="8">'ur2'!$A$1:$A$139</definedName>
    <definedName name="website11_9" localSheetId="7">'frr2'!$A$1:$A$212</definedName>
    <definedName name="website11_9" localSheetId="6">'pid2'!$A$1:$A$18</definedName>
    <definedName name="website11_9" localSheetId="5">'ppr2'!$A$1:$A$186</definedName>
    <definedName name="website11_9" localSheetId="8">'ur2'!$A$1:$A$139</definedName>
    <definedName name="website12" localSheetId="3">'frr1'!$A$1:$A$233</definedName>
    <definedName name="website12" localSheetId="7">'frr2'!$A$1:$A$233</definedName>
    <definedName name="website12" localSheetId="11">'frr3'!$A$1:$A$233</definedName>
    <definedName name="website12" localSheetId="15">'frr4'!$A$1:$A$233</definedName>
    <definedName name="website12" localSheetId="2">'pid1'!$A$1:$A$18</definedName>
    <definedName name="website12" localSheetId="6">'pid2'!$A$1:$A$18</definedName>
    <definedName name="website12" localSheetId="10">'pid3'!$A$1:$A$18</definedName>
    <definedName name="website12" localSheetId="14">'pid4'!$A$1:$A$18</definedName>
    <definedName name="website12" localSheetId="1">'ppr1'!$A$1:$A$186</definedName>
    <definedName name="website12" localSheetId="5">'ppr2'!$A$1:$A$186</definedName>
    <definedName name="website12" localSheetId="9">'ppr3'!$A$1:$A$186</definedName>
    <definedName name="website12" localSheetId="13">'ppr4'!$A$1:$A$186</definedName>
    <definedName name="website12" localSheetId="4">'ur1'!$A$1:$A$141</definedName>
    <definedName name="website12" localSheetId="8">'ur2'!$A$1:$A$141</definedName>
    <definedName name="website12" localSheetId="12">'ur3'!$A$1:$A$141</definedName>
    <definedName name="website12" localSheetId="16">'ur4'!$A$1:$A$141</definedName>
    <definedName name="website12_1" localSheetId="7">'frr2'!$A$1:$A$233</definedName>
    <definedName name="website12_1" localSheetId="11">'frr3'!$A$1:$A$233</definedName>
    <definedName name="website12_1" localSheetId="6">'pid2'!$A$1:$A$18</definedName>
    <definedName name="website12_1" localSheetId="10">'pid3'!$A$1:$A$18</definedName>
    <definedName name="website12_1" localSheetId="5">'ppr2'!$A$1:$A$186</definedName>
    <definedName name="website12_1" localSheetId="9">'ppr3'!$A$1:$A$186</definedName>
    <definedName name="website12_1" localSheetId="8">'ur2'!$A$1:$A$141</definedName>
    <definedName name="website12_1" localSheetId="12">'ur3'!$A$1:$A$141</definedName>
    <definedName name="website12_10" localSheetId="11">'frr3'!$A$1:$A$233</definedName>
    <definedName name="website12_10" localSheetId="10">'pid3'!$A$1:$A$18</definedName>
    <definedName name="website12_10" localSheetId="9">'ppr3'!$A$1:$A$186</definedName>
    <definedName name="website12_10" localSheetId="12">'ur3'!$A$1:$A$141</definedName>
    <definedName name="website12_11" localSheetId="11">'frr3'!$A$1:$A$233</definedName>
    <definedName name="website12_11" localSheetId="10">'pid3'!$A$1:$A$18</definedName>
    <definedName name="website12_11" localSheetId="9">'ppr3'!$A$1:$A$186</definedName>
    <definedName name="website12_11" localSheetId="12">'ur3'!$A$1:$A$141</definedName>
    <definedName name="website12_12" localSheetId="11">'frr3'!$A$1:$A$233</definedName>
    <definedName name="website12_12" localSheetId="10">'pid3'!$A$1:$A$18</definedName>
    <definedName name="website12_12" localSheetId="9">'ppr3'!$A$1:$A$186</definedName>
    <definedName name="website12_12" localSheetId="12">'ur3'!$A$1:$A$141</definedName>
    <definedName name="website12_13" localSheetId="11">'frr3'!$A$1:$A$233</definedName>
    <definedName name="website12_13" localSheetId="10">'pid3'!$A$1:$A$18</definedName>
    <definedName name="website12_13" localSheetId="9">'ppr3'!$A$1:$A$186</definedName>
    <definedName name="website12_13" localSheetId="12">'ur3'!$A$1:$A$141</definedName>
    <definedName name="website12_14" localSheetId="11">'frr3'!$A$1:$A$233</definedName>
    <definedName name="website12_14" localSheetId="10">'pid3'!$A$1:$A$18</definedName>
    <definedName name="website12_14" localSheetId="9">'ppr3'!$A$1:$A$186</definedName>
    <definedName name="website12_14" localSheetId="12">'ur3'!$A$1:$A$141</definedName>
    <definedName name="website12_2" localSheetId="7">'frr2'!$A$1:$A$233</definedName>
    <definedName name="website12_2" localSheetId="11">'frr3'!$A$1:$A$233</definedName>
    <definedName name="website12_2" localSheetId="6">'pid2'!$A$1:$A$18</definedName>
    <definedName name="website12_2" localSheetId="10">'pid3'!$A$1:$A$18</definedName>
    <definedName name="website12_2" localSheetId="5">'ppr2'!$A$1:$A$186</definedName>
    <definedName name="website12_2" localSheetId="9">'ppr3'!$A$1:$A$186</definedName>
    <definedName name="website12_2" localSheetId="8">'ur2'!$A$1:$A$141</definedName>
    <definedName name="website12_2" localSheetId="12">'ur3'!$A$1:$A$141</definedName>
    <definedName name="website12_3" localSheetId="7">'frr2'!$A$1:$A$233</definedName>
    <definedName name="website12_3" localSheetId="11">'frr3'!$A$1:$A$233</definedName>
    <definedName name="website12_3" localSheetId="6">'pid2'!$A$1:$A$18</definedName>
    <definedName name="website12_3" localSheetId="10">'pid3'!$A$1:$A$18</definedName>
    <definedName name="website12_3" localSheetId="5">'ppr2'!$A$1:$A$186</definedName>
    <definedName name="website12_3" localSheetId="9">'ppr3'!$A$1:$A$186</definedName>
    <definedName name="website12_3" localSheetId="8">'ur2'!$A$1:$A$141</definedName>
    <definedName name="website12_3" localSheetId="12">'ur3'!$A$1:$A$141</definedName>
    <definedName name="website12_4" localSheetId="7">'frr2'!$A$1:$A$233</definedName>
    <definedName name="website12_4" localSheetId="11">'frr3'!$A$1:$A$233</definedName>
    <definedName name="website12_4" localSheetId="6">'pid2'!$A$1:$A$18</definedName>
    <definedName name="website12_4" localSheetId="10">'pid3'!$A$1:$A$18</definedName>
    <definedName name="website12_4" localSheetId="5">'ppr2'!$A$1:$A$186</definedName>
    <definedName name="website12_4" localSheetId="9">'ppr3'!$A$1:$A$186</definedName>
    <definedName name="website12_4" localSheetId="8">'ur2'!$A$1:$A$141</definedName>
    <definedName name="website12_4" localSheetId="12">'ur3'!$A$1:$A$141</definedName>
    <definedName name="website12_5" localSheetId="11">'frr3'!$A$1:$A$233</definedName>
    <definedName name="website12_5" localSheetId="10">'pid3'!$A$1:$A$18</definedName>
    <definedName name="website12_5" localSheetId="9">'ppr3'!$A$1:$A$186</definedName>
    <definedName name="website12_5" localSheetId="12">'ur3'!$A$1:$A$141</definedName>
    <definedName name="website12_6" localSheetId="11">'frr3'!$A$1:$A$233</definedName>
    <definedName name="website12_6" localSheetId="10">'pid3'!$A$1:$A$18</definedName>
    <definedName name="website12_6" localSheetId="9">'ppr3'!$A$1:$A$186</definedName>
    <definedName name="website12_6" localSheetId="12">'ur3'!$A$1:$A$141</definedName>
    <definedName name="website12_7" localSheetId="11">'frr3'!$A$1:$A$233</definedName>
    <definedName name="website12_7" localSheetId="10">'pid3'!$A$1:$A$18</definedName>
    <definedName name="website12_7" localSheetId="9">'ppr3'!$A$1:$A$186</definedName>
    <definedName name="website12_7" localSheetId="12">'ur3'!$A$1:$A$141</definedName>
    <definedName name="website12_8" localSheetId="11">'frr3'!$A$1:$A$233</definedName>
    <definedName name="website12_8" localSheetId="10">'pid3'!$A$1:$A$18</definedName>
    <definedName name="website12_8" localSheetId="9">'ppr3'!$A$1:$A$186</definedName>
    <definedName name="website12_8" localSheetId="12">'ur3'!$A$1:$A$141</definedName>
    <definedName name="website12_9" localSheetId="11">'frr3'!$A$1:$A$233</definedName>
    <definedName name="website12_9" localSheetId="10">'pid3'!$A$1:$A$18</definedName>
    <definedName name="website12_9" localSheetId="9">'ppr3'!$A$1:$A$186</definedName>
    <definedName name="website12_9" localSheetId="12">'ur3'!$A$1:$A$141</definedName>
    <definedName name="website13" localSheetId="3">'frr1'!$A$1:$A$194</definedName>
    <definedName name="website13" localSheetId="7">'frr2'!$A$1:$A$194</definedName>
    <definedName name="website13" localSheetId="11">'frr3'!$A$1:$A$194</definedName>
    <definedName name="website13" localSheetId="15">'frr4'!$A$1:$A$194</definedName>
    <definedName name="website13" localSheetId="19">'frr5'!$A$1:$A$194</definedName>
    <definedName name="website13" localSheetId="2">'pid1'!$A$1:$A$18</definedName>
    <definedName name="website13" localSheetId="6">'pid2'!$A$1:$A$18</definedName>
    <definedName name="website13" localSheetId="10">'pid3'!$A$1:$A$18</definedName>
    <definedName name="website13" localSheetId="14">'pid4'!$A$1:$A$18</definedName>
    <definedName name="website13" localSheetId="18">'pid5'!$A$1:$A$18</definedName>
    <definedName name="website13" localSheetId="1">'ppr1'!$A$1:$A$186</definedName>
    <definedName name="website13" localSheetId="5">'ppr2'!$A$1:$A$186</definedName>
    <definedName name="website13" localSheetId="9">'ppr3'!$A$1:$A$186</definedName>
    <definedName name="website13" localSheetId="13">'ppr4'!$A$1:$A$186</definedName>
    <definedName name="website13" localSheetId="17">'ppr5'!$A$1:$A$186</definedName>
    <definedName name="website13" localSheetId="4">'ur1'!$A$1:$A$146</definedName>
    <definedName name="website13" localSheetId="8">'ur2'!$A$1:$A$145</definedName>
    <definedName name="website13" localSheetId="12">'ur3'!$A$1:$A$146</definedName>
    <definedName name="website13" localSheetId="16">'ur4'!$A$1:$A$145</definedName>
    <definedName name="website13" localSheetId="20">'ur5'!$A$1:$A$146</definedName>
    <definedName name="website13_1" localSheetId="3">'frr1'!$A$1:$A$194</definedName>
    <definedName name="website13_1" localSheetId="11">'frr3'!$A$1:$A$194</definedName>
    <definedName name="website13_1" localSheetId="15">'frr4'!$A$1:$A$194</definedName>
    <definedName name="website13_1" localSheetId="2">'pid1'!$A$1:$A$18</definedName>
    <definedName name="website13_1" localSheetId="10">'pid3'!$A$1:$A$18</definedName>
    <definedName name="website13_1" localSheetId="14">'pid4'!$A$1:$A$18</definedName>
    <definedName name="website13_1" localSheetId="1">'ppr1'!$A$1:$A$186</definedName>
    <definedName name="website13_1" localSheetId="9">'ppr3'!$A$1:$A$186</definedName>
    <definedName name="website13_1" localSheetId="13">'ppr4'!$A$1:$A$186</definedName>
    <definedName name="website13_1" localSheetId="4">'ur1'!$A$1:$A$146</definedName>
    <definedName name="website13_1" localSheetId="12">'ur3'!$A$1:$A$146</definedName>
    <definedName name="website13_1" localSheetId="16">'ur4'!$A$1:$A$146</definedName>
    <definedName name="website13_10" localSheetId="15">'frr4'!$A$1:$A$194</definedName>
    <definedName name="website13_10" localSheetId="14">'pid4'!$A$1:$A$18</definedName>
    <definedName name="website13_10" localSheetId="13">'ppr4'!$A$1:$A$186</definedName>
    <definedName name="website13_10" localSheetId="16">'ur4'!$A$1:$A$146</definedName>
    <definedName name="website13_11" localSheetId="15">'frr4'!$A$1:$A$194</definedName>
    <definedName name="website13_11" localSheetId="14">'pid4'!$A$1:$A$18</definedName>
    <definedName name="website13_11" localSheetId="13">'ppr4'!$A$1:$A$186</definedName>
    <definedName name="website13_11" localSheetId="16">'ur4'!$A$1:$A$146</definedName>
    <definedName name="website13_12" localSheetId="15">'frr4'!$A$1:$A$194</definedName>
    <definedName name="website13_12" localSheetId="14">'pid4'!$A$1:$A$18</definedName>
    <definedName name="website13_12" localSheetId="13">'ppr4'!$A$1:$A$186</definedName>
    <definedName name="website13_12" localSheetId="16">'ur4'!$A$1:$A$146</definedName>
    <definedName name="website13_13" localSheetId="15">'frr4'!$A$1:$A$194</definedName>
    <definedName name="website13_13" localSheetId="14">'pid4'!$A$1:$A$18</definedName>
    <definedName name="website13_13" localSheetId="13">'ppr4'!$A$1:$A$186</definedName>
    <definedName name="website13_13" localSheetId="16">'ur4'!$A$1:$A$146</definedName>
    <definedName name="website13_14" localSheetId="15">'frr4'!$A$1:$A$194</definedName>
    <definedName name="website13_14" localSheetId="14">'pid4'!$A$1:$A$18</definedName>
    <definedName name="website13_14" localSheetId="13">'ppr4'!$A$1:$A$186</definedName>
    <definedName name="website13_14" localSheetId="16">'ur4'!$A$1:$A$146</definedName>
    <definedName name="website13_2" localSheetId="3">'frr1'!$A$1:$A$194</definedName>
    <definedName name="website13_2" localSheetId="11">'frr3'!$A$1:$A$194</definedName>
    <definedName name="website13_2" localSheetId="15">'frr4'!$A$1:$A$194</definedName>
    <definedName name="website13_2" localSheetId="2">'pid1'!$A$1:$A$18</definedName>
    <definedName name="website13_2" localSheetId="10">'pid3'!$A$1:$A$18</definedName>
    <definedName name="website13_2" localSheetId="14">'pid4'!$A$1:$A$18</definedName>
    <definedName name="website13_2" localSheetId="1">'ppr1'!$A$1:$A$186</definedName>
    <definedName name="website13_2" localSheetId="9">'ppr3'!$A$1:$A$186</definedName>
    <definedName name="website13_2" localSheetId="13">'ppr4'!$A$1:$A$186</definedName>
    <definedName name="website13_2" localSheetId="4">'ur1'!$A$1:$A$146</definedName>
    <definedName name="website13_2" localSheetId="12">'ur3'!$A$1:$A$146</definedName>
    <definedName name="website13_2" localSheetId="16">'ur4'!$A$1:$A$146</definedName>
    <definedName name="website13_3" localSheetId="3">'frr1'!$A$1:$A$194</definedName>
    <definedName name="website13_3" localSheetId="11">'frr3'!$A$1:$A$194</definedName>
    <definedName name="website13_3" localSheetId="15">'frr4'!$A$1:$A$194</definedName>
    <definedName name="website13_3" localSheetId="2">'pid1'!$A$1:$A$18</definedName>
    <definedName name="website13_3" localSheetId="10">'pid3'!$A$1:$A$18</definedName>
    <definedName name="website13_3" localSheetId="14">'pid4'!$A$1:$A$18</definedName>
    <definedName name="website13_3" localSheetId="1">'ppr1'!$A$1:$A$186</definedName>
    <definedName name="website13_3" localSheetId="9">'ppr3'!$A$1:$A$186</definedName>
    <definedName name="website13_3" localSheetId="13">'ppr4'!$A$1:$A$186</definedName>
    <definedName name="website13_3" localSheetId="4">'ur1'!$A$1:$A$146</definedName>
    <definedName name="website13_3" localSheetId="12">'ur3'!$A$1:$A$146</definedName>
    <definedName name="website13_3" localSheetId="16">'ur4'!$A$1:$A$146</definedName>
    <definedName name="website13_4" localSheetId="3">'frr1'!$A$1:$A$194</definedName>
    <definedName name="website13_4" localSheetId="15">'frr4'!$A$1:$A$194</definedName>
    <definedName name="website13_4" localSheetId="2">'pid1'!$A$1:$A$18</definedName>
    <definedName name="website13_4" localSheetId="14">'pid4'!$A$1:$A$18</definedName>
    <definedName name="website13_4" localSheetId="1">'ppr1'!$A$1:$A$186</definedName>
    <definedName name="website13_4" localSheetId="13">'ppr4'!$A$1:$A$186</definedName>
    <definedName name="website13_4" localSheetId="4">'ur1'!$A$1:$A$146</definedName>
    <definedName name="website13_4" localSheetId="16">'ur4'!$A$1:$A$146</definedName>
    <definedName name="website13_5" localSheetId="3">'frr1'!$A$1:$A$194</definedName>
    <definedName name="website13_5" localSheetId="15">'frr4'!$A$1:$A$194</definedName>
    <definedName name="website13_5" localSheetId="2">'pid1'!$A$1:$A$18</definedName>
    <definedName name="website13_5" localSheetId="14">'pid4'!$A$1:$A$18</definedName>
    <definedName name="website13_5" localSheetId="1">'ppr1'!$A$1:$A$186</definedName>
    <definedName name="website13_5" localSheetId="13">'ppr4'!$A$1:$A$186</definedName>
    <definedName name="website13_5" localSheetId="4">'ur1'!$A$1:$A$146</definedName>
    <definedName name="website13_5" localSheetId="16">'ur4'!$A$1:$A$146</definedName>
    <definedName name="website13_6" localSheetId="3">'frr1'!$A$1:$A$194</definedName>
    <definedName name="website13_6" localSheetId="15">'frr4'!$A$1:$A$194</definedName>
    <definedName name="website13_6" localSheetId="2">'pid1'!$A$1:$A$18</definedName>
    <definedName name="website13_6" localSheetId="14">'pid4'!$A$1:$A$18</definedName>
    <definedName name="website13_6" localSheetId="1">'ppr1'!$A$1:$A$186</definedName>
    <definedName name="website13_6" localSheetId="13">'ppr4'!$A$1:$A$186</definedName>
    <definedName name="website13_6" localSheetId="4">'ur1'!$A$1:$A$146</definedName>
    <definedName name="website13_6" localSheetId="16">'ur4'!$A$1:$A$146</definedName>
    <definedName name="website13_7" localSheetId="15">'frr4'!$A$1:$A$194</definedName>
    <definedName name="website13_7" localSheetId="14">'pid4'!$A$1:$A$18</definedName>
    <definedName name="website13_7" localSheetId="13">'ppr4'!$A$1:$A$186</definedName>
    <definedName name="website13_7" localSheetId="16">'ur4'!$A$1:$A$146</definedName>
    <definedName name="website13_8" localSheetId="15">'frr4'!$A$1:$A$194</definedName>
    <definedName name="website13_8" localSheetId="14">'pid4'!$A$1:$A$18</definedName>
    <definedName name="website13_8" localSheetId="13">'ppr4'!$A$1:$A$186</definedName>
    <definedName name="website13_8" localSheetId="16">'ur4'!$A$1:$A$146</definedName>
    <definedName name="website13_9" localSheetId="15">'frr4'!$A$1:$A$194</definedName>
    <definedName name="website13_9" localSheetId="14">'pid4'!$A$1:$A$18</definedName>
    <definedName name="website13_9" localSheetId="13">'ppr4'!$A$1:$A$186</definedName>
    <definedName name="website13_9" localSheetId="16">'ur4'!$A$1:$A$146</definedName>
    <definedName name="website14" localSheetId="3">'frr1'!$A$1:$A$268</definedName>
    <definedName name="website14" localSheetId="7">'frr2'!$A$1:$A$2</definedName>
    <definedName name="website14" localSheetId="11">'frr3'!$A$1:$A$2</definedName>
    <definedName name="website14" localSheetId="15">'frr4'!$A$1:$A$219</definedName>
    <definedName name="website14" localSheetId="19">'frr5'!$A$1:$A$2</definedName>
    <definedName name="website14" localSheetId="23">'frr6'!$A$1:$A$219</definedName>
    <definedName name="website14" localSheetId="27">'frr7'!$A$1:$A$268</definedName>
    <definedName name="website14" localSheetId="2">'pid1'!$A$1:$A$18</definedName>
    <definedName name="website14" localSheetId="6">'pid2'!$A$1:$C$3</definedName>
    <definedName name="website14" localSheetId="10">'pid3'!$A$1:$C$3</definedName>
    <definedName name="website14" localSheetId="14">'pid4'!$A$1:$A$18</definedName>
    <definedName name="website14" localSheetId="18">'pid5'!$A$1:$C$3</definedName>
    <definedName name="website14" localSheetId="22">'pid6'!$A$1:$A$18</definedName>
    <definedName name="website14" localSheetId="26">'pid7'!$A$1:$A$18</definedName>
    <definedName name="website14" localSheetId="1">'ppr1'!$A$1:$A$186</definedName>
    <definedName name="website14" localSheetId="5">'ppr2'!$A$1:$A$186</definedName>
    <definedName name="website14" localSheetId="9">'ppr3'!$A$1:$A$186</definedName>
    <definedName name="website14" localSheetId="13">'ppr4'!$A$1:$A$186</definedName>
    <definedName name="website14" localSheetId="17">'ppr5'!$A$1:$A$186</definedName>
    <definedName name="website14" localSheetId="21">'ppr6'!$A$1:$A$186</definedName>
    <definedName name="website14" localSheetId="25">'ppr7'!$A$1:$A$186</definedName>
    <definedName name="website14" localSheetId="4">'ur1'!$A$1:$A$162</definedName>
    <definedName name="website14" localSheetId="8">'ur2'!$A$1:$A$2</definedName>
    <definedName name="website14" localSheetId="12">'ur3'!$A$1:$A$2</definedName>
    <definedName name="website14" localSheetId="16">'ur4'!$A$1:$A$123</definedName>
    <definedName name="website14" localSheetId="20">'ur5'!$A$1:$A$2</definedName>
    <definedName name="website14" localSheetId="24">'ur6'!$A$1:$A$123</definedName>
    <definedName name="website14" localSheetId="28">'ur7'!$A$1:$A$162</definedName>
    <definedName name="website14_1" localSheetId="7">'frr2'!$A$1:$A$268</definedName>
    <definedName name="website14_1" localSheetId="15">'frr4'!$A$1:$A$219</definedName>
    <definedName name="website14_1" localSheetId="19">'frr5'!$A$1:$A$2</definedName>
    <definedName name="website14_1" localSheetId="27">'frr7'!$A$1:$A$268</definedName>
    <definedName name="website14_1" localSheetId="6">'pid2'!$A$1:$A$18</definedName>
    <definedName name="website14_1" localSheetId="14">'pid4'!$A$1:$A$18</definedName>
    <definedName name="website14_1" localSheetId="18">'pid5'!$A$1:$C$3</definedName>
    <definedName name="website14_1" localSheetId="26">'pid7'!$A$1:$A$18</definedName>
    <definedName name="website14_1" localSheetId="5">'ppr2'!$A$1:$A$186</definedName>
    <definedName name="website14_1" localSheetId="13">'ppr4'!$A$1:$A$186</definedName>
    <definedName name="website14_1" localSheetId="17">'ppr5'!$A$1:$A$186</definedName>
    <definedName name="website14_1" localSheetId="25">'ppr7'!$A$1:$A$186</definedName>
    <definedName name="website14_1" localSheetId="8">'ur2'!$A$1:$A$162</definedName>
    <definedName name="website14_1" localSheetId="16">'ur4'!$A$1:$A$126</definedName>
    <definedName name="website14_1" localSheetId="20">'ur5'!$A$1:$A$2</definedName>
    <definedName name="website14_1" localSheetId="28">'ur7'!$A$1:$A$162</definedName>
    <definedName name="website14_10" localSheetId="19">'frr5'!$A$1:$A$268</definedName>
    <definedName name="website14_10" localSheetId="18">'pid5'!$A$1:$A$18</definedName>
    <definedName name="website14_10" localSheetId="17">'ppr5'!$A$1:$A$186</definedName>
    <definedName name="website14_10" localSheetId="20">'ur5'!$A$1:$A$162</definedName>
    <definedName name="website14_11" localSheetId="19">'frr5'!$A$1:$A$268</definedName>
    <definedName name="website14_11" localSheetId="18">'pid5'!$A$1:$A$18</definedName>
    <definedName name="website14_11" localSheetId="17">'ppr5'!$A$1:$A$186</definedName>
    <definedName name="website14_11" localSheetId="20">'ur5'!$A$1:$A$162</definedName>
    <definedName name="website14_12" localSheetId="19">'frr5'!$A$1:$A$268</definedName>
    <definedName name="website14_12" localSheetId="18">'pid5'!$A$1:$A$18</definedName>
    <definedName name="website14_12" localSheetId="17">'ppr5'!$A$1:$A$186</definedName>
    <definedName name="website14_12" localSheetId="20">'ur5'!$A$1:$A$162</definedName>
    <definedName name="website14_13" localSheetId="19">'frr5'!$A$1:$A$268</definedName>
    <definedName name="website14_13" localSheetId="18">'pid5'!$A$1:$A$18</definedName>
    <definedName name="website14_13" localSheetId="17">'ppr5'!$A$1:$A$186</definedName>
    <definedName name="website14_13" localSheetId="20">'ur5'!$A$1:$A$162</definedName>
    <definedName name="website14_2" localSheetId="7">'frr2'!$A$1:$A$268</definedName>
    <definedName name="website14_2" localSheetId="15">'frr4'!$A$1:$A$226</definedName>
    <definedName name="website14_2" localSheetId="19">'frr5'!$A$1:$A$219</definedName>
    <definedName name="website14_2" localSheetId="6">'pid2'!$A$1:$A$18</definedName>
    <definedName name="website14_2" localSheetId="14">'pid4'!$A$1:$A$18</definedName>
    <definedName name="website14_2" localSheetId="18">'pid5'!$A$1:$A$18</definedName>
    <definedName name="website14_2" localSheetId="5">'ppr2'!$A$1:$A$186</definedName>
    <definedName name="website14_2" localSheetId="13">'ppr4'!$A$1:$A$186</definedName>
    <definedName name="website14_2" localSheetId="17">'ppr5'!$A$1:$A$186</definedName>
    <definedName name="website14_2" localSheetId="8">'ur2'!$A$1:$A$162</definedName>
    <definedName name="website14_2" localSheetId="16">'ur4'!$A$1:$A$133</definedName>
    <definedName name="website14_2" localSheetId="20">'ur5'!$A$1:$A$120</definedName>
    <definedName name="website14_3" localSheetId="7">'frr2'!$A$1:$A$268</definedName>
    <definedName name="website14_3" localSheetId="15">'frr4'!$A$1:$A$268</definedName>
    <definedName name="website14_3" localSheetId="19">'frr5'!$A$1:$A$219</definedName>
    <definedName name="website14_3" localSheetId="6">'pid2'!$A$1:$A$18</definedName>
    <definedName name="website14_3" localSheetId="14">'pid4'!$A$1:$A$18</definedName>
    <definedName name="website14_3" localSheetId="18">'pid5'!$A$1:$A$18</definedName>
    <definedName name="website14_3" localSheetId="5">'ppr2'!$A$1:$A$186</definedName>
    <definedName name="website14_3" localSheetId="13">'ppr4'!$A$1:$A$186</definedName>
    <definedName name="website14_3" localSheetId="17">'ppr5'!$A$1:$A$186</definedName>
    <definedName name="website14_3" localSheetId="8">'ur2'!$A$1:$A$162</definedName>
    <definedName name="website14_3" localSheetId="16">'ur4'!$A$1:$A$162</definedName>
    <definedName name="website14_3" localSheetId="20">'ur5'!$A$1:$A$126</definedName>
    <definedName name="website14_4" localSheetId="7">'frr2'!$A$1:$A$268</definedName>
    <definedName name="website14_4" localSheetId="19">'frr5'!$A$1:$A$226</definedName>
    <definedName name="website14_4" localSheetId="6">'pid2'!$A$1:$A$18</definedName>
    <definedName name="website14_4" localSheetId="18">'pid5'!$A$1:$A$18</definedName>
    <definedName name="website14_4" localSheetId="5">'ppr2'!$A$1:$A$186</definedName>
    <definedName name="website14_4" localSheetId="17">'ppr5'!$A$1:$A$186</definedName>
    <definedName name="website14_4" localSheetId="8">'ur2'!$A$1:$A$162</definedName>
    <definedName name="website14_4" localSheetId="20">'ur5'!$A$1:$A$131</definedName>
    <definedName name="website14_5" localSheetId="7">'frr2'!$A$1:$A$268</definedName>
    <definedName name="website14_5" localSheetId="19">'frr5'!$A$1:$A$226</definedName>
    <definedName name="website14_5" localSheetId="6">'pid2'!$A$1:$A$18</definedName>
    <definedName name="website14_5" localSheetId="18">'pid5'!$A$1:$A$18</definedName>
    <definedName name="website14_5" localSheetId="5">'ppr2'!$A$1:$A$186</definedName>
    <definedName name="website14_5" localSheetId="17">'ppr5'!$A$1:$A$186</definedName>
    <definedName name="website14_5" localSheetId="8">'ur2'!$A$1:$A$162</definedName>
    <definedName name="website14_5" localSheetId="20">'ur5'!$A$1:$A$131</definedName>
    <definedName name="website14_6" localSheetId="7">'frr2'!$A$1:$A$268</definedName>
    <definedName name="website14_6" localSheetId="19">'frr5'!$A$1:$A$226</definedName>
    <definedName name="website14_6" localSheetId="6">'pid2'!$A$1:$A$18</definedName>
    <definedName name="website14_6" localSheetId="18">'pid5'!$A$1:$A$18</definedName>
    <definedName name="website14_6" localSheetId="5">'ppr2'!$A$1:$A$186</definedName>
    <definedName name="website14_6" localSheetId="17">'ppr5'!$A$1:$A$186</definedName>
    <definedName name="website14_6" localSheetId="8">'ur2'!$A$1:$A$162</definedName>
    <definedName name="website14_6" localSheetId="20">'ur5'!$A$1:$A$133</definedName>
    <definedName name="website14_7" localSheetId="19">'frr5'!$A$1:$A$268</definedName>
    <definedName name="website14_7" localSheetId="18">'pid5'!$A$1:$A$18</definedName>
    <definedName name="website14_7" localSheetId="17">'ppr5'!$A$1:$A$186</definedName>
    <definedName name="website14_7" localSheetId="20">'ur5'!$A$1:$A$162</definedName>
    <definedName name="website14_8" localSheetId="19">'frr5'!$A$1:$A$268</definedName>
    <definedName name="website14_8" localSheetId="18">'pid5'!$A$1:$A$18</definedName>
    <definedName name="website14_8" localSheetId="17">'ppr5'!$A$1:$A$186</definedName>
    <definedName name="website14_8" localSheetId="20">'ur5'!$A$1:$A$162</definedName>
    <definedName name="website14_9" localSheetId="19">'frr5'!$A$1:$A$268</definedName>
    <definedName name="website14_9" localSheetId="18">'pid5'!$A$1:$A$18</definedName>
    <definedName name="website14_9" localSheetId="17">'ppr5'!$A$1:$A$186</definedName>
    <definedName name="website14_9" localSheetId="20">'ur5'!$A$1:$A$162</definedName>
    <definedName name="website15" localSheetId="3">'frr1'!$A$1:$A$331</definedName>
    <definedName name="website15" localSheetId="7">'frr2'!$A$1:$A$331</definedName>
    <definedName name="website15" localSheetId="11">'frr3'!$A$1:$A$2</definedName>
    <definedName name="website15" localSheetId="15">'frr4'!$A$1:$A$2</definedName>
    <definedName name="website15" localSheetId="19">'frr5'!$A$1:$A$2</definedName>
    <definedName name="website15" localSheetId="23">'frr6'!$A$1:$A$2</definedName>
    <definedName name="website15" localSheetId="27">'frr7'!$A$1:$A$2</definedName>
    <definedName name="website15" localSheetId="31">'frr8'!$A$1:$A$331</definedName>
    <definedName name="website15" localSheetId="2">'pid1'!$A$1:$A$18</definedName>
    <definedName name="website15" localSheetId="6">'pid2'!$A$1:$A$18</definedName>
    <definedName name="website15" localSheetId="10">'pid3'!$A$1:$C$3</definedName>
    <definedName name="website15" localSheetId="14">'pid4'!$A$1:$C$3</definedName>
    <definedName name="website15" localSheetId="18">'pid5'!$A$1:$C$3</definedName>
    <definedName name="website15" localSheetId="22">'pid6'!$A$1:$C$3</definedName>
    <definedName name="website15" localSheetId="26">'pid7'!$A$1:$C$3</definedName>
    <definedName name="website15" localSheetId="30">'pid8'!$A$1:$A$18</definedName>
    <definedName name="website15" localSheetId="1">'ppr1'!$A$1:$A$186</definedName>
    <definedName name="website15" localSheetId="5">'ppr2'!$A$1:$A$186</definedName>
    <definedName name="website15" localSheetId="9">'ppr3'!$A$1:$A$186</definedName>
    <definedName name="website15" localSheetId="13">'ppr4'!$A$1:$A$186</definedName>
    <definedName name="website15" localSheetId="17">'ppr5'!$A$1:$A$186</definedName>
    <definedName name="website15" localSheetId="21">'ppr6'!$A$1:$A$186</definedName>
    <definedName name="website15" localSheetId="25">'ppr7'!$A$1:$A$186</definedName>
    <definedName name="website15" localSheetId="29">'ppr8'!$A$1:$A$186</definedName>
    <definedName name="website15" localSheetId="4">'ur1'!$A$1:$A$195</definedName>
    <definedName name="website15" localSheetId="8">'ur2'!$A$1:$A$195</definedName>
    <definedName name="website15" localSheetId="12">'ur3'!$A$1:$A$2</definedName>
    <definedName name="website15" localSheetId="16">'ur4'!$A$1:$A$2</definedName>
    <definedName name="website15" localSheetId="20">'ur5'!$A$1:$A$2</definedName>
    <definedName name="website15" localSheetId="24">'ur6'!$A$1:$A$2</definedName>
    <definedName name="website15" localSheetId="28">'ur7'!$A$1:$A$2</definedName>
    <definedName name="website15" localSheetId="32">'ur8'!$A$1:$A$195</definedName>
    <definedName name="website15_1" localSheetId="3">'frr1'!$A$1:$A$331</definedName>
    <definedName name="website15_1" localSheetId="11">'frr3'!$A$1:$A$331</definedName>
    <definedName name="website15_1" localSheetId="19">'frr5'!$A$1:$A$2</definedName>
    <definedName name="website15_1" localSheetId="23">'frr6'!$A$1:$A$2</definedName>
    <definedName name="website15_1" localSheetId="31">'frr8'!$A$1:$A$331</definedName>
    <definedName name="website15_1" localSheetId="2">'pid1'!$A$1:$A$18</definedName>
    <definedName name="website15_1" localSheetId="10">'pid3'!$A$1:$A$18</definedName>
    <definedName name="website15_1" localSheetId="18">'pid5'!$A$1:$C$3</definedName>
    <definedName name="website15_1" localSheetId="22">'pid6'!$A$1:$C$3</definedName>
    <definedName name="website15_1" localSheetId="30">'pid8'!$A$1:$A$18</definedName>
    <definedName name="website15_1" localSheetId="1">'ppr1'!$A$1:$A$186</definedName>
    <definedName name="website15_1" localSheetId="9">'ppr3'!$A$1:$A$186</definedName>
    <definedName name="website15_1" localSheetId="17">'ppr5'!$A$1:$A$186</definedName>
    <definedName name="website15_1" localSheetId="21">'ppr6'!$A$1:$A$186</definedName>
    <definedName name="website15_1" localSheetId="29">'ppr8'!$A$1:$A$186</definedName>
    <definedName name="website15_1" localSheetId="4">'ur1'!$A$1:$A$195</definedName>
    <definedName name="website15_1" localSheetId="12">'ur3'!$A$1:$A$195</definedName>
    <definedName name="website15_1" localSheetId="20">'ur5'!$A$1:$A$2</definedName>
    <definedName name="website15_1" localSheetId="24">'ur6'!$A$1:$A$2</definedName>
    <definedName name="website15_1" localSheetId="32">'ur8'!$A$1:$A$195</definedName>
    <definedName name="website15_10" localSheetId="23">'frr6'!$A$1:$A$331</definedName>
    <definedName name="website15_10" localSheetId="22">'pid6'!$A$1:$A$18</definedName>
    <definedName name="website15_10" localSheetId="21">'ppr6'!$A$1:$A$186</definedName>
    <definedName name="website15_10" localSheetId="24">'ur6'!$A$1:$A$195</definedName>
    <definedName name="website15_11" localSheetId="23">'frr6'!$A$1:$A$331</definedName>
    <definedName name="website15_11" localSheetId="22">'pid6'!$A$1:$A$18</definedName>
    <definedName name="website15_11" localSheetId="21">'ppr6'!$A$1:$A$186</definedName>
    <definedName name="website15_11" localSheetId="24">'ur6'!$A$1:$A$195</definedName>
    <definedName name="website15_12" localSheetId="23">'frr6'!$A$1:$A$331</definedName>
    <definedName name="website15_12" localSheetId="22">'pid6'!$A$1:$A$18</definedName>
    <definedName name="website15_12" localSheetId="21">'ppr6'!$A$1:$A$186</definedName>
    <definedName name="website15_12" localSheetId="24">'ur6'!$A$1:$A$195</definedName>
    <definedName name="website15_13" localSheetId="23">'frr6'!$A$1:$A$331</definedName>
    <definedName name="website15_13" localSheetId="22">'pid6'!$A$1:$A$18</definedName>
    <definedName name="website15_13" localSheetId="21">'ppr6'!$A$1:$A$186</definedName>
    <definedName name="website15_13" localSheetId="24">'ur6'!$A$1:$A$195</definedName>
    <definedName name="website15_2" localSheetId="3">'frr1'!$A$1:$A$331</definedName>
    <definedName name="website15_2" localSheetId="11">'frr3'!$A$1:$A$331</definedName>
    <definedName name="website15_2" localSheetId="19">'frr5'!$A$1:$A$2</definedName>
    <definedName name="website15_2" localSheetId="23">'frr6'!$A$1:$A$2</definedName>
    <definedName name="website15_2" localSheetId="2">'pid1'!$A$1:$A$18</definedName>
    <definedName name="website15_2" localSheetId="10">'pid3'!$A$1:$A$18</definedName>
    <definedName name="website15_2" localSheetId="18">'pid5'!$A$1:$C$3</definedName>
    <definedName name="website15_2" localSheetId="22">'pid6'!$A$1:$C$3</definedName>
    <definedName name="website15_2" localSheetId="1">'ppr1'!$A$1:$A$186</definedName>
    <definedName name="website15_2" localSheetId="9">'ppr3'!$A$1:$A$186</definedName>
    <definedName name="website15_2" localSheetId="17">'ppr5'!$A$1:$A$186</definedName>
    <definedName name="website15_2" localSheetId="21">'ppr6'!$A$1:$A$186</definedName>
    <definedName name="website15_2" localSheetId="4">'ur1'!$A$1:$A$195</definedName>
    <definedName name="website15_2" localSheetId="12">'ur3'!$A$1:$A$195</definedName>
    <definedName name="website15_2" localSheetId="20">'ur5'!$A$1:$A$2</definedName>
    <definedName name="website15_2" localSheetId="24">'ur6'!$A$1:$A$2</definedName>
    <definedName name="website15_3" localSheetId="3">'frr1'!$A$1:$A$331</definedName>
    <definedName name="website15_3" localSheetId="11">'frr3'!$A$1:$A$331</definedName>
    <definedName name="website15_3" localSheetId="23">'frr6'!$A$1:$A$2</definedName>
    <definedName name="website15_3" localSheetId="2">'pid1'!$A$1:$A$18</definedName>
    <definedName name="website15_3" localSheetId="10">'pid3'!$A$1:$A$18</definedName>
    <definedName name="website15_3" localSheetId="22">'pid6'!$A$1:$C$3</definedName>
    <definedName name="website15_3" localSheetId="1">'ppr1'!$A$1:$A$186</definedName>
    <definedName name="website15_3" localSheetId="9">'ppr3'!$A$1:$A$186</definedName>
    <definedName name="website15_3" localSheetId="21">'ppr6'!$A$1:$A$186</definedName>
    <definedName name="website15_3" localSheetId="4">'ur1'!$A$1:$A$195</definedName>
    <definedName name="website15_3" localSheetId="12">'ur3'!$A$1:$A$195</definedName>
    <definedName name="website15_3" localSheetId="24">'ur6'!$A$1:$A$2</definedName>
    <definedName name="website15_4" localSheetId="11">'frr3'!$A$1:$A$331</definedName>
    <definedName name="website15_4" localSheetId="23">'frr6'!$A$1:$A$2</definedName>
    <definedName name="website15_4" localSheetId="10">'pid3'!$A$1:$A$18</definedName>
    <definedName name="website15_4" localSheetId="22">'pid6'!$A$1:$C$3</definedName>
    <definedName name="website15_4" localSheetId="9">'ppr3'!$A$1:$A$186</definedName>
    <definedName name="website15_4" localSheetId="21">'ppr6'!$A$1:$A$186</definedName>
    <definedName name="website15_4" localSheetId="12">'ur3'!$A$1:$A$195</definedName>
    <definedName name="website15_4" localSheetId="24">'ur6'!$A$1:$A$2</definedName>
    <definedName name="website15_5" localSheetId="23">'frr6'!$A$1:$A$2</definedName>
    <definedName name="website15_5" localSheetId="22">'pid6'!$A$1:$C$3</definedName>
    <definedName name="website15_5" localSheetId="21">'ppr6'!$A$1:$A$186</definedName>
    <definedName name="website15_5" localSheetId="24">'ur6'!$A$1:$A$2</definedName>
    <definedName name="website15_6" localSheetId="23">'frr6'!$A$1:$A$2</definedName>
    <definedName name="website15_6" localSheetId="22">'pid6'!$A$1:$C$3</definedName>
    <definedName name="website15_6" localSheetId="21">'ppr6'!$A$1:$A$186</definedName>
    <definedName name="website15_6" localSheetId="24">'ur6'!$A$1:$A$2</definedName>
    <definedName name="website15_7" localSheetId="23">'frr6'!$A$1:$A$331</definedName>
    <definedName name="website15_7" localSheetId="22">'pid6'!$A$1:$A$18</definedName>
    <definedName name="website15_7" localSheetId="21">'ppr6'!$A$1:$A$186</definedName>
    <definedName name="website15_7" localSheetId="24">'ur6'!$A$1:$A$195</definedName>
    <definedName name="website15_8" localSheetId="23">'frr6'!$A$1:$A$331</definedName>
    <definedName name="website15_8" localSheetId="22">'pid6'!$A$1:$A$18</definedName>
    <definedName name="website15_8" localSheetId="21">'ppr6'!$A$1:$A$186</definedName>
    <definedName name="website15_8" localSheetId="24">'ur6'!$A$1:$A$195</definedName>
    <definedName name="website15_9" localSheetId="23">'frr6'!$A$1:$A$331</definedName>
    <definedName name="website15_9" localSheetId="22">'pid6'!$A$1:$A$18</definedName>
    <definedName name="website15_9" localSheetId="21">'ppr6'!$A$1:$A$186</definedName>
    <definedName name="website15_9" localSheetId="24">'ur6'!$A$1:$A$195</definedName>
    <definedName name="website16" localSheetId="3">'frr1'!$A$1:$A$261</definedName>
    <definedName name="website16" localSheetId="7">'frr2'!$A$1:$A$261</definedName>
    <definedName name="website16" localSheetId="11">'frr3'!$A$1:$A$261</definedName>
    <definedName name="website16" localSheetId="15">'frr4'!$A$1:$A$2</definedName>
    <definedName name="website16" localSheetId="19">'frr5'!$A$1:$A$2</definedName>
    <definedName name="website16" localSheetId="23">'frr6'!$A$1:$A$2</definedName>
    <definedName name="website16" localSheetId="27">'frr7'!$A$1:$A$2</definedName>
    <definedName name="website16" localSheetId="2">'pid1'!$A$1:$A$18</definedName>
    <definedName name="website16" localSheetId="6">'pid2'!$A$1:$A$18</definedName>
    <definedName name="website16" localSheetId="10">'pid3'!$A$1:$A$18</definedName>
    <definedName name="website16" localSheetId="14">'pid4'!$A$1:$C$3</definedName>
    <definedName name="website16" localSheetId="18">'pid5'!$A$1:$C$3</definedName>
    <definedName name="website16" localSheetId="22">'pid6'!$A$1:$C$3</definedName>
    <definedName name="website16" localSheetId="26">'pid7'!$A$1:$C$3</definedName>
    <definedName name="website16" localSheetId="1">'ppr1'!$A$1:$A$186</definedName>
    <definedName name="website16" localSheetId="5">'ppr2'!$A$1:$A$186</definedName>
    <definedName name="website16" localSheetId="9">'ppr3'!$A$1:$A$186</definedName>
    <definedName name="website16" localSheetId="13">'ppr4'!$A$1:$A$186</definedName>
    <definedName name="website16" localSheetId="17">'ppr5'!$A$1:$A$186</definedName>
    <definedName name="website16" localSheetId="21">'ppr6'!$A$1:$A$186</definedName>
    <definedName name="website16" localSheetId="25">'ppr7'!$A$1:$A$186</definedName>
    <definedName name="website16" localSheetId="4">'ur1'!$A$1:$A$158</definedName>
    <definedName name="website16" localSheetId="8">'ur2'!$A$1:$A$158</definedName>
    <definedName name="website16" localSheetId="12">'ur3'!$A$1:$A$159</definedName>
    <definedName name="website16" localSheetId="16">'ur4'!$A$1:$A$2</definedName>
    <definedName name="website16" localSheetId="20">'ur5'!$A$1:$A$2</definedName>
    <definedName name="website16" localSheetId="24">'ur6'!$A$1:$A$2</definedName>
    <definedName name="website16" localSheetId="28">'ur7'!$A$1:$A$2</definedName>
    <definedName name="website16_1" localSheetId="3">'frr1'!$A$1:$A$261</definedName>
    <definedName name="website16_1" localSheetId="7">'frr2'!$A$1:$A$261</definedName>
    <definedName name="website16_1" localSheetId="15">'frr4'!$A$1:$A$261</definedName>
    <definedName name="website16_1" localSheetId="23">'frr6'!$A$1:$A$2</definedName>
    <definedName name="website16_1" localSheetId="27">'frr7'!$A$1:$A$2</definedName>
    <definedName name="website16_1" localSheetId="2">'pid1'!$A$1:$A$18</definedName>
    <definedName name="website16_1" localSheetId="6">'pid2'!$A$1:$A$18</definedName>
    <definedName name="website16_1" localSheetId="14">'pid4'!$A$1:$A$18</definedName>
    <definedName name="website16_1" localSheetId="22">'pid6'!$A$1:$C$3</definedName>
    <definedName name="website16_1" localSheetId="26">'pid7'!$A$1:$C$3</definedName>
    <definedName name="website16_1" localSheetId="1">'ppr1'!$A$1:$A$186</definedName>
    <definedName name="website16_1" localSheetId="5">'ppr2'!$A$1:$A$186</definedName>
    <definedName name="website16_1" localSheetId="13">'ppr4'!$A$1:$A$186</definedName>
    <definedName name="website16_1" localSheetId="21">'ppr6'!$A$1:$A$186</definedName>
    <definedName name="website16_1" localSheetId="25">'ppr7'!$A$1:$A$186</definedName>
    <definedName name="website16_1" localSheetId="4">'ur1'!$A$1:$A$158</definedName>
    <definedName name="website16_1" localSheetId="8">'ur2'!$A$1:$A$158</definedName>
    <definedName name="website16_1" localSheetId="16">'ur4'!$A$1:$A$158</definedName>
    <definedName name="website16_1" localSheetId="24">'ur6'!$A$1:$A$2</definedName>
    <definedName name="website16_1" localSheetId="28">'ur7'!$A$1:$A$2</definedName>
    <definedName name="website16_10" localSheetId="27">'frr7'!$A$1:$A$261</definedName>
    <definedName name="website16_10" localSheetId="26">'pid7'!$A$1:$A$18</definedName>
    <definedName name="website16_10" localSheetId="25">'ppr7'!$A$1:$A$186</definedName>
    <definedName name="website16_10" localSheetId="28">'ur7'!$A$1:$A$159</definedName>
    <definedName name="website16_2" localSheetId="3">'frr1'!$A$1:$A$261</definedName>
    <definedName name="website16_2" localSheetId="7">'frr2'!$A$1:$A$261</definedName>
    <definedName name="website16_2" localSheetId="15">'frr4'!$A$1:$A$261</definedName>
    <definedName name="website16_2" localSheetId="23">'frr6'!$A$1:$A$2</definedName>
    <definedName name="website16_2" localSheetId="27">'frr7'!$A$1:$A$2</definedName>
    <definedName name="website16_2" localSheetId="2">'pid1'!$A$1:$A$18</definedName>
    <definedName name="website16_2" localSheetId="6">'pid2'!$A$1:$A$18</definedName>
    <definedName name="website16_2" localSheetId="14">'pid4'!$A$1:$A$18</definedName>
    <definedName name="website16_2" localSheetId="22">'pid6'!$A$1:$C$3</definedName>
    <definedName name="website16_2" localSheetId="26">'pid7'!$A$1:$C$3</definedName>
    <definedName name="website16_2" localSheetId="1">'ppr1'!$A$1:$A$186</definedName>
    <definedName name="website16_2" localSheetId="5">'ppr2'!$A$1:$A$186</definedName>
    <definedName name="website16_2" localSheetId="13">'ppr4'!$A$1:$A$186</definedName>
    <definedName name="website16_2" localSheetId="21">'ppr6'!$A$1:$A$186</definedName>
    <definedName name="website16_2" localSheetId="25">'ppr7'!$A$1</definedName>
    <definedName name="website16_2" localSheetId="4">'ur1'!$A$1:$A$158</definedName>
    <definedName name="website16_2" localSheetId="8">'ur2'!$A$1:$A$158</definedName>
    <definedName name="website16_2" localSheetId="16">'ur4'!$A$1:$A$158</definedName>
    <definedName name="website16_2" localSheetId="24">'ur6'!$A$1:$A$2</definedName>
    <definedName name="website16_2" localSheetId="28">'ur7'!$A$1:$A$2</definedName>
    <definedName name="website16_3" localSheetId="3">'frr1'!$A$1:$A$212</definedName>
    <definedName name="website16_3" localSheetId="7">'frr2'!$A$1:$A$261</definedName>
    <definedName name="website16_3" localSheetId="15">'frr4'!$A$1:$A$261</definedName>
    <definedName name="website16_3" localSheetId="27">'frr7'!$A$1:$A$2</definedName>
    <definedName name="website16_3" localSheetId="2">'pid1'!$A$1:$A$18</definedName>
    <definedName name="website16_3" localSheetId="6">'pid2'!$A$1:$A$18</definedName>
    <definedName name="website16_3" localSheetId="14">'pid4'!$A$1:$A$18</definedName>
    <definedName name="website16_3" localSheetId="26">'pid7'!$A$1:$C$3</definedName>
    <definedName name="website16_3" localSheetId="1">'ppr1'!$A$1:$A$186</definedName>
    <definedName name="website16_3" localSheetId="5">'ppr2'!$A$1:$A$186</definedName>
    <definedName name="website16_3" localSheetId="13">'ppr4'!$A$1:$A$186</definedName>
    <definedName name="website16_3" localSheetId="25">'ppr7'!$A$1:$A$186</definedName>
    <definedName name="website16_3" localSheetId="4">'ur1'!$A$1:$A$153</definedName>
    <definedName name="website16_3" localSheetId="8">'ur2'!$A$1:$A$158</definedName>
    <definedName name="website16_3" localSheetId="16">'ur4'!$A$1:$A$159</definedName>
    <definedName name="website16_3" localSheetId="28">'ur7'!$A$1:$A$2</definedName>
    <definedName name="website16_4" localSheetId="3">'frr1'!$A$1:$A$212</definedName>
    <definedName name="website16_4" localSheetId="27">'frr7'!$A$1:$A$2</definedName>
    <definedName name="website16_4" localSheetId="2">'pid1'!$A$1:$A$18</definedName>
    <definedName name="website16_4" localSheetId="26">'pid7'!$A$1:$C$3</definedName>
    <definedName name="website16_4" localSheetId="1">'ppr1'!$A$1:$A$186</definedName>
    <definedName name="website16_4" localSheetId="25">'ppr7'!$A$1:$A$186</definedName>
    <definedName name="website16_4" localSheetId="4">'ur1'!$A$1:$A$153</definedName>
    <definedName name="website16_4" localSheetId="28">'ur7'!$A$1:$A$2</definedName>
    <definedName name="website16_5" localSheetId="3">'frr1'!$A$1:$A$275</definedName>
    <definedName name="website16_5" localSheetId="27">'frr7'!$A$1:$A$2</definedName>
    <definedName name="website16_5" localSheetId="2">'pid1'!$A$1:$A$18</definedName>
    <definedName name="website16_5" localSheetId="26">'pid7'!$A$1:$C$3</definedName>
    <definedName name="website16_5" localSheetId="1">'ppr1'!$A$1:$A$186</definedName>
    <definedName name="website16_5" localSheetId="25">'ppr7'!$A$1:$A$186</definedName>
    <definedName name="website16_5" localSheetId="4">'ur1'!$A$1:$A$166</definedName>
    <definedName name="website16_5" localSheetId="28">'ur7'!$A$1:$A$2</definedName>
    <definedName name="website16_6" localSheetId="3">'frr1'!$A$1:$A$275</definedName>
    <definedName name="website16_6" localSheetId="27">'frr7'!$A$1:$A$2</definedName>
    <definedName name="website16_6" localSheetId="2">'pid1'!$A$1:$A$18</definedName>
    <definedName name="website16_6" localSheetId="26">'pid7'!$A$1:$C$3</definedName>
    <definedName name="website16_6" localSheetId="1">'ppr1'!$A$1:$A$186</definedName>
    <definedName name="website16_6" localSheetId="25">'ppr7'!$A$1:$A$186</definedName>
    <definedName name="website16_6" localSheetId="4">'ur1'!$A$1:$A$166</definedName>
    <definedName name="website16_6" localSheetId="28">'ur7'!$A$1:$A$2</definedName>
    <definedName name="website16_7" localSheetId="3">'frr1'!$A$1:$A$275</definedName>
    <definedName name="website16_7" localSheetId="27">'frr7'!$A$1:$A$261</definedName>
    <definedName name="website16_7" localSheetId="2">'pid1'!$A$1:$A$18</definedName>
    <definedName name="website16_7" localSheetId="26">'pid7'!$A$1:$A$18</definedName>
    <definedName name="website16_7" localSheetId="1">'ppr1'!$A$1:$A$186</definedName>
    <definedName name="website16_7" localSheetId="25">'ppr7'!$A$1:$A$186</definedName>
    <definedName name="website16_7" localSheetId="4">'ur1'!$A$1:$A$166</definedName>
    <definedName name="website16_7" localSheetId="28">'ur7'!$A$1:$A$158</definedName>
    <definedName name="website16_8" localSheetId="27">'frr7'!$A$1:$A$261</definedName>
    <definedName name="website16_8" localSheetId="26">'pid7'!$A$1:$A$18</definedName>
    <definedName name="website16_8" localSheetId="25">'ppr7'!$A$1:$A$186</definedName>
    <definedName name="website16_8" localSheetId="28">'ur7'!$A$1:$A$158</definedName>
    <definedName name="website16_9" localSheetId="27">'frr7'!$A$1:$A$261</definedName>
    <definedName name="website16_9" localSheetId="26">'pid7'!$A$1:$A$18</definedName>
    <definedName name="website16_9" localSheetId="25">'ppr7'!$A$1:$A$186</definedName>
    <definedName name="website16_9" localSheetId="28">'ur7'!$A$1:$A$159</definedName>
    <definedName name="website17" localSheetId="3">'frr1'!$A$1:$A$233</definedName>
    <definedName name="website17" localSheetId="7">'frr2'!$A$1:$A$2</definedName>
    <definedName name="website17" localSheetId="11">'frr3'!$A$1:$A$2</definedName>
    <definedName name="website17" localSheetId="15">'frr4'!$A$1:$A$2</definedName>
    <definedName name="website17" localSheetId="19">'frr5'!$A$1:$A$2</definedName>
    <definedName name="website17" localSheetId="23">'frr6'!$A$1:$A$2</definedName>
    <definedName name="website17" localSheetId="27">'frr7'!$A$1:$A$2</definedName>
    <definedName name="website17" localSheetId="2">'pid1'!$A$1:$A$18</definedName>
    <definedName name="website17" localSheetId="6">'pid2'!$A$1:$C$3</definedName>
    <definedName name="website17" localSheetId="10">'pid3'!$A$1:$C$3</definedName>
    <definedName name="website17" localSheetId="14">'pid4'!$A$1:$C$3</definedName>
    <definedName name="website17" localSheetId="18">'pid5'!$A$1:$C$3</definedName>
    <definedName name="website17" localSheetId="22">'pid6'!$A$1:$C$3</definedName>
    <definedName name="website17" localSheetId="26">'pid7'!$A$1:$C$3</definedName>
    <definedName name="website17" localSheetId="1">'ppr1'!$A$1:$A$186</definedName>
    <definedName name="website17" localSheetId="5">'ppr2'!$A$1:$A$186</definedName>
    <definedName name="website17" localSheetId="9">'ppr3'!$A$1:$A$186</definedName>
    <definedName name="website17" localSheetId="13">'ppr4'!$A$1:$A$186</definedName>
    <definedName name="website17" localSheetId="17">'ppr5'!$A$1:$A$186</definedName>
    <definedName name="website17" localSheetId="21">'ppr6'!$A$1:$A$186</definedName>
    <definedName name="website17" localSheetId="25">'ppr7'!$A$1:$A$186</definedName>
    <definedName name="website17" localSheetId="4">'ur1'!$A$1:$A$143</definedName>
    <definedName name="website17" localSheetId="8">'ur2'!$A$1:$A$2</definedName>
    <definedName name="website17" localSheetId="12">'ur3'!$A$1:$A$2</definedName>
    <definedName name="website17" localSheetId="16">'ur4'!$A$1:$A$2</definedName>
    <definedName name="website17" localSheetId="20">'ur5'!$A$1:$A$2</definedName>
    <definedName name="website17" localSheetId="24">'ur6'!$A$1:$A$2</definedName>
    <definedName name="website17" localSheetId="28">'ur7'!$A$1:$A$2</definedName>
    <definedName name="website17_1" localSheetId="7">'frr2'!$A$1:$A$2</definedName>
    <definedName name="website17_1" localSheetId="11">'frr3'!$A$1:$A$2</definedName>
    <definedName name="website17_1" localSheetId="27">'frr7'!$A$1:$A$2</definedName>
    <definedName name="website17_1" localSheetId="6">'pid2'!$A$1:$C$3</definedName>
    <definedName name="website17_1" localSheetId="10">'pid3'!$A$1:$C$3</definedName>
    <definedName name="website17_1" localSheetId="26">'pid7'!$A$1:$C$3</definedName>
    <definedName name="website17_1" localSheetId="5">'ppr2'!$A$1:$A$186</definedName>
    <definedName name="website17_1" localSheetId="9">'ppr3'!$A$1:$A$186</definedName>
    <definedName name="website17_1" localSheetId="25">'ppr7'!$A$1:$A$186</definedName>
    <definedName name="website17_1" localSheetId="8">'ur2'!$A$1:$A$2</definedName>
    <definedName name="website17_1" localSheetId="12">'ur3'!$A$1:$A$2</definedName>
    <definedName name="website17_1" localSheetId="28">'ur7'!$A$1:$A$2</definedName>
    <definedName name="website17_2" localSheetId="7">'frr2'!$A$1:$A$233</definedName>
    <definedName name="website17_2" localSheetId="11">'frr3'!$A$1:$A$2</definedName>
    <definedName name="website17_2" localSheetId="27">'frr7'!$A$1:$A$2</definedName>
    <definedName name="website17_2" localSheetId="6">'pid2'!$A$1:$A$18</definedName>
    <definedName name="website17_2" localSheetId="10">'pid3'!$A$1:$C$3</definedName>
    <definedName name="website17_2" localSheetId="26">'pid7'!$A$1:$C$3</definedName>
    <definedName name="website17_2" localSheetId="5">'ppr2'!$A$1:$A$186</definedName>
    <definedName name="website17_2" localSheetId="9">'ppr3'!$A$1:$A$186</definedName>
    <definedName name="website17_2" localSheetId="25">'ppr7'!$A$1:$A$186</definedName>
    <definedName name="website17_2" localSheetId="8">'ur2'!$A$1:$A$143</definedName>
    <definedName name="website17_2" localSheetId="12">'ur3'!$A$1:$A$2</definedName>
    <definedName name="website17_2" localSheetId="28">'ur7'!$A$1:$A$2</definedName>
    <definedName name="website17_3" localSheetId="7">'frr2'!$A$1:$A$233</definedName>
    <definedName name="website17_3" localSheetId="6">'pid2'!$A$1:$A$18</definedName>
    <definedName name="website17_3" localSheetId="5">'ppr2'!$A$1:$A$186</definedName>
    <definedName name="website17_3" localSheetId="8">'ur2'!$A$1:$A$143</definedName>
    <definedName name="website17_4" localSheetId="7">'frr2'!$A$1:$A$2</definedName>
    <definedName name="website17_4" localSheetId="6">'pid2'!$A$1:$C$3</definedName>
    <definedName name="website17_4" localSheetId="5">'ppr2'!$A$1:$A$186</definedName>
    <definedName name="website17_4" localSheetId="8">'ur2'!$A$1:$A$2</definedName>
    <definedName name="website17_5" localSheetId="7">'frr2'!$A$1:$A$289</definedName>
    <definedName name="website17_5" localSheetId="6">'pid2'!$A$1:$A$18</definedName>
    <definedName name="website17_5" localSheetId="5">'ppr2'!$A$1:$A$186</definedName>
    <definedName name="website17_5" localSheetId="8">'ur2'!$A$1:$A$173</definedName>
    <definedName name="website17_6" localSheetId="7">'frr2'!$A$1:$A$289</definedName>
    <definedName name="website17_6" localSheetId="6">'pid2'!$A$1:$A$18</definedName>
    <definedName name="website17_6" localSheetId="5">'ppr2'!$A$1:$A$186</definedName>
    <definedName name="website17_6" localSheetId="8">'ur2'!$A$1:$A$173</definedName>
    <definedName name="website18" localSheetId="7">'frr2'!$A$1:$A$310</definedName>
    <definedName name="website18" localSheetId="15">'frr4'!$A$1:$A$2</definedName>
    <definedName name="website18" localSheetId="23">'frr6'!$A$1:$A$2</definedName>
    <definedName name="website18" localSheetId="27">'frr7'!$A$1:$A$2</definedName>
    <definedName name="website18" localSheetId="6">'pid2'!$A$1:$A$18</definedName>
    <definedName name="website18" localSheetId="14">'pid4'!$A$1:$C$3</definedName>
    <definedName name="website18" localSheetId="22">'pid6'!$A$1:$C$3</definedName>
    <definedName name="website18" localSheetId="26">'pid7'!$A$1:$C$3</definedName>
    <definedName name="website18" localSheetId="5">'ppr2'!$A$1:$A$186</definedName>
    <definedName name="website18" localSheetId="13">'ppr4'!$A$1:$A$186</definedName>
    <definedName name="website18" localSheetId="21">'ppr6'!$A$1:$A$186</definedName>
    <definedName name="website18" localSheetId="25">'ppr7'!$A$1:$A$186</definedName>
    <definedName name="website18" localSheetId="8">'ur2'!$A$1:$A$188</definedName>
    <definedName name="website18" localSheetId="16">'ur4'!$A$1:$A$2</definedName>
    <definedName name="website18" localSheetId="24">'ur6'!$A$1:$A$2</definedName>
    <definedName name="website18" localSheetId="28">'ur7'!$A$1:$A$2</definedName>
    <definedName name="website18_1" localSheetId="15">'frr4'!$A$1:$A$2</definedName>
    <definedName name="website18_1" localSheetId="14">'pid4'!$A$1:$C$3</definedName>
    <definedName name="website18_1" localSheetId="13">'ppr4'!$A$1:$A$186</definedName>
    <definedName name="website18_1" localSheetId="16">'ur4'!$A$1:$A$2</definedName>
    <definedName name="website18_2" localSheetId="15">'frr4'!$A$1:$A$2</definedName>
    <definedName name="website18_2" localSheetId="14">'pid4'!$A$1:$C$3</definedName>
    <definedName name="website18_2" localSheetId="13">'ppr4'!$A$1:$A$186</definedName>
    <definedName name="website18_2" localSheetId="16">'ur4'!$A$1:$A$2</definedName>
    <definedName name="website19" localSheetId="3">'frr1'!$A$1:$A$226</definedName>
    <definedName name="website19" localSheetId="11">'frr3'!$A$1:$A$275</definedName>
    <definedName name="website19" localSheetId="19">'frr5'!$A$1:$A$2</definedName>
    <definedName name="website19" localSheetId="27">'frr7'!$A$1:$A$2</definedName>
    <definedName name="website19" localSheetId="2">'pid1'!$A$1:$A$18</definedName>
    <definedName name="website19" localSheetId="10">'pid3'!$A$1:$A$18</definedName>
    <definedName name="website19" localSheetId="18">'pid5'!$A$1:$C$3</definedName>
    <definedName name="website19" localSheetId="26">'pid7'!$A$1:$C$3</definedName>
    <definedName name="website19" localSheetId="1">'ppr1'!$A$1:$A$186</definedName>
    <definedName name="website19" localSheetId="9">'ppr3'!$A$1:$A$186</definedName>
    <definedName name="website19" localSheetId="17">'ppr5'!$A$1:$A$186</definedName>
    <definedName name="website19" localSheetId="25">'ppr7'!$A$1:$A$186</definedName>
    <definedName name="website19" localSheetId="4">'ur1'!$A$1:$A$151</definedName>
    <definedName name="website19" localSheetId="12">'ur3'!$A$1:$A$168</definedName>
    <definedName name="website19" localSheetId="20">'ur5'!$A$1:$A$2</definedName>
    <definedName name="website19" localSheetId="28">'ur7'!$A$1:$A$2</definedName>
    <definedName name="website19_1" localSheetId="3">'frr1'!$A$1:$A$226</definedName>
    <definedName name="website19_1" localSheetId="2">'pid1'!$A$1:$A$18</definedName>
    <definedName name="website19_1" localSheetId="1">'ppr1'!$A$1:$A$186</definedName>
    <definedName name="website19_1" localSheetId="4">'ur1'!$A$1:$A$151</definedName>
    <definedName name="website2" localSheetId="7">'frr2'!$A$1:$A$303</definedName>
    <definedName name="website2" localSheetId="23">'frr6'!$A$1:$A$303</definedName>
    <definedName name="website2" localSheetId="6">'pid2'!$A$1:$A$18</definedName>
    <definedName name="website2" localSheetId="22">'pid6'!$A$1:$A$18</definedName>
    <definedName name="website2" localSheetId="5">'ppr2'!$A$1:$A$186</definedName>
    <definedName name="website2" localSheetId="21">'ppr6'!$A$1:$A$186</definedName>
    <definedName name="website2" localSheetId="8">'ur2'!$A$1:$A$204</definedName>
    <definedName name="website2" localSheetId="24">'ur6'!$A$1:$A$204</definedName>
    <definedName name="website2_1" localSheetId="7">'frr2'!$A$1:$A$303</definedName>
    <definedName name="website2_1" localSheetId="23">'frr6'!$A$1:$A$303</definedName>
    <definedName name="website2_1" localSheetId="6">'pid2'!$A$1:$A$18</definedName>
    <definedName name="website2_1" localSheetId="22">'pid6'!$A$1:$A$18</definedName>
    <definedName name="website2_1" localSheetId="5">'ppr2'!$A$1:$A$186</definedName>
    <definedName name="website2_1" localSheetId="21">'ppr6'!$A$1:$A$186</definedName>
    <definedName name="website2_1" localSheetId="8">'ur2'!$A$1:$A$204</definedName>
    <definedName name="website2_1" localSheetId="24">'ur6'!$A$1:$A$204</definedName>
    <definedName name="website2_2" localSheetId="23">'frr6'!$A$1:$A$303</definedName>
    <definedName name="website2_2" localSheetId="22">'pid6'!$A$1:$A$18</definedName>
    <definedName name="website2_2" localSheetId="21">'ppr6'!$A$1:$A$186</definedName>
    <definedName name="website2_2" localSheetId="24">'ur6'!$A$1:$A$204</definedName>
    <definedName name="website2_3" localSheetId="23">'frr6'!$A$1:$A$303</definedName>
    <definedName name="website2_3" localSheetId="22">'pid6'!$A$1:$A$18</definedName>
    <definedName name="website2_3" localSheetId="21">'ppr6'!$A$1:$A$186</definedName>
    <definedName name="website2_3" localSheetId="24">'ur6'!$A$1:$A$204</definedName>
    <definedName name="website2_4" localSheetId="23">'frr6'!$A$1:$A$303</definedName>
    <definedName name="website2_4" localSheetId="22">'pid6'!$A$1:$A$18</definedName>
    <definedName name="website2_4" localSheetId="21">'ppr6'!$A$1:$A$186</definedName>
    <definedName name="website2_4" localSheetId="24">'ur6'!$A$1:$A$204</definedName>
    <definedName name="website2_5" localSheetId="23">'frr6'!$A$1:$A$303</definedName>
    <definedName name="website2_5" localSheetId="22">'pid6'!$A$1:$A$18</definedName>
    <definedName name="website2_5" localSheetId="21">'ppr6'!$A$1:$A$186</definedName>
    <definedName name="website2_5" localSheetId="24">'ur6'!$A$1:$A$204</definedName>
    <definedName name="website20" localSheetId="3">'frr1'!$A$1:$A$2</definedName>
    <definedName name="website20" localSheetId="15">'frr4'!$A$1:$A$275</definedName>
    <definedName name="website20" localSheetId="23">'frr6'!$A$1:$A$2</definedName>
    <definedName name="website20" localSheetId="2">'pid1'!$A$1:$C$3</definedName>
    <definedName name="website20" localSheetId="14">'pid4'!$A$1:$A$18</definedName>
    <definedName name="website20" localSheetId="22">'pid6'!$A$1:$C$3</definedName>
    <definedName name="website20" localSheetId="1">'ppr1'!$A$1:$A$186</definedName>
    <definedName name="website20" localSheetId="13">'ppr4'!$A$1:$A$186</definedName>
    <definedName name="website20" localSheetId="21">'ppr6'!$A$1:$A$186</definedName>
    <definedName name="website20" localSheetId="4">'ur1'!$A$1:$A$2</definedName>
    <definedName name="website20" localSheetId="16">'ur4'!$A$1:$A$169</definedName>
    <definedName name="website20" localSheetId="24">'ur6'!$A$1:$A$2</definedName>
    <definedName name="website20_1" localSheetId="3">'frr1'!$A$1:$A$233</definedName>
    <definedName name="website20_1" localSheetId="2">'pid1'!$A$1:$A$18</definedName>
    <definedName name="website20_1" localSheetId="1">'ppr1'!$A$1:$A$186</definedName>
    <definedName name="website20_1" localSheetId="4">'ur1'!$A$1:$A$134</definedName>
    <definedName name="website20_2" localSheetId="3">'frr1'!$A$1:$A$233</definedName>
    <definedName name="website20_2" localSheetId="2">'pid1'!$A$1:$A$18</definedName>
    <definedName name="website20_2" localSheetId="1">'ppr1'!$A$1:$A$186</definedName>
    <definedName name="website20_2" localSheetId="4">'ur1'!$A$1:$A$134</definedName>
    <definedName name="website20_3" localSheetId="3">'frr1'!$A$1:$A$233</definedName>
    <definedName name="website20_3" localSheetId="2">'pid1'!$A$1:$A$18</definedName>
    <definedName name="website20_3" localSheetId="1">'ppr1'!$A$1:$A$186</definedName>
    <definedName name="website20_3" localSheetId="4">'ur1'!$A$1:$A$134</definedName>
    <definedName name="website20_4" localSheetId="3">'frr1'!$A$1:$A$240</definedName>
    <definedName name="website20_4" localSheetId="2">'pid1'!$A$1:$A$18</definedName>
    <definedName name="website20_4" localSheetId="1">'ppr1'!$A$1:$A$186</definedName>
    <definedName name="website20_4" localSheetId="4">'ur1'!$A$1:$A$141</definedName>
    <definedName name="website20_5" localSheetId="3">'frr1'!$A$1:$A$240</definedName>
    <definedName name="website20_5" localSheetId="2">'pid1'!$A$1:$A$18</definedName>
    <definedName name="website20_5" localSheetId="1">'ppr1'!$A$1:$A$186</definedName>
    <definedName name="website20_5" localSheetId="4">'ur1'!$A$1:$A$143</definedName>
    <definedName name="website20_6" localSheetId="3">'frr1'!$A$1:$A$240</definedName>
    <definedName name="website20_6" localSheetId="2">'pid1'!$A$1:$A$18</definedName>
    <definedName name="website20_6" localSheetId="1">'ppr1'!$A$1:$A$186</definedName>
    <definedName name="website20_6" localSheetId="4">'ur1'!$A$1:$A$145</definedName>
    <definedName name="website20_7" localSheetId="3">'frr1'!$A$1:$A$240</definedName>
    <definedName name="website20_7" localSheetId="2">'pid1'!$A$1:$A$18</definedName>
    <definedName name="website20_7" localSheetId="1">'ppr1'!$A$1:$A$186</definedName>
    <definedName name="website20_7" localSheetId="4">'ur1'!$A$1:$A$145</definedName>
    <definedName name="website20_8" localSheetId="3">'frr1'!$A$1:$A$254</definedName>
    <definedName name="website20_8" localSheetId="2">'pid1'!$A$1:$A$18</definedName>
    <definedName name="website20_8" localSheetId="1">'ppr1'!$A$1:$A$186</definedName>
    <definedName name="website20_8" localSheetId="4">'ur1'!$A$1:$A$151</definedName>
    <definedName name="website21" localSheetId="3">'frr1'!$A$1:$A$2</definedName>
    <definedName name="website21" localSheetId="7">'frr2'!$A$1:$A$2</definedName>
    <definedName name="website21" localSheetId="19">'frr5'!$A$1:$A$261</definedName>
    <definedName name="website21" localSheetId="27">'frr7'!$A$1:$A$2</definedName>
    <definedName name="website21" localSheetId="2">'pid1'!$A$1:$C$3</definedName>
    <definedName name="website21" localSheetId="6">'pid2'!$A$1:$C$3</definedName>
    <definedName name="website21" localSheetId="18">'pid5'!$A$1:$A$18</definedName>
    <definedName name="website21" localSheetId="26">'pid7'!$A$1:$C$3</definedName>
    <definedName name="website21" localSheetId="1">'ppr1'!$A$1:$A$186</definedName>
    <definedName name="website21" localSheetId="5">'ppr2'!$A$1:$A$186</definedName>
    <definedName name="website21" localSheetId="17">'ppr5'!$A$1:$A$186</definedName>
    <definedName name="website21" localSheetId="25">'ppr7'!$A$1:$A$186</definedName>
    <definedName name="website21" localSheetId="4">'ur1'!$A$1:$A$2</definedName>
    <definedName name="website21" localSheetId="8">'ur2'!$A$1:$A$2</definedName>
    <definedName name="website21" localSheetId="20">'ur5'!$A$1:$A$157</definedName>
    <definedName name="website21" localSheetId="28">'ur7'!$A$1:$A$2</definedName>
    <definedName name="website21_1" localSheetId="3">'frr1'!$A$1:$A$240</definedName>
    <definedName name="website21_1" localSheetId="7">'frr2'!$A$1:$A$2</definedName>
    <definedName name="website21_1" localSheetId="2">'pid1'!$A$1:$A$18</definedName>
    <definedName name="website21_1" localSheetId="6">'pid2'!$A$1:$C$3</definedName>
    <definedName name="website21_1" localSheetId="1">'ppr1'!$A$1:$A$186</definedName>
    <definedName name="website21_1" localSheetId="5">'ppr2'!$A$1:$A$186</definedName>
    <definedName name="website21_1" localSheetId="4">'ur1'!$A$1:$A$160</definedName>
    <definedName name="website21_1" localSheetId="8">'ur2'!$A$1:$A$2</definedName>
    <definedName name="website21_2" localSheetId="3">'frr1'!$A$1:$A$240</definedName>
    <definedName name="website21_2" localSheetId="2">'pid1'!$A$1:$A$18</definedName>
    <definedName name="website21_2" localSheetId="1">'ppr1'!$A$1:$A$186</definedName>
    <definedName name="website21_2" localSheetId="4">'ur1'!$A$1:$A$160</definedName>
    <definedName name="website21_3" localSheetId="3">'frr1'!$A$1:$A$240</definedName>
    <definedName name="website21_3" localSheetId="2">'pid1'!$A$1:$A$18</definedName>
    <definedName name="website21_3" localSheetId="1">'ppr1'!$A$1:$A$186</definedName>
    <definedName name="website21_3" localSheetId="4">'ur1'!$A$1:$A$160</definedName>
    <definedName name="website21_4" localSheetId="3">'frr1'!$A$1:$A$240</definedName>
    <definedName name="website21_4" localSheetId="2">'pid1'!$A$1:$A$18</definedName>
    <definedName name="website21_4" localSheetId="1">'ppr1'!$A$1:$A$186</definedName>
    <definedName name="website21_4" localSheetId="4">'ur1'!$A$1:$A$160</definedName>
    <definedName name="website21_5" localSheetId="3">'frr1'!$A$1:$A$240</definedName>
    <definedName name="website21_5" localSheetId="2">'pid1'!$A$1:$A$18</definedName>
    <definedName name="website21_5" localSheetId="1">'ppr1'!$A$1:$A$186</definedName>
    <definedName name="website21_5" localSheetId="4">'ur1'!$A$1:$A$160</definedName>
    <definedName name="website22" localSheetId="3">'frr1'!$A$1:$A$247</definedName>
    <definedName name="website22" localSheetId="7">'frr2'!$A$1:$A$261</definedName>
    <definedName name="website22" localSheetId="11">'frr3'!$A$1:$A$2</definedName>
    <definedName name="website22" localSheetId="23">'frr6'!$A$1:$A$206</definedName>
    <definedName name="website22" localSheetId="2">'pid1'!$A$1:$A$18</definedName>
    <definedName name="website22" localSheetId="6">'pid2'!$A$1:$A$18</definedName>
    <definedName name="website22" localSheetId="10">'pid3'!$A$1:$C$3</definedName>
    <definedName name="website22" localSheetId="22">'pid6'!$A$1:$A$18</definedName>
    <definedName name="website22" localSheetId="1">'ppr1'!$A$1:$A$186</definedName>
    <definedName name="website22" localSheetId="5">'ppr2'!$A$1:$A$186</definedName>
    <definedName name="website22" localSheetId="9">'ppr3'!$A$1:$A$186</definedName>
    <definedName name="website22" localSheetId="21">'ppr6'!$A$1:$A$186</definedName>
    <definedName name="website22" localSheetId="4">'ur1'!$A$1:$A$143</definedName>
    <definedName name="website22" localSheetId="8">'ur2'!$A$1:$A$183</definedName>
    <definedName name="website22" localSheetId="12">'ur3'!$A$1:$A$2</definedName>
    <definedName name="website22" localSheetId="24">'ur6'!$A$1:$A$139</definedName>
    <definedName name="website22_1" localSheetId="3">'frr1'!$A$1:$A$254</definedName>
    <definedName name="website22_1" localSheetId="7">'frr2'!$A$1:$A$261</definedName>
    <definedName name="website22_1" localSheetId="2">'pid1'!$A$1:$A$18</definedName>
    <definedName name="website22_1" localSheetId="6">'pid2'!$A$1:$A$18</definedName>
    <definedName name="website22_1" localSheetId="1">'ppr1'!$A$1:$A$186</definedName>
    <definedName name="website22_1" localSheetId="5">'ppr2'!$A$1:$A$186</definedName>
    <definedName name="website22_1" localSheetId="4">'ur1'!$A$1:$A$175</definedName>
    <definedName name="website22_1" localSheetId="8">'ur2'!$A$1:$A$183</definedName>
    <definedName name="website22_10" localSheetId="3">'frr1'!$A$1:$A$254</definedName>
    <definedName name="website22_10" localSheetId="2">'pid1'!$A$1:$A$18</definedName>
    <definedName name="website22_10" localSheetId="1">'ppr1'!$A$1:$A$186</definedName>
    <definedName name="website22_10" localSheetId="4">'ur1'!$A$1:$A$181</definedName>
    <definedName name="website22_11" localSheetId="3">'frr1'!$A$1:$A$254</definedName>
    <definedName name="website22_11" localSheetId="2">'pid1'!$A$1:$A$18</definedName>
    <definedName name="website22_11" localSheetId="1">'ppr1'!$A$1:$A$186</definedName>
    <definedName name="website22_11" localSheetId="4">'ur1'!$A$1:$A$181</definedName>
    <definedName name="website22_12" localSheetId="3">'frr1'!$A$1:$A$254</definedName>
    <definedName name="website22_12" localSheetId="2">'pid1'!$A$1:$A$18</definedName>
    <definedName name="website22_12" localSheetId="1">'ppr1'!$A$1:$A$186</definedName>
    <definedName name="website22_12" localSheetId="4">'ur1'!$A$1:$A$181</definedName>
    <definedName name="website22_13" localSheetId="3">'frr1'!$A$1:$A$261</definedName>
    <definedName name="website22_13" localSheetId="2">'pid1'!$A$1:$A$18</definedName>
    <definedName name="website22_13" localSheetId="1">'ppr1'!$A$1:$A$186</definedName>
    <definedName name="website22_13" localSheetId="4">'ur1'!$A$1:$A$183</definedName>
    <definedName name="website22_14" localSheetId="3">'frr1'!$A$1:$A$261</definedName>
    <definedName name="website22_14" localSheetId="2">'pid1'!$A$1:$A$18</definedName>
    <definedName name="website22_14" localSheetId="1">'ppr1'!$A$1:$A$186</definedName>
    <definedName name="website22_14" localSheetId="4">'ur1'!$A$1:$A$183</definedName>
    <definedName name="website22_15" localSheetId="3">'frr1'!$A$1:$A$261</definedName>
    <definedName name="website22_15" localSheetId="2">'pid1'!$A$1:$A$18</definedName>
    <definedName name="website22_15" localSheetId="1">'ppr1'!$A$1:$A$186</definedName>
    <definedName name="website22_15" localSheetId="4">'ur1'!$A$1:$A$183</definedName>
    <definedName name="website22_16" localSheetId="3">'frr1'!$A$1:$A$268</definedName>
    <definedName name="website22_16" localSheetId="2">'pid1'!$A$1:$A$18</definedName>
    <definedName name="website22_16" localSheetId="1">'ppr1'!$A$1:$A$186</definedName>
    <definedName name="website22_16" localSheetId="4">'ur1'!$A$1:$A$187</definedName>
    <definedName name="website22_17" localSheetId="3">'frr1'!$A$1:$A$268</definedName>
    <definedName name="website22_17" localSheetId="2">'pid1'!$A$1:$A$18</definedName>
    <definedName name="website22_17" localSheetId="1">'ppr1'!$A$1:$A$186</definedName>
    <definedName name="website22_17" localSheetId="4">'ur1'!$A$1:$A$187</definedName>
    <definedName name="website22_18" localSheetId="3">'frr1'!$A$1:$A$268</definedName>
    <definedName name="website22_18" localSheetId="2">'pid1'!$A$1:$A$18</definedName>
    <definedName name="website22_18" localSheetId="1">'ppr1'!$A$1:$A$186</definedName>
    <definedName name="website22_18" localSheetId="4">'ur1'!$A$1:$A$188</definedName>
    <definedName name="website22_19" localSheetId="3">'frr1'!$A$1:$A$268</definedName>
    <definedName name="website22_19" localSheetId="2">'pid1'!$A$1:$A$18</definedName>
    <definedName name="website22_19" localSheetId="1">'ppr1'!$A$1:$A$186</definedName>
    <definedName name="website22_19" localSheetId="4">'ur1'!$A$1:$A$188</definedName>
    <definedName name="website22_2" localSheetId="3">'frr1'!$A$1:$A$254</definedName>
    <definedName name="website22_2" localSheetId="7">'frr2'!$A$1:$A$261</definedName>
    <definedName name="website22_2" localSheetId="2">'pid1'!$A$1:$A$18</definedName>
    <definedName name="website22_2" localSheetId="6">'pid2'!$A$1:$A$18</definedName>
    <definedName name="website22_2" localSheetId="1">'ppr1'!$A$1:$A$186</definedName>
    <definedName name="website22_2" localSheetId="5">'ppr2'!$A$1:$A$186</definedName>
    <definedName name="website22_2" localSheetId="4">'ur1'!$A$1:$A$179</definedName>
    <definedName name="website22_2" localSheetId="8">'ur2'!$A$1:$A$183</definedName>
    <definedName name="website22_20" localSheetId="3">'frr1'!$A$1:$A$268</definedName>
    <definedName name="website22_20" localSheetId="2">'pid1'!$A$1:$A$18</definedName>
    <definedName name="website22_20" localSheetId="1">'ppr1'!$A$1:$A$186</definedName>
    <definedName name="website22_20" localSheetId="4">'ur1'!$A$1:$A$188</definedName>
    <definedName name="website22_21" localSheetId="3">'frr1'!$A$1:$A$268</definedName>
    <definedName name="website22_21" localSheetId="2">'pid1'!$A$1:$A$18</definedName>
    <definedName name="website22_21" localSheetId="1">'ppr1'!$A$1:$A$186</definedName>
    <definedName name="website22_21" localSheetId="4">'ur1'!$A$1:$A$188</definedName>
    <definedName name="website22_22" localSheetId="3">'frr1'!$A$1:$A$268</definedName>
    <definedName name="website22_22" localSheetId="2">'pid1'!$A$1:$A$18</definedName>
    <definedName name="website22_22" localSheetId="1">'ppr1'!$A$1:$A$186</definedName>
    <definedName name="website22_22" localSheetId="4">'ur1'!$A$1:$A$188</definedName>
    <definedName name="website22_3" localSheetId="3">'frr1'!$A$1:$A$254</definedName>
    <definedName name="website22_3" localSheetId="7">'frr2'!$A$1:$A$261</definedName>
    <definedName name="website22_3" localSheetId="2">'pid1'!$A$1:$A$18</definedName>
    <definedName name="website22_3" localSheetId="6">'pid2'!$A$1:$A$18</definedName>
    <definedName name="website22_3" localSheetId="1">'ppr1'!$A$1:$A$186</definedName>
    <definedName name="website22_3" localSheetId="5">'ppr2'!$A$1:$A$186</definedName>
    <definedName name="website22_3" localSheetId="4">'ur1'!$A$1:$A$179</definedName>
    <definedName name="website22_3" localSheetId="8">'ur2'!$A$1:$A$183</definedName>
    <definedName name="website22_4" localSheetId="3">'frr1'!$A$1:$A$254</definedName>
    <definedName name="website22_4" localSheetId="7">'frr2'!$A$1:$A$261</definedName>
    <definedName name="website22_4" localSheetId="2">'pid1'!$A$1:$A$18</definedName>
    <definedName name="website22_4" localSheetId="6">'pid2'!$A$1:$A$18</definedName>
    <definedName name="website22_4" localSheetId="1">'ppr1'!$A$1:$A$186</definedName>
    <definedName name="website22_4" localSheetId="5">'ppr2'!$A$1:$A$186</definedName>
    <definedName name="website22_4" localSheetId="4">'ur1'!$A$1:$A$179</definedName>
    <definedName name="website22_4" localSheetId="8">'ur2'!$A$1:$A$183</definedName>
    <definedName name="website22_5" localSheetId="3">'frr1'!$A$1:$A$254</definedName>
    <definedName name="website22_5" localSheetId="7">'frr2'!$A$1:$A$261</definedName>
    <definedName name="website22_5" localSheetId="2">'pid1'!$A$1:$A$18</definedName>
    <definedName name="website22_5" localSheetId="6">'pid2'!$A$1:$A$18</definedName>
    <definedName name="website22_5" localSheetId="1">'ppr1'!$A$1:$A$186</definedName>
    <definedName name="website22_5" localSheetId="5">'ppr2'!$A$1:$A$186</definedName>
    <definedName name="website22_5" localSheetId="4">'ur1'!$A$1:$A$179</definedName>
    <definedName name="website22_5" localSheetId="8">'ur2'!$A$1:$A$183</definedName>
    <definedName name="website22_6" localSheetId="3">'frr1'!$A$1:$A$254</definedName>
    <definedName name="website22_6" localSheetId="7">'frr2'!$A$1:$A$268</definedName>
    <definedName name="website22_6" localSheetId="2">'pid1'!$A$1:$A$18</definedName>
    <definedName name="website22_6" localSheetId="6">'pid2'!$A$1:$A$18</definedName>
    <definedName name="website22_6" localSheetId="1">'ppr1'!$A$1:$A$186</definedName>
    <definedName name="website22_6" localSheetId="5">'ppr2'!$A$1:$A$186</definedName>
    <definedName name="website22_6" localSheetId="4">'ur1'!$A$1:$A$179</definedName>
    <definedName name="website22_6" localSheetId="8">'ur2'!$A$1:$A$185</definedName>
    <definedName name="website22_7" localSheetId="3">'frr1'!$A$1:$A$254</definedName>
    <definedName name="website22_7" localSheetId="7">'frr2'!$A$1:$A$146</definedName>
    <definedName name="website22_7" localSheetId="2">'pid1'!$A$1:$A$18</definedName>
    <definedName name="website22_7" localSheetId="6">'pid2'!$A$1:$A$18</definedName>
    <definedName name="website22_7" localSheetId="1">'ppr1'!$A$1:$A$186</definedName>
    <definedName name="website22_7" localSheetId="5">'ppr2'!$A$1:$A$186</definedName>
    <definedName name="website22_7" localSheetId="4">'ur1'!$A$1:$A$181</definedName>
    <definedName name="website22_7" localSheetId="8">'ur2'!$A$1:$A$185</definedName>
    <definedName name="website22_8" localSheetId="3">'frr1'!$A$1:$A$254</definedName>
    <definedName name="website22_8" localSheetId="2">'pid1'!$A$1:$A$18</definedName>
    <definedName name="website22_8" localSheetId="1">'ppr1'!$A$1:$A$186</definedName>
    <definedName name="website22_8" localSheetId="4">'ur1'!$A$1:$A$181</definedName>
    <definedName name="website22_9" localSheetId="3">'frr1'!$A$1:$A$254</definedName>
    <definedName name="website22_9" localSheetId="2">'pid1'!$A$1:$A$18</definedName>
    <definedName name="website22_9" localSheetId="1">'ppr1'!$A$1:$A$186</definedName>
    <definedName name="website22_9" localSheetId="4">'ur1'!$A$1:$A$181</definedName>
    <definedName name="website23" localSheetId="3">'frr1'!$A$1:$A$194</definedName>
    <definedName name="website23" localSheetId="7">'frr2'!$A$1</definedName>
    <definedName name="website23" localSheetId="15">'frr4'!$A$1:$A$2</definedName>
    <definedName name="website23" localSheetId="27">'frr7'!$A$1:$A$254</definedName>
    <definedName name="website23" localSheetId="2">'pid1'!$A$1:$A$18</definedName>
    <definedName name="website23" localSheetId="6">'pid2'!$A$1:$A$18</definedName>
    <definedName name="website23" localSheetId="14">'pid4'!$A$1:$C$3</definedName>
    <definedName name="website23" localSheetId="26">'pid7'!$A$1:$A$18</definedName>
    <definedName name="website23" localSheetId="1">'ppr1'!$A$1:$A$186</definedName>
    <definedName name="website23" localSheetId="5">'ppr2'!$A$1:$A$186</definedName>
    <definedName name="website23" localSheetId="13">'ppr4'!$A$1:$A$186</definedName>
    <definedName name="website23" localSheetId="25">'ppr7'!$A$1:$A$186</definedName>
    <definedName name="website23" localSheetId="4">'ur1'!$A$1:$A$144</definedName>
    <definedName name="website23" localSheetId="8">'ur2'!$A$1:$A$144</definedName>
    <definedName name="website23" localSheetId="16">'ur4'!$A$1:$A$2</definedName>
    <definedName name="website23" localSheetId="28">'ur7'!$A$1:$A$159</definedName>
    <definedName name="website23_1" localSheetId="3">'frr1'!$A$1:$A$194</definedName>
    <definedName name="website23_1" localSheetId="7">'frr2'!$A$1</definedName>
    <definedName name="website23_1" localSheetId="2">'pid1'!$A$1:$A$18</definedName>
    <definedName name="website23_1" localSheetId="6">'pid2'!$A$1:$A$18</definedName>
    <definedName name="website23_1" localSheetId="1">'ppr1'!$A$1:$A$186</definedName>
    <definedName name="website23_1" localSheetId="5">'ppr2'!$A$1:$A$186</definedName>
    <definedName name="website23_1" localSheetId="4">'ur1'!$A$1:$A$144</definedName>
    <definedName name="website23_1" localSheetId="8">'ur2'!$A$1:$A$145</definedName>
    <definedName name="website23_10" localSheetId="3">'frr1'!$A$1:$A$240</definedName>
    <definedName name="website23_10" localSheetId="2">'pid1'!$A$1:$A$18</definedName>
    <definedName name="website23_10" localSheetId="1">'ppr1'!$A$1:$A$186</definedName>
    <definedName name="website23_10" localSheetId="4">'ur1'!$A$1:$A$171</definedName>
    <definedName name="website23_11" localSheetId="3">'frr1'!$A$1:$A$240</definedName>
    <definedName name="website23_11" localSheetId="2">'pid1'!$A$1:$A$18</definedName>
    <definedName name="website23_11" localSheetId="1">'ppr1'!$A$1:$A$186</definedName>
    <definedName name="website23_11" localSheetId="4">'ur1'!$A$1:$A$174</definedName>
    <definedName name="website23_12" localSheetId="3">'frr1'!$A$1:$A$240</definedName>
    <definedName name="website23_12" localSheetId="2">'pid1'!$A$1:$A$18</definedName>
    <definedName name="website23_12" localSheetId="1">'ppr1'!$A$1:$A$186</definedName>
    <definedName name="website23_12" localSheetId="4">'ur1'!$A$1:$A$174</definedName>
    <definedName name="website23_13" localSheetId="3">'frr1'!$A$1:$A$247</definedName>
    <definedName name="website23_13" localSheetId="2">'pid1'!$A$1:$A$18</definedName>
    <definedName name="website23_13" localSheetId="1">'ppr1'!$A$1:$A$186</definedName>
    <definedName name="website23_13" localSheetId="4">'ur1'!$A$1:$A$174</definedName>
    <definedName name="website23_14" localSheetId="3">'frr1'!$A$1:$A$240</definedName>
    <definedName name="website23_14" localSheetId="2">'pid1'!$A$1:$A$18</definedName>
    <definedName name="website23_14" localSheetId="1">'ppr1'!$A$1:$A$186</definedName>
    <definedName name="website23_14" localSheetId="4">'ur1'!$A$1:$A$174</definedName>
    <definedName name="website23_15" localSheetId="3">'frr1'!$A$1:$A$247</definedName>
    <definedName name="website23_15" localSheetId="2">'pid1'!$A$1:$A$18</definedName>
    <definedName name="website23_15" localSheetId="1">'ppr1'!$A$1:$A$186</definedName>
    <definedName name="website23_15" localSheetId="4">'ur1'!$A$1:$A$176</definedName>
    <definedName name="website23_16" localSheetId="3">'frr1'!$A$1:$A$247</definedName>
    <definedName name="website23_16" localSheetId="2">'pid1'!$A$1:$A$18</definedName>
    <definedName name="website23_16" localSheetId="1">'ppr1'!$A$1:$A$186</definedName>
    <definedName name="website23_16" localSheetId="4">'ur1'!$A$1:$A$176</definedName>
    <definedName name="website23_17" localSheetId="3">'frr1'!$A$1:$A$247</definedName>
    <definedName name="website23_17" localSheetId="2">'pid1'!$A$1:$A$18</definedName>
    <definedName name="website23_17" localSheetId="1">'ppr1'!$A$1:$A$186</definedName>
    <definedName name="website23_17" localSheetId="4">'ur1'!$A$1:$A$176</definedName>
    <definedName name="website23_2" localSheetId="3">'frr1'!$A$1:$A$194</definedName>
    <definedName name="website23_2" localSheetId="7">'frr2'!$A$1:$A$194</definedName>
    <definedName name="website23_2" localSheetId="2">'pid1'!$A$1:$A$18</definedName>
    <definedName name="website23_2" localSheetId="6">'pid2'!$A$1:$A$18</definedName>
    <definedName name="website23_2" localSheetId="1">'ppr1'!$A$1:$A$186</definedName>
    <definedName name="website23_2" localSheetId="5">'ppr2'!$A$1:$A$186</definedName>
    <definedName name="website23_2" localSheetId="4">'ur1'!$A$1:$A$144</definedName>
    <definedName name="website23_2" localSheetId="8">'ur2'!$A$1:$A$154</definedName>
    <definedName name="website23_3" localSheetId="3">'frr1'!$A$1:$A$194</definedName>
    <definedName name="website23_3" localSheetId="2">'pid1'!$A$1:$A$18</definedName>
    <definedName name="website23_3" localSheetId="1">'ppr1'!$A$1:$A$186</definedName>
    <definedName name="website23_3" localSheetId="4">'ur1'!$A$1:$A$144</definedName>
    <definedName name="website23_4" localSheetId="3">'frr1'!$A$1:$A$194</definedName>
    <definedName name="website23_4" localSheetId="2">'pid1'!$A$1:$A$18</definedName>
    <definedName name="website23_4" localSheetId="1">'ppr1'!$A$1:$A$186</definedName>
    <definedName name="website23_4" localSheetId="4">'ur1'!$A$1:$A$144</definedName>
    <definedName name="website23_5" localSheetId="3">'frr1'!$A$1:$A$194</definedName>
    <definedName name="website23_5" localSheetId="2">'pid1'!$A$1:$A$18</definedName>
    <definedName name="website23_5" localSheetId="1">'ppr1'!$A$1:$A$186</definedName>
    <definedName name="website23_5" localSheetId="4">'ur1'!$A$1:$A$144</definedName>
    <definedName name="website23_6" localSheetId="3">'frr1'!$A$1:$A$194</definedName>
    <definedName name="website23_6" localSheetId="2">'pid1'!$A$1:$A$18</definedName>
    <definedName name="website23_6" localSheetId="1">'ppr1'!$A$1:$A$186</definedName>
    <definedName name="website23_6" localSheetId="4">'ur1'!$A$1:$A$145</definedName>
    <definedName name="website23_7" localSheetId="3">'frr1'!$A$1:$A$206</definedName>
    <definedName name="website23_7" localSheetId="2">'pid1'!$A$1:$A$18</definedName>
    <definedName name="website23_7" localSheetId="1">'ppr1'!$A$1:$A$186</definedName>
    <definedName name="website23_7" localSheetId="4">'ur1'!$A$1:$A$166</definedName>
    <definedName name="website23_8" localSheetId="3">'frr1'!$A$1:$A$206</definedName>
    <definedName name="website23_8" localSheetId="2">'pid1'!$A$1:$A$18</definedName>
    <definedName name="website23_8" localSheetId="1">'ppr1'!$A$1:$A$186</definedName>
    <definedName name="website23_8" localSheetId="4">'ur1'!$A$1:$A$166</definedName>
    <definedName name="website23_9" localSheetId="3">'frr1'!$A$1:$A$240</definedName>
    <definedName name="website23_9" localSheetId="2">'pid1'!$A$1:$A$18</definedName>
    <definedName name="website23_9" localSheetId="1">'ppr1'!$A$1:$A$186</definedName>
    <definedName name="website23_9" localSheetId="4">'ur1'!$A$1:$A$171</definedName>
    <definedName name="website24" localSheetId="19">'frr5'!$A$1:$A$2</definedName>
    <definedName name="website24" localSheetId="18">'pid5'!$A$1:$C$3</definedName>
    <definedName name="website24" localSheetId="17">'ppr5'!$A$1:$A$186</definedName>
    <definedName name="website24" localSheetId="20">'ur5'!$A$1:$A$2</definedName>
    <definedName name="website25" localSheetId="3">'frr1'!$A$1:$A$2</definedName>
    <definedName name="website25" localSheetId="23">'frr6'!$A$1:$A$2</definedName>
    <definedName name="website25" localSheetId="2">'pid1'!$A$1:$C$3</definedName>
    <definedName name="website25" localSheetId="22">'pid6'!$A$1:$C$3</definedName>
    <definedName name="website25" localSheetId="1">'ppr1'!$A$1:$A$186</definedName>
    <definedName name="website25" localSheetId="21">'ppr6'!$A$1:$A$186</definedName>
    <definedName name="website25" localSheetId="4">'ur1'!$A$1:$A$2</definedName>
    <definedName name="website25" localSheetId="24">'ur6'!$A$1:$A$2</definedName>
    <definedName name="website26" localSheetId="7">'frr2'!$A$1:$A$2</definedName>
    <definedName name="website26" localSheetId="27">'frr7'!$A$1:$A$2</definedName>
    <definedName name="website26" localSheetId="6">'pid2'!$A$1:$C$3</definedName>
    <definedName name="website26" localSheetId="26">'pid7'!$A$1:$C$3</definedName>
    <definedName name="website26" localSheetId="5">'ppr2'!$A$1:$A$186</definedName>
    <definedName name="website26" localSheetId="25">'ppr7'!$A$1:$A$186</definedName>
    <definedName name="website26" localSheetId="8">'ur2'!$A$1:$A$2</definedName>
    <definedName name="website26" localSheetId="28">'ur7'!$A$1:$A$2</definedName>
    <definedName name="website27" localSheetId="3">'frr1'!$A$1:$A$282</definedName>
    <definedName name="website27" localSheetId="11">'frr3'!$A$1:$A$2</definedName>
    <definedName name="website27" localSheetId="2">'pid1'!$A$1:$A$18</definedName>
    <definedName name="website27" localSheetId="10">'pid3'!$A$1:$C$3</definedName>
    <definedName name="website27" localSheetId="1">'ppr1'!$A$1:$A$186</definedName>
    <definedName name="website27" localSheetId="9">'ppr3'!$A$1:$A$186</definedName>
    <definedName name="website27" localSheetId="4">'ur1'!$A$1:$A$170</definedName>
    <definedName name="website27" localSheetId="12">'ur3'!$A$1:$A$2</definedName>
    <definedName name="website27_1" localSheetId="3">'frr1'!$A$1:$A$282</definedName>
    <definedName name="website27_1" localSheetId="2">'pid1'!$A$1:$A$18</definedName>
    <definedName name="website27_1" localSheetId="1">'ppr1'!$A$1:$A$186</definedName>
    <definedName name="website27_1" localSheetId="4">'ur1'!$A$1:$A$170</definedName>
    <definedName name="website27_2" localSheetId="3">'frr1'!$A$1:$A$282</definedName>
    <definedName name="website27_2" localSheetId="2">'pid1'!$A$1:$A$18</definedName>
    <definedName name="website27_2" localSheetId="1">'ppr1'!$A$1:$A$186</definedName>
    <definedName name="website27_2" localSheetId="4">'ur1'!$A$1:$A$170</definedName>
    <definedName name="website27_3" localSheetId="3">'frr1'!$A$1:$A$282</definedName>
    <definedName name="website27_3" localSheetId="2">'pid1'!$A$1:$A$18</definedName>
    <definedName name="website27_3" localSheetId="1">'ppr1'!$A$1:$A$186</definedName>
    <definedName name="website27_3" localSheetId="4">'ur1'!$A$1:$A$170</definedName>
    <definedName name="website27_4" localSheetId="3">'frr1'!$A$1:$A$282</definedName>
    <definedName name="website27_4" localSheetId="2">'pid1'!$A$1:$A$18</definedName>
    <definedName name="website27_4" localSheetId="1">'ppr1'!$A$1:$A$186</definedName>
    <definedName name="website27_4" localSheetId="4">'ur1'!$A$1:$A$170</definedName>
    <definedName name="website27_5" localSheetId="3">'frr1'!$A$1:$A$282</definedName>
    <definedName name="website27_5" localSheetId="2">'pid1'!$A$1:$A$18</definedName>
    <definedName name="website27_5" localSheetId="1">'ppr1'!$A$1:$A$186</definedName>
    <definedName name="website27_5" localSheetId="4">'ur1'!$A$1:$A$170</definedName>
    <definedName name="website28" localSheetId="7">'frr2'!$A$1:$A$254</definedName>
    <definedName name="website28" localSheetId="15">'frr4'!$A$1:$A$2</definedName>
    <definedName name="website28" localSheetId="6">'pid2'!$A$1:$A$18</definedName>
    <definedName name="website28" localSheetId="14">'pid4'!$A$1:$C$3</definedName>
    <definedName name="website28" localSheetId="5">'ppr2'!$A$1:$A$186</definedName>
    <definedName name="website28" localSheetId="13">'ppr4'!$A$1:$A$186</definedName>
    <definedName name="website28" localSheetId="8">'ur2'!$A$1:$A$174</definedName>
    <definedName name="website28" localSheetId="16">'ur4'!$A$1:$A$2</definedName>
    <definedName name="website28_1" localSheetId="7">'frr2'!$A$1:$A$254</definedName>
    <definedName name="website28_1" localSheetId="6">'pid2'!$A$1:$A$18</definedName>
    <definedName name="website28_1" localSheetId="5">'ppr2'!$A$1:$A$186</definedName>
    <definedName name="website28_1" localSheetId="8">'ur2'!$A$1:$A$174</definedName>
    <definedName name="website28_2" localSheetId="7">'frr2'!$A$1:$A$254</definedName>
    <definedName name="website28_2" localSheetId="6">'pid2'!$A$1:$A$18</definedName>
    <definedName name="website28_2" localSheetId="5">'ppr2'!$A$1:$A$186</definedName>
    <definedName name="website28_2" localSheetId="8">'ur2'!$A$1:$A$174</definedName>
    <definedName name="website28_3" localSheetId="7">'frr2'!$A$1:$A$254</definedName>
    <definedName name="website28_3" localSheetId="6">'pid2'!$A$1:$A$18</definedName>
    <definedName name="website28_3" localSheetId="5">'ppr2'!$A$1:$A$186</definedName>
    <definedName name="website28_3" localSheetId="8">'ur2'!$A$1:$A$174</definedName>
    <definedName name="website28_4" localSheetId="7">'frr2'!$A$1:$A$254</definedName>
    <definedName name="website28_4" localSheetId="6">'pid2'!$A$1:$A$18</definedName>
    <definedName name="website28_4" localSheetId="5">'ppr2'!$A$1:$A$186</definedName>
    <definedName name="website28_4" localSheetId="8">'ur2'!$A$1:$A$174</definedName>
    <definedName name="website28_5" localSheetId="7">'frr2'!$A$1:$A$254</definedName>
    <definedName name="website28_5" localSheetId="6">'pid2'!$A$1:$A$18</definedName>
    <definedName name="website28_5" localSheetId="5">'ppr2'!$A$1:$A$186</definedName>
    <definedName name="website28_5" localSheetId="8">'ur2'!$A$1</definedName>
    <definedName name="website29" localSheetId="11">'frr3'!$A$1:$A$212</definedName>
    <definedName name="website29" localSheetId="19">'frr5'!$A$1:$A$2</definedName>
    <definedName name="website29" localSheetId="10">'pid3'!$A$1:$A$18</definedName>
    <definedName name="website29" localSheetId="18">'pid5'!$A$1:$C$3</definedName>
    <definedName name="website29" localSheetId="9">'ppr3'!$A$1:$A$186</definedName>
    <definedName name="website29" localSheetId="17">'ppr5'!$A$1:$A$186</definedName>
    <definedName name="website29" localSheetId="12">'ur3'!$A$1:$A$159</definedName>
    <definedName name="website29" localSheetId="20">'ur5'!$A$1:$A$2</definedName>
    <definedName name="website29_1" localSheetId="11">'frr3'!$A$1:$A$212</definedName>
    <definedName name="website29_1" localSheetId="10">'pid3'!$A$1:$A$18</definedName>
    <definedName name="website29_1" localSheetId="9">'ppr3'!$A$1:$A$186</definedName>
    <definedName name="website29_1" localSheetId="12">'ur3'!$A$1:$A$159</definedName>
    <definedName name="website29_2" localSheetId="11">'frr3'!$A$1:$A$212</definedName>
    <definedName name="website29_2" localSheetId="10">'pid3'!$A$1:$A$18</definedName>
    <definedName name="website29_2" localSheetId="9">'ppr3'!$A$1:$A$186</definedName>
    <definedName name="website29_2" localSheetId="12">'ur3'!$A$1:$A$159</definedName>
    <definedName name="website29_3" localSheetId="11">'frr3'!$A$1:$A$212</definedName>
    <definedName name="website29_3" localSheetId="10">'pid3'!$A$1:$A$18</definedName>
    <definedName name="website29_3" localSheetId="9">'ppr3'!$A$1:$A$186</definedName>
    <definedName name="website29_3" localSheetId="12">'ur3'!$A$1:$A$159</definedName>
    <definedName name="website29_4" localSheetId="11">'frr3'!$A$1:$A$212</definedName>
    <definedName name="website29_4" localSheetId="10">'pid3'!$A$1:$A$18</definedName>
    <definedName name="website29_4" localSheetId="9">'ppr3'!$A$1:$A$186</definedName>
    <definedName name="website29_4" localSheetId="12">'ur3'!$A$1:$A$159</definedName>
    <definedName name="website29_5" localSheetId="11">'frr3'!$A$1:$A$212</definedName>
    <definedName name="website29_5" localSheetId="10">'pid3'!$A$1:$A$18</definedName>
    <definedName name="website29_5" localSheetId="9">'ppr3'!$A$1:$A$186</definedName>
    <definedName name="website29_5" localSheetId="12">'ur3'!$A$1:$A$159</definedName>
    <definedName name="website3" localSheetId="11">'frr3'!$A$1:$A$310</definedName>
    <definedName name="website3" localSheetId="27">'frr7'!$A$1:$A$310</definedName>
    <definedName name="website3" localSheetId="10">'pid3'!$A$1:$A$18</definedName>
    <definedName name="website3" localSheetId="26">'pid7'!$A$1:$A$18</definedName>
    <definedName name="website3" localSheetId="9">'ppr3'!$A$1:$A$186</definedName>
    <definedName name="website3" localSheetId="25">'ppr7'!$A$1:$A$186</definedName>
    <definedName name="website3" localSheetId="12">'ur3'!$A$1:$A$198</definedName>
    <definedName name="website3" localSheetId="28">'ur7'!$A$1:$A$198</definedName>
    <definedName name="website3_1" localSheetId="11">'frr3'!$A$1:$A$310</definedName>
    <definedName name="website3_1" localSheetId="27">'frr7'!$A$1:$A$310</definedName>
    <definedName name="website3_1" localSheetId="10">'pid3'!$A$1:$A$18</definedName>
    <definedName name="website3_1" localSheetId="26">'pid7'!$A$1:$A$18</definedName>
    <definedName name="website3_1" localSheetId="9">'ppr3'!$A$1:$A$186</definedName>
    <definedName name="website3_1" localSheetId="25">'ppr7'!$A$1:$A$186</definedName>
    <definedName name="website3_1" localSheetId="12">'ur3'!$A$1:$A$198</definedName>
    <definedName name="website3_1" localSheetId="28">'ur7'!$A$1:$A$198</definedName>
    <definedName name="website3_2" localSheetId="27">'frr7'!$A$1:$A$310</definedName>
    <definedName name="website3_2" localSheetId="26">'pid7'!$A$1:$A$18</definedName>
    <definedName name="website3_2" localSheetId="25">'ppr7'!$A$1:$A$186</definedName>
    <definedName name="website3_2" localSheetId="28">'ur7'!$A$1:$A$198</definedName>
    <definedName name="website3_3" localSheetId="27">'frr7'!$A$1:$A$310</definedName>
    <definedName name="website3_3" localSheetId="26">'pid7'!$A$1:$A$18</definedName>
    <definedName name="website3_3" localSheetId="25">'ppr7'!$A$1:$A$186</definedName>
    <definedName name="website3_3" localSheetId="28">'ur7'!$A$1:$A$198</definedName>
    <definedName name="website3_4" localSheetId="27">'frr7'!$A$1:$A$310</definedName>
    <definedName name="website3_4" localSheetId="26">'pid7'!$A$1:$A$18</definedName>
    <definedName name="website3_4" localSheetId="25">'ppr7'!$A$1:$A$186</definedName>
    <definedName name="website3_4" localSheetId="28">'ur7'!$A$1:$A$198</definedName>
    <definedName name="website3_5" localSheetId="27">'frr7'!$A$1:$A$310</definedName>
    <definedName name="website3_5" localSheetId="26">'pid7'!$A$1:$A$18</definedName>
    <definedName name="website3_5" localSheetId="25">'ppr7'!$A$1:$A$186</definedName>
    <definedName name="website3_5" localSheetId="28">'ur7'!$A$1:$A$198</definedName>
    <definedName name="website30" localSheetId="3">'frr1'!$A$1</definedName>
    <definedName name="website30" localSheetId="11">'frr3'!$A$1</definedName>
    <definedName name="website30" localSheetId="15">'frr4'!$A$1:$A$289</definedName>
    <definedName name="website30" localSheetId="23">'frr6'!$A$1:$A$2</definedName>
    <definedName name="website30" localSheetId="2">'pid1'!$A$1:$A$7</definedName>
    <definedName name="website30" localSheetId="10">'pid3'!$A$1:$A$7</definedName>
    <definedName name="website30" localSheetId="14">'pid4'!$A$1:$A$18</definedName>
    <definedName name="website30" localSheetId="22">'pid6'!$A$1:$C$3</definedName>
    <definedName name="website30" localSheetId="1">'ppr1'!$A$1:$A$5</definedName>
    <definedName name="website30" localSheetId="9">'ppr3'!$A$1:$A$5</definedName>
    <definedName name="website30" localSheetId="13">'ppr4'!$A$1:$A$186</definedName>
    <definedName name="website30" localSheetId="21">'ppr6'!$A$1:$A$186</definedName>
    <definedName name="website30" localSheetId="4">'ur1'!$A$1</definedName>
    <definedName name="website30" localSheetId="12">'ur3'!$A$1</definedName>
    <definedName name="website30" localSheetId="16">'ur4'!$A$1:$A$177</definedName>
    <definedName name="website30" localSheetId="24">'ur6'!$A$1:$A$2</definedName>
    <definedName name="website30_1" localSheetId="3">'frr1'!$A$1</definedName>
    <definedName name="website30_1" localSheetId="11">'frr3'!$A$1</definedName>
    <definedName name="website30_1" localSheetId="15">'frr4'!$A$1:$A$289</definedName>
    <definedName name="website30_1" localSheetId="2">'pid1'!$A$1:$A$7</definedName>
    <definedName name="website30_1" localSheetId="10">'pid3'!$A$1:$A$7</definedName>
    <definedName name="website30_1" localSheetId="14">'pid4'!$A$1:$A$18</definedName>
    <definedName name="website30_1" localSheetId="1">'ppr1'!$A$1:$A$5</definedName>
    <definedName name="website30_1" localSheetId="9">'ppr3'!$A$1:$A$5</definedName>
    <definedName name="website30_1" localSheetId="13">'ppr4'!$A$1:$A$186</definedName>
    <definedName name="website30_1" localSheetId="4">'ur1'!$A$1</definedName>
    <definedName name="website30_1" localSheetId="12">'ur3'!$A$1</definedName>
    <definedName name="website30_1" localSheetId="16">'ur4'!$A$1:$A$177</definedName>
    <definedName name="website30_10" localSheetId="1">'ppr1'!$A$1:$A$5</definedName>
    <definedName name="website30_2" localSheetId="3">'frr1'!$A$1</definedName>
    <definedName name="website30_2" localSheetId="15">'frr4'!$A$1:$A$289</definedName>
    <definedName name="website30_2" localSheetId="2">'pid1'!$A$1:$A$7</definedName>
    <definedName name="website30_2" localSheetId="14">'pid4'!$A$1:$A$18</definedName>
    <definedName name="website30_2" localSheetId="1">'ppr1'!$A$1:$A$5</definedName>
    <definedName name="website30_2" localSheetId="13">'ppr4'!$A$1:$A$186</definedName>
    <definedName name="website30_2" localSheetId="4">'ur1'!$A$1</definedName>
    <definedName name="website30_2" localSheetId="16">'ur4'!$A$1:$A$177</definedName>
    <definedName name="website30_3" localSheetId="15">'frr4'!$A$1:$A$289</definedName>
    <definedName name="website30_3" localSheetId="14">'pid4'!$A$1:$A$18</definedName>
    <definedName name="website30_3" localSheetId="1">'ppr1'!$A$1:$A$5</definedName>
    <definedName name="website30_3" localSheetId="13">'ppr4'!$A$1:$A$186</definedName>
    <definedName name="website30_3" localSheetId="16">'ur4'!$A$1:$A$177</definedName>
    <definedName name="website30_4" localSheetId="15">'frr4'!$A$1:$A$289</definedName>
    <definedName name="website30_4" localSheetId="14">'pid4'!$A$1:$A$18</definedName>
    <definedName name="website30_4" localSheetId="1">'ppr1'!$A$1:$A$5</definedName>
    <definedName name="website30_4" localSheetId="13">'ppr4'!$A$1:$A$186</definedName>
    <definedName name="website30_4" localSheetId="16">'ur4'!$A$1:$A$177</definedName>
    <definedName name="website30_5" localSheetId="15">'frr4'!$A$1:$A$289</definedName>
    <definedName name="website30_5" localSheetId="14">'pid4'!$A$1:$A$18</definedName>
    <definedName name="website30_5" localSheetId="1">'ppr1'!$A$1:$A$5</definedName>
    <definedName name="website30_5" localSheetId="13">'ppr4'!$A$1:$A$186</definedName>
    <definedName name="website30_5" localSheetId="16">'ur4'!$A$1</definedName>
    <definedName name="website30_6" localSheetId="1">'ppr1'!$A$1:$A$5</definedName>
    <definedName name="website30_7" localSheetId="1">'ppr1'!$A$1:$A$5</definedName>
    <definedName name="website30_8" localSheetId="1">'ppr1'!$A$1:$A$5</definedName>
    <definedName name="website30_9" localSheetId="1">'ppr1'!$A$1:$A$5</definedName>
    <definedName name="website31" localSheetId="27">'frr7'!$A$1:$A$2</definedName>
    <definedName name="website31" localSheetId="26">'pid7'!$A$1:$C$3</definedName>
    <definedName name="website31" localSheetId="25">'ppr7'!$A$1:$A$186</definedName>
    <definedName name="website31" localSheetId="28">'ur7'!$A$1:$A$2</definedName>
    <definedName name="website4" localSheetId="15">'frr4'!$A$1:$A$254</definedName>
    <definedName name="website4" localSheetId="31">'frr8'!$A$1:$A$254</definedName>
    <definedName name="website4" localSheetId="14">'pid4'!$A$1:$A$18</definedName>
    <definedName name="website4" localSheetId="30">'pid8'!$A$1:$A$18</definedName>
    <definedName name="website4" localSheetId="13">'ppr4'!$A$1:$A$186</definedName>
    <definedName name="website4" localSheetId="29">'ppr8'!$A$1:$A$186</definedName>
    <definedName name="website4" localSheetId="16">'ur4'!$A$1:$A$199</definedName>
    <definedName name="website4" localSheetId="32">'ur8'!$A$1:$A$199</definedName>
    <definedName name="website4_1" localSheetId="15">'frr4'!$A$1:$A$254</definedName>
    <definedName name="website4_1" localSheetId="14">'pid4'!$A$1:$A$18</definedName>
    <definedName name="website4_1" localSheetId="13">'ppr4'!$A$1:$A$186</definedName>
    <definedName name="website4_1" localSheetId="16">'ur4'!$A$1:$A$199</definedName>
    <definedName name="website5" localSheetId="3">'frr1'!$A$1:$A$218</definedName>
    <definedName name="website5" localSheetId="19">'frr5'!$A$1:$A$218</definedName>
    <definedName name="website5" localSheetId="2">'pid1'!$A$1:$A$18</definedName>
    <definedName name="website5" localSheetId="18">'pid5'!$A$1:$A$18</definedName>
    <definedName name="website5" localSheetId="1">'ppr1'!$A$1:$A$186</definedName>
    <definedName name="website5" localSheetId="17">'ppr5'!$A$1:$A$186</definedName>
    <definedName name="website5" localSheetId="4">'ur1'!$A$1:$A$169</definedName>
    <definedName name="website5" localSheetId="20">'ur5'!$A$1:$A$169</definedName>
    <definedName name="website5_1" localSheetId="3">'frr1'!$A$1:$A$218</definedName>
    <definedName name="website5_1" localSheetId="19">'frr5'!$A$1:$A$218</definedName>
    <definedName name="website5_1" localSheetId="2">'pid1'!$A$1:$A$18</definedName>
    <definedName name="website5_1" localSheetId="18">'pid5'!$A$1:$A$18</definedName>
    <definedName name="website5_1" localSheetId="1">'ppr1'!$A$1:$A$186</definedName>
    <definedName name="website5_1" localSheetId="17">'ppr5'!$A$1:$A$186</definedName>
    <definedName name="website5_1" localSheetId="4">'ur1'!$A$1:$A$169</definedName>
    <definedName name="website5_1" localSheetId="20">'ur5'!$A$1:$A$169</definedName>
    <definedName name="website5_2" localSheetId="3">'frr1'!$A$1:$A$218</definedName>
    <definedName name="website5_2" localSheetId="2">'pid1'!$A$1:$A$18</definedName>
    <definedName name="website5_2" localSheetId="1">'ppr1'!$A$1:$A$186</definedName>
    <definedName name="website5_2" localSheetId="4">'ur1'!$A$1:$A$169</definedName>
    <definedName name="website5_3" localSheetId="1">'ppr1'!$A$1:$A$186</definedName>
    <definedName name="website6" localSheetId="7">'frr2'!$A$1:$A$248</definedName>
    <definedName name="website6" localSheetId="23">'frr6'!$A$1:$A$248</definedName>
    <definedName name="website6" localSheetId="6">'pid2'!$A$1:$A$18</definedName>
    <definedName name="website6" localSheetId="22">'pid6'!$A$1:$A$18</definedName>
    <definedName name="website6" localSheetId="5">'ppr2'!$A$1:$A$186</definedName>
    <definedName name="website6" localSheetId="21">'ppr6'!$A$1:$A$186</definedName>
    <definedName name="website6" localSheetId="8">'ur2'!$A$1:$A$180</definedName>
    <definedName name="website6" localSheetId="24">'ur6'!$A$1:$A$180</definedName>
    <definedName name="website6_1" localSheetId="7">'frr2'!$A$1:$A$248</definedName>
    <definedName name="website6_1" localSheetId="23">'frr6'!$A$1:$A$248</definedName>
    <definedName name="website6_1" localSheetId="6">'pid2'!$A$1:$A$18</definedName>
    <definedName name="website6_1" localSheetId="22">'pid6'!$A$1:$A$18</definedName>
    <definedName name="website6_1" localSheetId="5">'ppr2'!$A$1:$A$186</definedName>
    <definedName name="website6_1" localSheetId="21">'ppr6'!$A$1:$A$186</definedName>
    <definedName name="website6_1" localSheetId="8">'ur2'!$A$1:$A$180</definedName>
    <definedName name="website6_1" localSheetId="24">'ur6'!$A$1:$A$180</definedName>
    <definedName name="website6_2" localSheetId="7">'frr2'!$A$1:$A$248</definedName>
    <definedName name="website6_2" localSheetId="6">'pid2'!$A$1:$A$18</definedName>
    <definedName name="website6_2" localSheetId="5">'ppr2'!$A$1:$A$186</definedName>
    <definedName name="website6_2" localSheetId="8">'ur2'!$A$1:$A$180</definedName>
    <definedName name="website7" localSheetId="11">'frr3'!$A$1:$A$247</definedName>
    <definedName name="website7" localSheetId="27">'frr7'!$A$1:$A$247</definedName>
    <definedName name="website7" localSheetId="10">'pid3'!$A$1:$A$18</definedName>
    <definedName name="website7" localSheetId="26">'pid7'!$A$1:$A$18</definedName>
    <definedName name="website7" localSheetId="9">'ppr3'!$A$1:$A$186</definedName>
    <definedName name="website7" localSheetId="25">'ppr7'!$A$1:$A$186</definedName>
    <definedName name="website7" localSheetId="12">'ur3'!$A$1:$A$160</definedName>
    <definedName name="website7" localSheetId="28">'ur7'!$A$1:$A$160</definedName>
    <definedName name="website7_1" localSheetId="11">'frr3'!$A$1:$A$247</definedName>
    <definedName name="website7_1" localSheetId="27">'frr7'!$A$1:$A$247</definedName>
    <definedName name="website7_1" localSheetId="10">'pid3'!$A$1:$A$18</definedName>
    <definedName name="website7_1" localSheetId="26">'pid7'!$A$1:$A$18</definedName>
    <definedName name="website7_1" localSheetId="9">'ppr3'!$A$1:$A$186</definedName>
    <definedName name="website7_1" localSheetId="25">'ppr7'!$A$1:$A$186</definedName>
    <definedName name="website7_1" localSheetId="12">'ur3'!$A$1</definedName>
    <definedName name="website7_1" localSheetId="28">'ur7'!$A$1:$A$160</definedName>
    <definedName name="website7_2" localSheetId="11">'frr3'!$A$1:$A$247</definedName>
    <definedName name="website7_2" localSheetId="10">'pid3'!$A$1:$A$18</definedName>
    <definedName name="website7_2" localSheetId="9">'ppr3'!$A$1:$A$186</definedName>
    <definedName name="website7_2" localSheetId="12">'ur3'!$A$1:$A$160</definedName>
    <definedName name="website8" localSheetId="15">'frr4'!$A$1:$A$275</definedName>
    <definedName name="website8" localSheetId="14">'pid4'!$A$1:$A$18</definedName>
    <definedName name="website8" localSheetId="13">'ppr4'!$A$1:$A$186</definedName>
    <definedName name="website8" localSheetId="16">'ur4'!$A$1:$A$191</definedName>
    <definedName name="website8_1" localSheetId="15">'frr4'!$A$1:$A$275</definedName>
    <definedName name="website8_1" localSheetId="14">'pid4'!$A$1:$A$18</definedName>
    <definedName name="website8_1" localSheetId="13">'ppr4'!$A$1:$A$186</definedName>
    <definedName name="website8_1" localSheetId="16">'ur4'!$A$1:$A$191</definedName>
    <definedName name="website8_2" localSheetId="15">'frr4'!$A$1:$A$275</definedName>
    <definedName name="website8_2" localSheetId="14">'pid4'!$A$1:$A$18</definedName>
    <definedName name="website8_2" localSheetId="13">'ppr4'!$A$1:$A$186</definedName>
    <definedName name="website8_2" localSheetId="16">'ur4'!$A$1:$A$191</definedName>
    <definedName name="website9" localSheetId="3">'frr1'!$A$1</definedName>
    <definedName name="website9" localSheetId="19">'frr5'!$A$1:$A$275</definedName>
    <definedName name="website9" localSheetId="2">'pid1'!$A$1:$A$18</definedName>
    <definedName name="website9" localSheetId="18">'pid5'!$A$1:$A$18</definedName>
    <definedName name="website9" localSheetId="1">'ppr1'!$A$1:$A$186</definedName>
    <definedName name="website9" localSheetId="17">'ppr5'!$A$1:$A$186</definedName>
    <definedName name="website9" localSheetId="4">'ur1'!$A$1:$A$171</definedName>
    <definedName name="website9" localSheetId="20">'ur5'!$A$1:$A$171</definedName>
    <definedName name="website9_1" localSheetId="19">'frr5'!$A$1:$A$275</definedName>
    <definedName name="website9_1" localSheetId="18">'pid5'!$A$1:$A$18</definedName>
    <definedName name="website9_1" localSheetId="17">'ppr5'!$A$1:$A$186</definedName>
    <definedName name="website9_1" localSheetId="20">'ur5'!$A$1</definedName>
    <definedName name="website9_2" localSheetId="19">'frr5'!$A$1:$A$275</definedName>
    <definedName name="website9_2" localSheetId="18">'pid5'!$A$1:$A$18</definedName>
    <definedName name="website9_2" localSheetId="17">'ppr5'!$A$1:$A$186</definedName>
    <definedName name="website9_2" localSheetId="20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35" l="1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N11" i="35" l="1"/>
  <c r="E2" i="35"/>
  <c r="O11" i="35"/>
  <c r="M11" i="35"/>
  <c r="L11" i="35"/>
  <c r="K11" i="35"/>
  <c r="J11" i="35"/>
  <c r="F11" i="35"/>
  <c r="B11" i="35"/>
  <c r="H11" i="35"/>
  <c r="E11" i="35"/>
  <c r="G11" i="35"/>
  <c r="D11" i="35"/>
  <c r="C11" i="35"/>
  <c r="C26" i="35" l="1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O25" i="35"/>
  <c r="C25" i="35"/>
  <c r="D25" i="35"/>
  <c r="E25" i="35"/>
  <c r="F25" i="35"/>
  <c r="G25" i="35"/>
  <c r="H25" i="35"/>
  <c r="I25" i="35"/>
  <c r="J25" i="35"/>
  <c r="K25" i="35"/>
  <c r="L25" i="35"/>
  <c r="M25" i="35"/>
  <c r="N25" i="35"/>
  <c r="P25" i="35"/>
  <c r="B27" i="35"/>
  <c r="B25" i="35"/>
  <c r="B26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<sst xmlns="http://schemas.openxmlformats.org/spreadsheetml/2006/main" count="36001" uniqueCount="554">
  <si>
    <t>Receive Dock</t>
  </si>
  <si>
    <t>TO Dock</t>
  </si>
  <si>
    <t>IB Total</t>
  </si>
  <si>
    <t xml:space="preserve">TO Total </t>
  </si>
  <si>
    <t>Inbound</t>
  </si>
  <si>
    <t>UPC</t>
  </si>
  <si>
    <t xml:space="preserve">Pick Volume </t>
  </si>
  <si>
    <t>Receive Volume</t>
  </si>
  <si>
    <t>Pick Rate</t>
  </si>
  <si>
    <t>IB CPLH</t>
  </si>
  <si>
    <t>OB CPLH</t>
  </si>
  <si>
    <t>KRB1</t>
  </si>
  <si>
    <t>Building</t>
  </si>
  <si>
    <t>Inputs</t>
  </si>
  <si>
    <t xml:space="preserve"> </t>
  </si>
  <si>
    <t>Outbound</t>
  </si>
  <si>
    <t>hour 1</t>
  </si>
  <si>
    <t>hour 2</t>
  </si>
  <si>
    <t>hour 3</t>
  </si>
  <si>
    <t>hour 4</t>
  </si>
  <si>
    <t>hour 5</t>
  </si>
  <si>
    <t>hour 6</t>
  </si>
  <si>
    <t>hour 8</t>
  </si>
  <si>
    <t>hour 7</t>
  </si>
  <si>
    <t>hour 9</t>
  </si>
  <si>
    <t>hour 10</t>
  </si>
  <si>
    <t>hour 11</t>
  </si>
  <si>
    <t>Today's date</t>
  </si>
  <si>
    <t>Planned</t>
  </si>
  <si>
    <t>% to planned</t>
  </si>
  <si>
    <t>LP Receive rate</t>
  </si>
  <si>
    <t>Stow rate</t>
  </si>
  <si>
    <r>
      <t xml:space="preserve">* </t>
    </r>
    <r>
      <rPr>
        <b/>
        <sz val="11"/>
        <color theme="1"/>
        <rFont val="Amazon Ember Display"/>
        <family val="2"/>
      </rPr>
      <t>Total</t>
    </r>
    <r>
      <rPr>
        <sz val="11"/>
        <color theme="1"/>
        <rFont val="Amazon Ember Display"/>
        <family val="2"/>
      </rPr>
      <t xml:space="preserve"> LP Receive rate is an average rate, and "% to planned" is the percent difference between the average LP Receive rate and the planned rate. </t>
    </r>
  </si>
  <si>
    <t>Notes</t>
  </si>
  <si>
    <t>Key and guide</t>
  </si>
  <si>
    <t>Discussion</t>
  </si>
  <si>
    <t>Probability[goal is met]</t>
  </si>
  <si>
    <t>Id</t>
  </si>
  <si>
    <t>Label=AVG (avg: {avg})</t>
  </si>
  <si>
    <t>Label</t>
  </si>
  <si>
    <t>Result</t>
  </si>
  <si>
    <t>Min</t>
  </si>
  <si>
    <t>Avg</t>
  </si>
  <si>
    <t>Max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</si>
  <si>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</si>
  <si>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</si>
  <si>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</si>
  <si>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</si>
  <si>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</si>
  <si>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</si>
  <si>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</si>
  <si>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</si>
  <si>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</si>
  <si>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</si>
  <si>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</si>
  <si>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</si>
  <si>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</si>
  <si>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</si>
  <si>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</si>
  <si>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</si>
  <si>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</si>
  <si>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</si>
  <si>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</si>
  <si>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</si>
  <si>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</si>
  <si>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</si>
  <si>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</si>
  <si>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</si>
  <si>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</si>
  <si>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</si>
  <si>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</si>
  <si>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</si>
  <si>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</si>
  <si>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</si>
  <si>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</si>
  <si>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</si>
  <si>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</si>
  <si>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</si>
  <si>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</si>
  <si>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</si>
  <si>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</si>
  <si>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</si>
  <si>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</si>
  <si>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</si>
  <si>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</si>
  <si>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</si>
  <si>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</si>
  <si>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</si>
  <si>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</si>
  <si>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</si>
  <si>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</si>
  <si>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</si>
  <si>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</si>
  <si>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</si>
  <si>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</si>
  <si>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</si>
  <si>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</si>
  <si>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</si>
  <si>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</si>
  <si>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</si>
  <si>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</si>
  <si>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</si>
  <si>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</si>
  <si>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</si>
  <si>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</si>
  <si>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</si>
  <si>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</si>
  <si>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</si>
  <si>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</si>
  <si>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</si>
  <si>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</si>
  <si>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</si>
  <si>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</si>
  <si>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</si>
  <si>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</si>
  <si>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</si>
  <si>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</si>
  <si>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</si>
  <si>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</si>
  <si>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</si>
  <si>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</si>
  <si>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</si>
  <si>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</si>
  <si>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</si>
  <si>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</si>
  <si>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</si>
  <si>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</si>
  <si>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</si>
  <si>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</si>
  <si>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</si>
  <si>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</si>
  <si>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</si>
  <si>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</si>
  <si>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</si>
  <si>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</si>
  <si>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</si>
  <si>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</si>
  <si>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</si>
  <si>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</si>
  <si>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</si>
  <si>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</si>
  <si>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</si>
  <si>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</si>
  <si>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</si>
  <si>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</si>
  <si>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</si>
  <si>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</si>
  <si>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</si>
  <si>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</si>
  <si>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</si>
  <si>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</si>
  <si>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</si>
  <si>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</si>
  <si>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</si>
  <si>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</si>
  <si>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</si>
  <si>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</si>
  <si>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</si>
  <si>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</si>
  <si>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</si>
  <si>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</si>
  <si>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</si>
  <si>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</si>
  <si>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</si>
  <si>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</si>
  <si>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</si>
  <si>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</si>
  <si>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</si>
  <si>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</si>
  <si>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</si>
  <si>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</si>
  <si>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</si>
  <si>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</si>
  <si>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</si>
  <si>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</si>
  <si>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</si>
  <si>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</si>
  <si>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</si>
  <si>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</si>
  <si>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</si>
  <si>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</si>
  <si>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</si>
  <si>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</si>
  <si>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</si>
  <si>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</si>
  <si>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</si>
  <si>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</si>
  <si>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</si>
  <si>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</si>
  <si>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</si>
  <si>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</si>
  <si>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</si>
  <si>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</si>
  <si>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</si>
  <si>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</si>
  <si>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</si>
  <si>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</si>
  <si>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</si>
  <si>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</si>
  <si>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</si>
  <si>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</si>
  <si>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</si>
  <si>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</si>
  <si>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</si>
  <si>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</si>
  <si>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</si>
  <si>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</si>
  <si>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</si>
  <si>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</si>
  <si>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</si>
  <si>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</si>
  <si>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</si>
  <si>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</si>
  <si>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</si>
  <si>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</si>
  <si>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</si>
  <si>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</si>
  <si>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</si>
  <si>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</si>
  <si>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</si>
  <si>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</si>
  <si>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</si>
  <si>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</si>
  <si>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</si>
  <si>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</si>
  <si>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</si>
  <si>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</si>
  <si>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</si>
  <si>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</si>
  <si>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</si>
  <si>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</si>
  <si>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</si>
  <si>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</si>
  <si>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</si>
  <si>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</si>
  <si>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</si>
  <si>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</si>
  <si>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</si>
  <si>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</si>
  <si>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</si>
  <si>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</si>
  <si>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</si>
  <si>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</si>
  <si>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</si>
  <si>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</si>
  <si>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</si>
  <si>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</si>
  <si>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</si>
  <si>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</si>
  <si>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</si>
  <si>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</si>
  <si>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</si>
  <si>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</si>
  <si>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</si>
  <si>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</si>
  <si>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</si>
  <si>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</si>
  <si>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</si>
  <si>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</si>
  <si>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</si>
  <si>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</si>
  <si>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</si>
  <si>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</si>
  <si>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</si>
  <si>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</si>
  <si>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</si>
  <si>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</si>
  <si>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</si>
  <si>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</si>
  <si>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</si>
  <si>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</si>
  <si>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</si>
  <si>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</si>
  <si>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</si>
  <si>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</si>
  <si>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</si>
  <si>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</si>
  <si>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</si>
  <si>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</si>
  <si>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</si>
  <si>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</si>
  <si>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</si>
  <si>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</si>
  <si>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</si>
  <si>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</si>
  <si>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</si>
  <si>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</si>
  <si>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</si>
  <si>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</si>
  <si>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</si>
  <si>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</si>
  <si>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</si>
  <si>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</si>
  <si>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</si>
  <si>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</si>
  <si>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</si>
  <si>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</si>
  <si>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</si>
  <si>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</si>
  <si>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</si>
  <si>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</si>
  <si>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</si>
  <si>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</si>
  <si>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</si>
  <si>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</si>
  <si>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</si>
  <si>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</si>
  <si>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</si>
  <si>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</si>
  <si>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</si>
  <si>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</si>
  <si>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</si>
  <si>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</si>
  <si>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</si>
  <si>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</si>
  <si>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</si>
  <si>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</si>
  <si>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</si>
  <si>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</si>
  <si>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</si>
  <si>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</si>
  <si>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</si>
  <si>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</si>
  <si>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</si>
  <si>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</si>
  <si>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</si>
  <si>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</si>
  <si>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</si>
  <si>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</si>
  <si>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</si>
  <si>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</si>
  <si>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</si>
  <si>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</si>
  <si>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</si>
  <si>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</si>
  <si>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</si>
  <si>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</si>
  <si>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</si>
  <si>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</si>
  <si>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</si>
  <si>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</si>
  <si>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</si>
  <si>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</si>
  <si>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</si>
  <si>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</si>
  <si>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</si>
  <si>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</si>
  <si>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</si>
  <si>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</si>
  <si>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</si>
  <si>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</si>
  <si>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</si>
  <si>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</si>
  <si>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</si>
  <si>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</si>
  <si>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</si>
  <si>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</si>
  <si>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</si>
  <si>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</si>
  <si>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</si>
  <si>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</si>
  <si>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</si>
  <si>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</si>
  <si>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</si>
  <si>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</si>
  <si>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</si>
  <si>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</si>
  <si>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</si>
  <si>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</si>
  <si>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</si>
  <si>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</si>
  <si>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</si>
  <si>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</si>
  <si>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</si>
  <si>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</si>
  <si>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</si>
  <si>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</si>
  <si>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</si>
  <si>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</si>
  <si>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</si>
  <si>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</si>
  <si>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</si>
  <si>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</si>
  <si>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</si>
  <si>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</si>
  <si>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</si>
  <si>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</si>
  <si>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</si>
  <si>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</si>
  <si>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</si>
  <si>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</si>
  <si>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</si>
  <si>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</si>
  <si>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</si>
  <si>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</si>
  <si>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</si>
  <si>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</si>
  <si>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</si>
  <si>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</si>
  <si>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</si>
  <si>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</si>
  <si>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</si>
  <si>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</si>
  <si>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</si>
  <si>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</si>
  <si>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</si>
  <si>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</si>
  <si>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</si>
  <si>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</si>
  <si>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</si>
  <si>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</si>
  <si>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</si>
  <si>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</si>
  <si>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</si>
  <si>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</si>
  <si>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</si>
  <si>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</si>
  <si>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</si>
  <si>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</si>
  <si>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</si>
  <si>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</si>
  <si>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</si>
  <si>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</si>
  <si>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</si>
  <si>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</si>
  <si>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</si>
  <si>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</si>
  <si>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</si>
  <si>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</si>
  <si>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</si>
  <si>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</si>
  <si>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</si>
  <si>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</si>
  <si>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</si>
  <si>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</si>
  <si>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</si>
  <si>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</si>
  <si>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</si>
  <si>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</si>
  <si>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</si>
  <si>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</si>
  <si>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</si>
  <si>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</si>
  <si>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</si>
  <si>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</si>
  <si>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</si>
  <si>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</si>
  <si>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</si>
  <si>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</si>
  <si>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</si>
  <si>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</si>
  <si>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</si>
  <si>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</si>
  <si>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</si>
  <si>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</si>
  <si>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</si>
  <si>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</si>
  <si>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</si>
  <si>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</si>
  <si>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</si>
  <si>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</si>
  <si>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MetricData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</si>
  <si>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</si>
  <si>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</si>
  <si>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</si>
  <si>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</si>
  <si>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</si>
  <si>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</si>
  <si>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</si>
  <si>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</si>
  <si>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</si>
  <si>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</si>
  <si>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</si>
  <si>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</si>
  <si>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</si>
  <si>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</si>
  <si>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Size</t>
  </si>
  <si>
    <t>Units</t>
  </si>
  <si>
    <t>UPH</t>
  </si>
  <si>
    <t>RF Pick Transship</t>
  </si>
  <si>
    <t>AMZN</t>
  </si>
  <si>
    <t>Beltran,Joshua Thomas</t>
  </si>
  <si>
    <t>Villalobos Jr,Ricky</t>
  </si>
  <si>
    <t>ItemPicked</t>
  </si>
  <si>
    <t>Small</t>
  </si>
  <si>
    <t>Medium</t>
  </si>
  <si>
    <t>Large</t>
  </si>
  <si>
    <t>HeavyBulky</t>
  </si>
  <si>
    <t>Total</t>
  </si>
  <si>
    <t>Valetina,Kasandra Helena</t>
  </si>
  <si>
    <t>TEMP</t>
  </si>
  <si>
    <t>Tuiasosopo,Erika D</t>
  </si>
  <si>
    <t>Einck,Parker</t>
  </si>
  <si>
    <t>Padilla,Erik Eliseo</t>
  </si>
  <si>
    <t>Tarbet,Mark Mark</t>
  </si>
  <si>
    <t>Amouraben,Carol</t>
  </si>
  <si>
    <t>Ramirez,chris</t>
  </si>
  <si>
    <t>Pajares,Roberto</t>
  </si>
  <si>
    <t>flores,bianca stephanie</t>
  </si>
  <si>
    <t>Lopez,Jonathan</t>
  </si>
  <si>
    <t>Alarid,Marissa Marie</t>
  </si>
  <si>
    <t>Anderson,Briggette Janelle</t>
  </si>
  <si>
    <t>Trejo,Tais</t>
  </si>
  <si>
    <t>Lauder,Kay N</t>
  </si>
  <si>
    <t>Mena,Francisco Angel</t>
  </si>
  <si>
    <t>Huerta Romero,Martin A</t>
  </si>
  <si>
    <t>Camacho,Danny</t>
  </si>
  <si>
    <t>macias,luca</t>
  </si>
  <si>
    <t>Sanico,Jason</t>
  </si>
  <si>
    <t>Jimenez,Guadalupe</t>
  </si>
  <si>
    <t>Gambino,Giovanni Giuseppe</t>
  </si>
  <si>
    <t>Gertsch,Jessica</t>
  </si>
  <si>
    <t>gomez,nicholas</t>
  </si>
  <si>
    <t>Sanchez Ceron,Diana M</t>
  </si>
  <si>
    <t>BANOOB,MAIKEL</t>
  </si>
  <si>
    <t>Sanchez,Beronica</t>
  </si>
  <si>
    <t>Murillo,Felipe</t>
  </si>
  <si>
    <t>Epley,Katelyn</t>
  </si>
  <si>
    <t>creek,brittney delaney</t>
  </si>
  <si>
    <t>Rodriguez,Alexander Stephen</t>
  </si>
  <si>
    <t>Employee Name</t>
  </si>
  <si>
    <t>Employee Manager</t>
  </si>
  <si>
    <t>Job Count</t>
  </si>
  <si>
    <t>Category</t>
  </si>
  <si>
    <t>Unit Count</t>
  </si>
  <si>
    <t>2020/10/23 07:00 PDT</t>
  </si>
  <si>
    <t>2020/10/23 08:00 PDT</t>
  </si>
  <si>
    <t>2020/10/23 09:00 PDT</t>
  </si>
  <si>
    <t>2020/10/23 10:00 PDT</t>
  </si>
  <si>
    <t>2020/10/23 11:00 PDT</t>
  </si>
  <si>
    <t>2020/10/23 12:00 PDT</t>
  </si>
  <si>
    <t>2020/10/23 13:00 PDT</t>
  </si>
  <si>
    <t>2020/10/23 14:00 PDT</t>
  </si>
  <si>
    <t>2020/10/23 15:00 PDT</t>
  </si>
  <si>
    <t>2020/10/23 16:00 PDT</t>
  </si>
  <si>
    <t>2020/10/23 17:00 PDT</t>
  </si>
  <si>
    <t>Rincon,Jasmine</t>
  </si>
  <si>
    <t>De Haro,Jennifer</t>
  </si>
  <si>
    <t>Gallegos,Viviana Ruby</t>
  </si>
  <si>
    <t>Planned CPLH is average of last 3 days +1% more (for imporvement)</t>
  </si>
  <si>
    <t>Average % to Planned</t>
  </si>
  <si>
    <t>Parentela,Mathean</t>
  </si>
  <si>
    <t>Willmon,Christopher Michael</t>
  </si>
  <si>
    <t xml:space="preserve">The allowable variance will be used for the algorithm designed to predict whether goals would be met given hourly data. </t>
  </si>
  <si>
    <t>Wilson,Lorenza</t>
  </si>
  <si>
    <t>AVG (avg: 929.44)</t>
  </si>
  <si>
    <t>Vazquez,Luis</t>
  </si>
  <si>
    <t>Average</t>
  </si>
  <si>
    <t xml:space="preserve"> Median</t>
  </si>
  <si>
    <t>Stard dev</t>
  </si>
  <si>
    <t>Sontay,Elizabeth</t>
  </si>
  <si>
    <t>Roman,CARMEN</t>
  </si>
  <si>
    <t>Greer,James</t>
  </si>
  <si>
    <t>Brought to you by Geovani Montoya (DA at KRB1)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</si>
</sst>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6" formatCode="[$-409]h:mm\ AM/PM;@"/>
    <numFmt numFmtId="167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mazon Ember Heavy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</cellStyleXfs>
  <cellXfs count="88">
    <xf numFmtId="0" fontId="0" fillId="0" borderId="0" xfId="0"/>
    <xf numFmtId="0" fontId="4" fillId="4" borderId="0" xfId="1" applyFont="1" applyFill="1" applyBorder="1"/>
    <xf numFmtId="0" fontId="0" fillId="4" borderId="0" xfId="1" applyFont="1" applyFill="1"/>
    <xf numFmtId="0" fontId="0" fillId="4" borderId="0" xfId="1" applyFont="1" applyFill="1" applyBorder="1"/>
    <xf numFmtId="0" fontId="3" fillId="4" borderId="0" xfId="1" applyFont="1" applyFill="1" applyBorder="1" applyAlignment="1">
      <alignment horizontal="right"/>
    </xf>
    <xf numFmtId="14" fontId="0" fillId="4" borderId="0" xfId="1" applyNumberFormat="1" applyFont="1" applyFill="1" applyBorder="1" applyAlignment="1">
      <alignment horizontal="left"/>
    </xf>
    <xf numFmtId="43" fontId="3" fillId="4" borderId="0" xfId="1" applyNumberFormat="1" applyFont="1" applyFill="1" applyBorder="1" applyAlignment="1">
      <alignment horizontal="center"/>
    </xf>
    <xf numFmtId="14" fontId="0" fillId="4" borderId="0" xfId="1" applyNumberFormat="1" applyFont="1" applyFill="1"/>
    <xf numFmtId="0" fontId="4" fillId="4" borderId="6" xfId="1" applyFont="1" applyFill="1" applyBorder="1" applyAlignment="1">
      <alignment horizontal="center"/>
    </xf>
    <xf numFmtId="164" fontId="3" fillId="4" borderId="1" xfId="1" applyNumberFormat="1" applyFont="1" applyFill="1" applyBorder="1" applyAlignment="1">
      <alignment horizontal="center"/>
    </xf>
    <xf numFmtId="14" fontId="3" fillId="4" borderId="0" xfId="1" applyNumberFormat="1" applyFont="1" applyFill="1" applyBorder="1" applyAlignment="1">
      <alignment horizontal="center"/>
    </xf>
    <xf numFmtId="0" fontId="4" fillId="4" borderId="5" xfId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4" fillId="4" borderId="9" xfId="1" applyFont="1" applyFill="1" applyBorder="1" applyAlignment="1">
      <alignment horizontal="center"/>
    </xf>
    <xf numFmtId="164" fontId="3" fillId="4" borderId="7" xfId="1" applyNumberFormat="1" applyFont="1" applyFill="1" applyBorder="1" applyAlignment="1">
      <alignment horizontal="center"/>
    </xf>
    <xf numFmtId="0" fontId="3" fillId="4" borderId="0" xfId="1" applyFont="1" applyFill="1" applyBorder="1" applyAlignment="1">
      <alignment horizontal="center"/>
    </xf>
    <xf numFmtId="0" fontId="8" fillId="4" borderId="0" xfId="2" applyFill="1"/>
    <xf numFmtId="0" fontId="0" fillId="4" borderId="0" xfId="1" applyFont="1" applyFill="1" applyBorder="1" applyAlignment="1">
      <alignment horizontal="center"/>
    </xf>
    <xf numFmtId="0" fontId="3" fillId="4" borderId="0" xfId="1" applyFont="1" applyFill="1" applyBorder="1" applyAlignment="1"/>
    <xf numFmtId="0" fontId="9" fillId="4" borderId="0" xfId="1" applyFont="1" applyFill="1"/>
    <xf numFmtId="0" fontId="3" fillId="4" borderId="0" xfId="1" applyFont="1" applyFill="1" applyBorder="1" applyAlignment="1">
      <alignment horizontal="center"/>
    </xf>
    <xf numFmtId="0" fontId="2" fillId="4" borderId="0" xfId="1" applyFont="1" applyFill="1" applyBorder="1" applyAlignment="1">
      <alignment horizontal="right"/>
    </xf>
    <xf numFmtId="166" fontId="2" fillId="4" borderId="0" xfId="1" applyNumberFormat="1" applyFont="1" applyFill="1" applyBorder="1" applyAlignment="1">
      <alignment horizontal="right"/>
    </xf>
    <xf numFmtId="0" fontId="2" fillId="4" borderId="0" xfId="1" applyFont="1" applyFill="1" applyAlignment="1">
      <alignment horizontal="center"/>
    </xf>
    <xf numFmtId="11" fontId="0" fillId="0" borderId="0" xfId="0" applyNumberFormat="1"/>
    <xf numFmtId="0" fontId="6" fillId="5" borderId="1" xfId="1" applyFont="1" applyFill="1" applyBorder="1" applyAlignment="1" applyProtection="1">
      <alignment horizontal="center"/>
      <protection locked="0"/>
    </xf>
    <xf numFmtId="9" fontId="6" fillId="5" borderId="2" xfId="1" applyNumberFormat="1" applyFont="1" applyFill="1" applyBorder="1" applyAlignment="1" applyProtection="1">
      <alignment horizontal="center"/>
      <protection locked="0"/>
    </xf>
    <xf numFmtId="9" fontId="6" fillId="5" borderId="1" xfId="1" applyNumberFormat="1" applyFont="1" applyFill="1" applyBorder="1" applyAlignment="1" applyProtection="1">
      <alignment horizontal="center"/>
      <protection locked="0"/>
    </xf>
    <xf numFmtId="164" fontId="3" fillId="4" borderId="0" xfId="1" applyNumberFormat="1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>
      <alignment horizontal="center"/>
    </xf>
    <xf numFmtId="9" fontId="5" fillId="4" borderId="0" xfId="1" applyNumberFormat="1" applyFont="1" applyFill="1" applyBorder="1" applyAlignment="1" applyProtection="1">
      <alignment horizontal="center"/>
    </xf>
    <xf numFmtId="164" fontId="7" fillId="4" borderId="1" xfId="1" applyNumberFormat="1" applyFont="1" applyFill="1" applyBorder="1" applyAlignment="1">
      <alignment horizontal="center"/>
    </xf>
    <xf numFmtId="164" fontId="7" fillId="4" borderId="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left"/>
    </xf>
    <xf numFmtId="166" fontId="3" fillId="4" borderId="0" xfId="1" applyNumberFormat="1" applyFont="1" applyFill="1" applyBorder="1" applyAlignment="1">
      <alignment horizontal="right" vertical="center"/>
    </xf>
    <xf numFmtId="167" fontId="3" fillId="4" borderId="1" xfId="1" applyNumberFormat="1" applyFont="1" applyFill="1" applyBorder="1" applyAlignment="1">
      <alignment horizontal="center"/>
    </xf>
    <xf numFmtId="167" fontId="3" fillId="4" borderId="2" xfId="1" applyNumberFormat="1" applyFont="1" applyFill="1" applyBorder="1" applyAlignment="1">
      <alignment horizontal="center"/>
    </xf>
    <xf numFmtId="167" fontId="3" fillId="4" borderId="7" xfId="1" applyNumberFormat="1" applyFont="1" applyFill="1" applyBorder="1" applyAlignment="1">
      <alignment horizontal="center"/>
    </xf>
    <xf numFmtId="0" fontId="0" fillId="0" borderId="0" xfId="0" applyProtection="1"/>
    <xf numFmtId="164" fontId="3" fillId="6" borderId="11" xfId="1" applyNumberFormat="1" applyFont="1" applyFill="1" applyBorder="1" applyAlignment="1" applyProtection="1">
      <alignment horizontal="center"/>
    </xf>
    <xf numFmtId="164" fontId="3" fillId="6" borderId="12" xfId="1" applyNumberFormat="1" applyFont="1" applyFill="1" applyBorder="1" applyAlignment="1" applyProtection="1">
      <alignment horizontal="center"/>
    </xf>
    <xf numFmtId="164" fontId="3" fillId="6" borderId="13" xfId="1" applyNumberFormat="1" applyFont="1" applyFill="1" applyBorder="1" applyAlignment="1" applyProtection="1">
      <alignment horizontal="center"/>
    </xf>
    <xf numFmtId="164" fontId="3" fillId="6" borderId="1" xfId="1" applyNumberFormat="1" applyFont="1" applyFill="1" applyBorder="1" applyAlignment="1" applyProtection="1">
      <alignment horizontal="center"/>
    </xf>
    <xf numFmtId="164" fontId="3" fillId="6" borderId="2" xfId="1" applyNumberFormat="1" applyFont="1" applyFill="1" applyBorder="1" applyAlignment="1" applyProtection="1">
      <alignment horizontal="center"/>
    </xf>
    <xf numFmtId="164" fontId="3" fillId="6" borderId="7" xfId="1" applyNumberFormat="1" applyFont="1" applyFill="1" applyBorder="1" applyAlignment="1" applyProtection="1">
      <alignment horizontal="center"/>
    </xf>
    <xf numFmtId="0" fontId="0" fillId="7" borderId="1" xfId="1" applyFont="1" applyFill="1" applyBorder="1"/>
    <xf numFmtId="0" fontId="0" fillId="7" borderId="2" xfId="1" applyFont="1" applyFill="1" applyBorder="1"/>
    <xf numFmtId="0" fontId="0" fillId="7" borderId="7" xfId="1" applyFont="1" applyFill="1" applyBorder="1"/>
    <xf numFmtId="164" fontId="3" fillId="4" borderId="0" xfId="1" applyNumberFormat="1" applyFont="1" applyFill="1" applyBorder="1" applyAlignment="1">
      <alignment horizontal="left"/>
    </xf>
    <xf numFmtId="164" fontId="6" fillId="4" borderId="0" xfId="1" applyNumberFormat="1" applyFont="1" applyFill="1" applyBorder="1" applyAlignment="1">
      <alignment horizontal="left"/>
    </xf>
    <xf numFmtId="0" fontId="12" fillId="6" borderId="1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/>
    </xf>
    <xf numFmtId="0" fontId="12" fillId="6" borderId="7" xfId="1" applyFont="1" applyFill="1" applyBorder="1" applyAlignment="1">
      <alignment horizontal="center"/>
    </xf>
    <xf numFmtId="0" fontId="6" fillId="8" borderId="1" xfId="1" applyFont="1" applyFill="1" applyBorder="1" applyAlignment="1" applyProtection="1">
      <alignment horizontal="center"/>
      <protection locked="0"/>
    </xf>
    <xf numFmtId="14" fontId="0" fillId="8" borderId="1" xfId="1" applyNumberFormat="1" applyFont="1" applyFill="1" applyBorder="1" applyAlignment="1">
      <alignment horizontal="center"/>
    </xf>
    <xf numFmtId="0" fontId="0" fillId="8" borderId="1" xfId="1" applyFont="1" applyFill="1" applyBorder="1" applyAlignment="1">
      <alignment horizontal="center"/>
    </xf>
    <xf numFmtId="0" fontId="0" fillId="8" borderId="1" xfId="1" applyFont="1" applyFill="1" applyBorder="1"/>
    <xf numFmtId="0" fontId="6" fillId="8" borderId="7" xfId="1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>
      <alignment horizontal="right" vertical="center"/>
    </xf>
    <xf numFmtId="0" fontId="3" fillId="4" borderId="10" xfId="1" applyFont="1" applyFill="1" applyBorder="1" applyAlignment="1">
      <alignment horizontal="right" vertical="center"/>
    </xf>
    <xf numFmtId="0" fontId="1" fillId="4" borderId="0" xfId="1" applyFont="1" applyFill="1"/>
    <xf numFmtId="164" fontId="7" fillId="6" borderId="1" xfId="1" applyNumberFormat="1" applyFont="1" applyFill="1" applyBorder="1" applyAlignment="1">
      <alignment horizontal="center"/>
    </xf>
    <xf numFmtId="164" fontId="7" fillId="6" borderId="2" xfId="1" applyNumberFormat="1" applyFont="1" applyFill="1" applyBorder="1" applyAlignment="1">
      <alignment horizontal="center"/>
    </xf>
    <xf numFmtId="164" fontId="7" fillId="6" borderId="7" xfId="1" applyNumberFormat="1" applyFont="1" applyFill="1" applyBorder="1" applyAlignment="1">
      <alignment horizontal="center"/>
    </xf>
    <xf numFmtId="0" fontId="0" fillId="4" borderId="0" xfId="1" applyFont="1" applyFill="1" applyAlignment="1">
      <alignment horizontal="center"/>
    </xf>
    <xf numFmtId="0" fontId="8" fillId="4" borderId="0" xfId="2" applyFill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1" fontId="3" fillId="4" borderId="1" xfId="1" applyNumberFormat="1" applyFont="1" applyFill="1" applyBorder="1" applyAlignment="1">
      <alignment horizontal="center"/>
    </xf>
    <xf numFmtId="1" fontId="7" fillId="4" borderId="1" xfId="1" applyNumberFormat="1" applyFont="1" applyFill="1" applyBorder="1" applyAlignment="1">
      <alignment horizontal="center"/>
    </xf>
    <xf numFmtId="1" fontId="6" fillId="5" borderId="1" xfId="1" applyNumberFormat="1" applyFont="1" applyFill="1" applyBorder="1" applyAlignment="1" applyProtection="1">
      <alignment horizontal="center"/>
      <protection locked="0"/>
    </xf>
    <xf numFmtId="1" fontId="6" fillId="8" borderId="1" xfId="1" applyNumberFormat="1" applyFont="1" applyFill="1" applyBorder="1" applyAlignment="1" applyProtection="1">
      <alignment horizontal="center"/>
      <protection locked="0"/>
    </xf>
    <xf numFmtId="1" fontId="3" fillId="4" borderId="6" xfId="1" applyNumberFormat="1" applyFont="1" applyFill="1" applyBorder="1" applyAlignment="1">
      <alignment horizontal="center"/>
    </xf>
    <xf numFmtId="164" fontId="3" fillId="4" borderId="6" xfId="1" applyNumberFormat="1" applyFont="1" applyFill="1" applyBorder="1" applyAlignment="1">
      <alignment horizontal="center"/>
    </xf>
    <xf numFmtId="0" fontId="3" fillId="4" borderId="6" xfId="1" applyFont="1" applyFill="1" applyBorder="1" applyAlignment="1">
      <alignment horizontal="center"/>
    </xf>
    <xf numFmtId="0" fontId="3" fillId="4" borderId="5" xfId="1" applyFont="1" applyFill="1" applyBorder="1" applyAlignment="1">
      <alignment horizontal="center"/>
    </xf>
    <xf numFmtId="164" fontId="3" fillId="4" borderId="9" xfId="1" applyNumberFormat="1" applyFont="1" applyFill="1" applyBorder="1" applyAlignment="1">
      <alignment horizontal="center"/>
    </xf>
    <xf numFmtId="1" fontId="7" fillId="4" borderId="1" xfId="1" applyNumberFormat="1" applyFont="1" applyFill="1" applyBorder="1" applyAlignment="1" applyProtection="1">
      <alignment horizontal="center"/>
    </xf>
    <xf numFmtId="164" fontId="7" fillId="4" borderId="1" xfId="1" applyNumberFormat="1" applyFont="1" applyFill="1" applyBorder="1" applyAlignment="1" applyProtection="1">
      <alignment horizontal="center"/>
    </xf>
    <xf numFmtId="2" fontId="7" fillId="4" borderId="1" xfId="1" applyNumberFormat="1" applyFont="1" applyFill="1" applyBorder="1" applyAlignment="1" applyProtection="1">
      <alignment horizontal="center"/>
    </xf>
    <xf numFmtId="2" fontId="7" fillId="4" borderId="2" xfId="1" applyNumberFormat="1" applyFont="1" applyFill="1" applyBorder="1" applyAlignment="1" applyProtection="1">
      <alignment horizontal="center"/>
    </xf>
    <xf numFmtId="164" fontId="7" fillId="4" borderId="7" xfId="1" applyNumberFormat="1" applyFont="1" applyFill="1" applyBorder="1" applyAlignment="1" applyProtection="1">
      <alignment horizontal="center"/>
    </xf>
  </cellXfs>
  <cellStyles count="3">
    <cellStyle name="Hyperlink" xfId="2" builtinId="8"/>
    <cellStyle name="Normal" xfId="0" builtinId="0"/>
    <cellStyle name="Style 1" xfId="1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DB69"/>
      <color rgb="FF96B3E2"/>
      <color rgb="FFE8B31C"/>
      <color rgb="FFC68606"/>
      <color rgb="FF66CCFF"/>
      <color rgb="FF33CC33"/>
      <color rgb="FFFF4747"/>
      <color rgb="FFFFE593"/>
      <color rgb="FFBDE7BB"/>
      <color rgb="FFFFB4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19</xdr:col>
      <xdr:colOff>630</xdr:colOff>
      <xdr:row>0</xdr:row>
      <xdr:rowOff>88007</xdr:rowOff>
    </xdr:from>
    <xdr:to>
      <xdr:col>21</xdr:col>
      <xdr:colOff>392528</xdr:colOff>
      <xdr:row>3</xdr:row>
      <xdr:rowOff>97644</xdr:rowOff>
    </xdr:to>
    <xdr:sp macro="[0]!openWebsites" textlink="">
      <xdr:nvSpPr>
        <xdr:cNvPr id="11" name="Rectangle 10"/>
        <xdr:cNvSpPr/>
      </xdr:nvSpPr>
      <xdr:spPr>
        <a:xfrm>
          <a:off x="17957019" y="88007"/>
          <a:ext cx="1711287" cy="581137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1270000</xdr:colOff>
          <xdr:row>8</xdr:row>
          <xdr:rowOff>171450</xdr:rowOff>
        </xdr:from>
        <xdr:to>
          <xdr:col>0</xdr:col>
          <xdr:colOff>2419350</xdr:colOff>
          <xdr:row>10</xdr:row>
          <xdr:rowOff>19050</xdr:rowOff>
        </xdr:to>
        <xdr:sp macro="" textlink="">
          <xdr:nvSpPr>
            <xdr:cNvPr id="1025" name="updateN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as of now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585611</xdr:colOff>
          <xdr:row>4</xdr:row>
          <xdr:rowOff>4234</xdr:rowOff>
        </xdr:from>
        <xdr:to>
          <xdr:col>21</xdr:col>
          <xdr:colOff>497416</xdr:colOff>
          <xdr:row>5</xdr:row>
          <xdr:rowOff>168628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16</xdr:row>
          <xdr:rowOff>38100</xdr:rowOff>
        </xdr:from>
        <xdr:to>
          <xdr:col>0</xdr:col>
          <xdr:colOff>2432050</xdr:colOff>
          <xdr:row>16</xdr:row>
          <xdr:rowOff>209550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10:00-11:00AM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13</xdr:row>
          <xdr:rowOff>38100</xdr:rowOff>
        </xdr:from>
        <xdr:to>
          <xdr:col>0</xdr:col>
          <xdr:colOff>2432050</xdr:colOff>
          <xdr:row>13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07:00-08:00AM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14</xdr:row>
          <xdr:rowOff>38100</xdr:rowOff>
        </xdr:from>
        <xdr:to>
          <xdr:col>0</xdr:col>
          <xdr:colOff>2432050</xdr:colOff>
          <xdr:row>14</xdr:row>
          <xdr:rowOff>209550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08:00-09:00AM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15</xdr:row>
          <xdr:rowOff>38100</xdr:rowOff>
        </xdr:from>
        <xdr:to>
          <xdr:col>0</xdr:col>
          <xdr:colOff>2432050</xdr:colOff>
          <xdr:row>15</xdr:row>
          <xdr:rowOff>209550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09:00-10:00AM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17</xdr:row>
          <xdr:rowOff>38100</xdr:rowOff>
        </xdr:from>
        <xdr:to>
          <xdr:col>0</xdr:col>
          <xdr:colOff>2432050</xdr:colOff>
          <xdr:row>17</xdr:row>
          <xdr:rowOff>209550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11:00-12:00PM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18</xdr:row>
          <xdr:rowOff>38100</xdr:rowOff>
        </xdr:from>
        <xdr:to>
          <xdr:col>0</xdr:col>
          <xdr:colOff>2432050</xdr:colOff>
          <xdr:row>18</xdr:row>
          <xdr:rowOff>209550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12:00-01:00AM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19</xdr:row>
          <xdr:rowOff>38100</xdr:rowOff>
        </xdr:from>
        <xdr:to>
          <xdr:col>0</xdr:col>
          <xdr:colOff>2432050</xdr:colOff>
          <xdr:row>19</xdr:row>
          <xdr:rowOff>209550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01:00-02:00AM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20</xdr:row>
          <xdr:rowOff>38100</xdr:rowOff>
        </xdr:from>
        <xdr:to>
          <xdr:col>0</xdr:col>
          <xdr:colOff>2432050</xdr:colOff>
          <xdr:row>20</xdr:row>
          <xdr:rowOff>209550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02:00-03:00AM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21</xdr:row>
          <xdr:rowOff>38100</xdr:rowOff>
        </xdr:from>
        <xdr:to>
          <xdr:col>0</xdr:col>
          <xdr:colOff>2432050</xdr:colOff>
          <xdr:row>21</xdr:row>
          <xdr:rowOff>209550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03:00-04:00AM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22</xdr:row>
          <xdr:rowOff>38100</xdr:rowOff>
        </xdr:from>
        <xdr:to>
          <xdr:col>0</xdr:col>
          <xdr:colOff>2432050</xdr:colOff>
          <xdr:row>22</xdr:row>
          <xdr:rowOff>209550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04:00-05:00AM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23</xdr:row>
          <xdr:rowOff>38100</xdr:rowOff>
        </xdr:from>
        <xdr:to>
          <xdr:col>0</xdr:col>
          <xdr:colOff>2432050</xdr:colOff>
          <xdr:row>23</xdr:row>
          <xdr:rowOff>209550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05:00-06:00AM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3_17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3_16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3_15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3_14" growShrinkType="overwriteClear" connectionId="3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3_13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3_12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3_11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1_5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3_10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3_9" growShrinkType="overwriteClear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1_4" growShrinkType="overwriteClear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1_3" growShrinkType="overwriteClear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1_2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1_1" growShrinkType="overwriteClear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2_12" growShrinkType="overwriteClear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3_3" growShrinkType="overwriteClear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30_8" growShrinkType="overwriteClear" connectionId="22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2_9" growShrinkType="overwriteClear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2_8" growShrinkType="overwriteClear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2_20" growShrinkType="overwriteClear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3_1" growShrinkType="overwriteClear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3_6" growShrinkType="overwriteClear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2_13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0_4" growShrinkType="overwriteClear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16_4" growShrinkType="overwriteClear" connectionId="45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19_1" growShrinkType="overwriteClear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16_6" growShrinkType="overwriteClear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30_9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3" growShrinkType="overwriteClear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22_10" growShrinkType="overwriteClear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30_4" growShrinkType="overwriteClear" connectionId="22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20_5" growShrinkType="overwriteClear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2_18" growShrinkType="overwriteClear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23_4" growShrinkType="overwriteClear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21" growShrinkType="overwriteClear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16_7" growShrinkType="overwriteClear" connectionId="45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22_14" growShrinkType="overwriteClear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22_5" growShrinkType="overwriteClear" connectionId="3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16_5" growShrinkType="overwriteClear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30_7" growShrinkType="overwriteClear" connectionId="11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0_6" growShrinkType="overwriteClear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0_3" growShrinkType="overwriteClear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22_21" growShrinkType="overwriteClear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23_7" growShrinkType="overwriteClear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22_15" growShrinkType="overwriteClear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22_17" growShrinkType="overwriteClear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2_16" growShrinkType="overwriteClear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23_2" growShrinkType="overwriteClear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30_6" growShrinkType="overwriteClear" connectionId="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30_3" growShrinkType="overwriteClear" connectionId="11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20_8" growShrinkType="overwriteClear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0_2" growShrinkType="overwriteClear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22_19" growShrinkType="overwriteClear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30_5" growShrinkType="overwriteClear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30" growShrinkType="overwriteClear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3_5" growShrinkType="overwriteClear" connectionId="33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19" growShrinkType="overwriteClear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22_11" growShrinkType="overwriteClear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0_7" growShrinkType="overwriteClear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30_1" growShrinkType="overwriteClear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22_22" growShrinkType="overwriteClear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23_8" growShrinkType="overwriteClear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22_7" growShrinkType="overwriteClear" connectionId="2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30_10" growShrinkType="overwriteClear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0_1" growShrinkType="overwriteClear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3_17" growShrinkType="overwriteClear" connectionId="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3_16" growShrinkType="overwriteClear" connectionId="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3_15" growShrinkType="overwriteClear" connectionId="2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3_14" growShrinkType="overwriteClear" connectionId="42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3_13" growShrinkType="overwriteClear" connectionId="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3_12" growShrinkType="overwriteClear" connectionId="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23_11" growShrinkType="overwriteClear" connectionId="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1_5" growShrinkType="overwriteClear" connectionId="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23_10" growShrinkType="overwriteClear" connectionId="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23_9" growShrinkType="overwriteClear" connectionId="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1_4" growShrinkType="overwriteClear" connectionId="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21_3" growShrinkType="overwriteClear" connectionId="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1_2" growShrinkType="overwriteClear" connectionId="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21_1" growShrinkType="overwriteClear" connectionId="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0_1" growShrinkType="overwriteClear" connectionId="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22_11" growShrinkType="overwriteClear" connectionId="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20_5" growShrinkType="overwriteClear" connectionId="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16_7" growShrinkType="overwriteClear" connectionId="46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16_6" growShrinkType="overwriteClear" connectionId="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30" growShrinkType="overwriteClear" connectionId="2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2_19" growShrinkType="overwriteClear" connectionId="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3" growShrinkType="overwriteClear" connectionId="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23_5" growShrinkType="overwriteClear" connectionId="42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22_16" growShrinkType="overwriteClear" connectionId="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19" growShrinkType="overwriteClear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16_5" growShrinkType="overwriteClear" connectionId="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22_22" growShrinkType="overwriteClear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19_1" growShrinkType="overwriteClear" connectionId="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20_8" growShrinkType="overwriteClear" connectionId="2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3_3" growShrinkType="overwriteClear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3_8" growShrinkType="overwriteClear" connectionId="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1" growShrinkType="overwriteClear" connectionId="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30_1" growShrinkType="overwriteClear" connectionId="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2_9" growShrinkType="overwriteClear" connectionId="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22_15" growShrinkType="overwriteClear" connectionId="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2_13" growShrinkType="overwriteClear" connectionId="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22_14" growShrinkType="overwriteClear" connectionId="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2_17" growShrinkType="overwriteClear" connectionId="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0_3" growShrinkType="overwriteClear" connectionId="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22_20" growShrinkType="overwriteClear" connectionId="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23_6" growShrinkType="overwriteClear" connectionId="3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22_5" growShrinkType="overwriteClear" connectionId="42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23_1" growShrinkType="overwriteClear" connectionId="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30_2" growShrinkType="overwriteClear" connectionId="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20_7" growShrinkType="overwriteClear" connectionId="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22_12" growShrinkType="overwriteClear" connectionId="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22_18" growShrinkType="overwriteClear" connectionId="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20_2" growShrinkType="overwriteClear" connectionId="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22_10" growShrinkType="overwriteClear" connectionId="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23_4" growShrinkType="overwriteClear" connectionId="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22_7" growShrinkType="overwriteClear" connectionId="3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20_4" growShrinkType="overwriteClear" connectionId="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22_21" growShrinkType="overwriteClear" connectionId="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23_7" growShrinkType="overwriteClear" connectionId="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23_2" growShrinkType="overwriteClear" connectionId="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22_8" growShrinkType="overwriteClear" connectionId="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20_6" growShrinkType="overwriteClear" connectionId="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16_4" growShrinkType="overwriteClear" connectionId="46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23_17" growShrinkType="overwriteClear" connectionId="11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23_16" growShrinkType="overwriteClear" connectionId="11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23_15" growShrinkType="overwriteClear" connectionId="113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23_14" growShrinkType="overwriteClear" connectionId="433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23_13" growShrinkType="overwriteClear" connectionId="113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23_12" growShrinkType="overwriteClear" connectionId="11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23_11" growShrinkType="overwriteClear" connectionId="11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21_5" growShrinkType="overwriteClear" connectionId="11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23_10" growShrinkType="overwriteClear" connectionId="11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23_9" growShrinkType="overwriteClear" connectionId="11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1_4" growShrinkType="overwriteClear" connectionId="11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21_3" growShrinkType="overwriteClear" connectionId="11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21_2" growShrinkType="overwriteClear" connectionId="11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21_1" growShrinkType="overwriteClear" connectionId="11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0_7" growShrinkType="overwriteClear" connectionId="11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2_7" growShrinkType="overwriteClear" connectionId="4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16_6" growShrinkType="overwriteClear" connectionId="11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20_1" growShrinkType="overwriteClear" connectionId="11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22_15" growShrinkType="overwriteClear" connectionId="11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2_11" growShrinkType="overwriteClear" connectionId="11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2_10" growShrinkType="overwriteClear" connectionId="11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22_19" growShrinkType="overwriteClear" connectionId="11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23" growShrinkType="overwriteClear" connectionId="11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23_5" growShrinkType="overwriteClear" connectionId="43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0_8" growShrinkType="overwriteClear" connectionId="11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30_2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16_5" growShrinkType="overwriteClear" connectionId="11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2_22" growShrinkType="overwriteClear" connectionId="11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20_5" growShrinkType="overwriteClear" connectionId="11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2_9" growShrinkType="overwriteClear" connectionId="11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22_5" growShrinkType="overwriteClear" connectionId="43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23_3" growShrinkType="overwriteClear" connectionId="11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23_8" growShrinkType="overwriteClear" connectionId="11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22_12" growShrinkType="overwriteClear" connectionId="11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19" growShrinkType="overwriteClear" connectionId="11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16_4" growShrinkType="overwriteClear" connectionId="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22_20" growShrinkType="overwriteClear" connectionId="11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23_6" growShrinkType="overwriteClear" connectionId="4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22_16" growShrinkType="overwriteClear" connectionId="11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0_4" growShrinkType="overwriteClear" connectionId="11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23_1" growShrinkType="overwriteClear" connectionId="11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19_1" growShrinkType="overwriteClear" connectionId="11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20_3" growShrinkType="overwriteClear" connectionId="11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22_17" growShrinkType="overwriteClear" connectionId="11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22_13" growShrinkType="overwriteClear" connectionId="11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1" growShrinkType="overwriteClear" connectionId="11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22_18" growShrinkType="overwriteClear" connectionId="11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16_7" growShrinkType="overwriteClear" connectionId="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22_14" growShrinkType="overwriteClear" connectionId="11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23_4" growShrinkType="overwriteClear" connectionId="11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30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20_2" growShrinkType="overwriteClear" connectionId="11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20_6" growShrinkType="overwriteClear" connectionId="11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22_21" growShrinkType="overwriteClear" connectionId="11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22_8" growShrinkType="overwriteClear" connectionId="11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23_7" growShrinkType="overwriteClear" connectionId="11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30_1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23_2" growShrinkType="overwriteClear" connectionId="11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23_17" growShrinkType="overwriteClear" connectionId="22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23_16" growShrinkType="overwriteClear" connectionId="224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23_15" growShrinkType="overwriteClear" connectionId="22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23_14" growShrinkType="overwriteClear" connectionId="44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23_13" growShrinkType="overwriteClear" connectionId="22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23_12" growShrinkType="overwriteClear" connectionId="22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23_11" growShrinkType="overwriteClear" connectionId="224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21_5" growShrinkType="overwriteClear" connectionId="22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23_10" growShrinkType="overwriteClear" connectionId="22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23_9" growShrinkType="overwriteClear" connectionId="22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21_4" growShrinkType="overwriteClear" connectionId="22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21_3" growShrinkType="overwriteClear" connectionId="22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21_2" growShrinkType="overwriteClear" connectionId="224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21_1" growShrinkType="overwriteClear" connectionId="22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22_14" growShrinkType="overwriteClear" connectionId="22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20_8" growShrinkType="overwriteClear" connectionId="22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22_19" growShrinkType="overwriteClear" connectionId="22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23" growShrinkType="overwriteClear" connectionId="22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23_5" growShrinkType="overwriteClear" connectionId="44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22_16" growShrinkType="overwriteClear" connectionId="22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22_9" growShrinkType="overwriteClear" connectionId="22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22_12" growShrinkType="overwriteClear" connectionId="22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22_13" growShrinkType="overwriteClear" connectionId="22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2_11" growShrinkType="overwriteClear" connectionId="22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2_7" growShrinkType="overwriteClear" connectionId="5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22_22" growShrinkType="overwriteClear" connectionId="22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16_4" growShrinkType="overwriteClear" connectionId="1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23_3" growShrinkType="overwriteClear" connectionId="22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23_8" growShrinkType="overwriteClear" connectionId="22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2_15" growShrinkType="overwriteClear" connectionId="22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16_5" growShrinkType="overwriteClear" connectionId="22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22_10" growShrinkType="overwriteClear" connectionId="22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30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19_1" growShrinkType="overwriteClear" connectionId="22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22_20" growShrinkType="overwriteClear" connectionId="22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23_6" growShrinkType="overwriteClear" connectionId="58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20_2" growShrinkType="overwriteClear" connectionId="224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20_5" growShrinkType="overwriteClear" connectionId="22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23_1" growShrinkType="overwriteClear" connectionId="224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16_7" growShrinkType="overwriteClear" connectionId="14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21" growShrinkType="overwriteClear" connectionId="22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30_1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22_18" growShrinkType="overwriteClear" connectionId="22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23_4" growShrinkType="overwriteClear" connectionId="224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20_6" growShrinkType="overwriteClear" connectionId="22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22_8" growShrinkType="overwriteClear" connectionId="22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20_3" growShrinkType="overwriteClear" connectionId="224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19" growShrinkType="overwriteClear" connectionId="22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22_17" growShrinkType="overwriteClear" connectionId="22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22_21" growShrinkType="overwriteClear" connectionId="22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23_7" growShrinkType="overwriteClear" connectionId="224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23_2" growShrinkType="overwriteClear" connectionId="22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20_4" growShrinkType="overwriteClear" connectionId="22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22_5" growShrinkType="overwriteClear" connectionId="44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30_2" firstBackgroundRefresh="1" growShrinkType="overwriteClear" connectionId="22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16_6" growShrinkType="overwriteClear" connectionId="224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20_1" growShrinkType="overwriteClear" connectionId="22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20_7" growShrinkType="overwriteClear" connectionId="22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site23_16" growShrinkType="overwriteClear" connectionId="1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site23_15" growShrinkType="overwriteClear" connectionId="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site23_14" growShrinkType="overwriteClear" connectionId="1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site23_13" growShrinkType="overwriteClear" connectionId="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site21_2" growShrinkType="overwriteClear" connectionId="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site23_12" growShrinkType="overwriteClear" connectionId="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17_3" growShrinkType="overwriteClear" connectionId="2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23_2" growShrinkType="overwriteClear" connectionId="1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site23_6" growShrinkType="overwriteClear" connectionId="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site23_11" growShrinkType="overwriteClear" connectionId="1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site23_9" growShrinkType="overwriteClear" connectionId="1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17_4" growShrinkType="overwriteClear" connectionId="335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22" growShrinkType="overwriteClear" connectionId="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22_5" growShrinkType="overwriteClear" connectionId="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23_1" growShrinkType="overwriteClear" connectionId="455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site23_8" growShrinkType="overwriteClear" connectionId="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17_6" growShrinkType="overwriteClear" connectionId="2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22_1" growShrinkType="overwriteClear" connectionId="1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23" growShrinkType="overwriteClear" connectionId="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site23_7" growShrinkType="overwriteClear" connectionId="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22_6" growShrinkType="overwriteClear" connectionId="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21_1" growShrinkType="overwriteClear" connectionId="335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22_2" growShrinkType="overwriteClear" connectionId="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site23_10" growShrinkType="overwriteClear" connectionId="1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site23_5" growShrinkType="overwriteClear" connectionId="1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22_3" growShrinkType="overwriteClear" connectionId="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22_4" growShrinkType="overwriteClear" connectionId="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22_7" growShrinkType="overwriteClear" connectionId="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17_5" growShrinkType="overwriteClear" connectionId="335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site23_16" growShrinkType="overwriteClear" connectionId="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site23_15" growShrinkType="overwriteClear" connectionId="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site23_14" growShrinkType="overwriteClear" connectionId="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site23_13" growShrinkType="overwriteClear" connectionId="2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site21_2" growShrinkType="overwriteClear" connectionId="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site23_12" growShrinkType="overwriteClear" connectionId="2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22" growShrinkType="overwriteClear" connectionId="2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22_6" growShrinkType="overwriteClear" connectionId="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22_4" growShrinkType="overwriteClear" connectionId="2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23_2" growShrinkType="overwriteClear" connectionId="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site23_6" growShrinkType="overwriteClear" connectionId="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site23_11" growShrinkType="overwriteClear" connectionId="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17_4" growShrinkType="overwriteClear" connectionId="42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22_3" growShrinkType="overwriteClear" connectionId="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site23_9" growShrinkType="overwriteClear" connectionId="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website17_6" growShrinkType="overwriteClear" connectionId="3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21_1" growShrinkType="overwriteClear" connectionId="42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23_1" growShrinkType="overwriteClear" connectionId="466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site23_8" growShrinkType="overwriteClear" connectionId="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22_1" growShrinkType="overwriteClear" connectionId="2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17_3" growShrinkType="overwriteClear" connectionId="36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22_2" growShrinkType="overwriteClear" connectionId="2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23" growShrinkType="overwriteClear" connectionId="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site23_7" growShrinkType="overwriteClear" connectionId="2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22_5" growShrinkType="overwriteClear" connectionId="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website17_5" growShrinkType="overwriteClear" connectionId="42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22_7" growShrinkType="overwriteClear" connectionId="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site23_10" growShrinkType="overwriteClear" connectionId="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site23_5" growShrinkType="overwriteClear" connectionId="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site23_16" growShrinkType="overwriteClear" connectionId="113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site23_15" growShrinkType="overwriteClear" connectionId="113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site23_14" growShrinkType="overwriteClear" connectionId="113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site23_13" growShrinkType="overwriteClear" connectionId="113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site21_2" growShrinkType="overwriteClear" connectionId="11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site23_12" growShrinkType="overwriteClear" connectionId="11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site23_6" growShrinkType="overwriteClear" connectionId="11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website21_1" growShrinkType="overwriteClear" connectionId="433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22_2" growShrinkType="overwriteClear" connectionId="113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22_4" growShrinkType="overwriteClear" connectionId="113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site23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site23_7" growShrinkType="overwriteClear" connectionId="113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website17_6" growShrinkType="overwriteClear" connectionId="4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22_7" growShrinkType="overwriteClear" connectionId="11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22_3" growShrinkType="overwriteClear" connectionId="113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site23_10" growShrinkType="overwriteClear" connectionId="113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site23_5" growShrinkType="overwriteClear" connectionId="113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22_5" growShrinkType="overwriteClear" connectionId="11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22" growShrinkType="overwriteClear" connectionId="113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23_2" growShrinkType="overwriteClear" connectionId="113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site23_9" growShrinkType="overwriteClear" connectionId="113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website17_4" growShrinkType="overwriteClear" connectionId="433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22_1" growShrinkType="overwriteClear" connectionId="11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website23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site23_8" growShrinkType="overwriteClear" connectionId="113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website17_5" growShrinkType="overwriteClear" connectionId="433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website17_3" growShrinkType="overwriteClear" connectionId="47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website22_6" growShrinkType="overwriteClear" connectionId="113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website23" firstBackgroundRefresh="1" growShrinkType="overwriteClear" connectionId="113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site23_11" growShrinkType="overwriteClear" connectionId="11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site23_16" growShrinkType="overwriteClear" connectionId="224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site23_15" growShrinkType="overwriteClear" connectionId="22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site23_14" growShrinkType="overwriteClear" connectionId="224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site23_13" growShrinkType="overwriteClear" connectionId="224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site21_2" growShrinkType="overwriteClear" connectionId="22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site23_12" growShrinkType="overwriteClear" connectionId="224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17_6" growShrinkType="overwriteClear" connectionId="5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website23_2" growShrinkType="overwriteClear" connectionId="224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site23_6" growShrinkType="overwriteClear" connectionId="22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site23_11" growShrinkType="overwriteClear" connectionId="22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site23_9" growShrinkType="overwriteClear" connectionId="22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website22_1" growShrinkType="overwriteClear" connectionId="224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website22_6" growShrinkType="overwriteClear" connectionId="224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website22_3" growShrinkType="overwriteClear" connectionId="224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22_5" growShrinkType="overwriteClear" connectionId="22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website23_1" growShrinkType="overwriteClear" connectionId="14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site23_8" growShrinkType="overwriteClear" connectionId="22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22_7" growShrinkType="overwriteClear" connectionId="224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website22_4" growShrinkType="overwriteClear" connectionId="22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website17_5" growShrinkType="overwriteClear" connectionId="44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website22_2" growShrinkType="overwriteClear" connectionId="224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website17_3" growShrinkType="overwriteClear" connectionId="58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website23" growShrinkType="overwriteClear" connectionId="224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site23_7" growShrinkType="overwriteClear" connectionId="22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17_4" growShrinkType="overwriteClear" connectionId="444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website21_1" growShrinkType="overwriteClear" connectionId="44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site23_10" growShrinkType="overwriteClear" connectionId="224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site23_5" growShrinkType="overwriteClear" connectionId="224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22" growShrinkType="overwriteClear" connectionId="224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site23_7" growShrinkType="overwriteClear" connectionId="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site23_6" growShrinkType="overwriteClear" connectionId="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site23_5" growShrinkType="overwriteClear" connectionId="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website30" growShrinkType="overwriteClear" connectionId="33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30_1" growShrinkType="overwriteClear" connectionId="455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site23_7" growShrinkType="overwriteClear" connectionId="2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site23_6" growShrinkType="overwriteClear" connectionId="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site23_5" growShrinkType="overwriteClear" connectionId="2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website30_1" growShrinkType="overwriteClear" connectionId="46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website30" growShrinkType="overwriteClear" connectionId="422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site23_7" growShrinkType="overwriteClear" connectionId="11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site23_6" growShrinkType="overwriteClear" connectionId="113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site23_5" growShrinkType="overwriteClear" connectionId="113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website30" firstBackgroundRefresh="1" growShrinkType="overwriteClear" connectionId="43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30_1" firstBackgroundRefresh="1" growShrinkType="overwriteClear" connectionId="3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site23_7" growShrinkType="overwriteClear" connectionId="224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site23_6" growShrinkType="overwriteClear" connectionId="224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site23_5" growShrinkType="overwriteClear" connectionId="224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30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website30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site22_1" growShrinkType="overwriteClear" connectionId="1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site22_1" growShrinkType="overwriteClear" connectionId="2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site22_1" growShrinkType="overwriteClear" connectionId="113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site22_1" growShrinkType="overwriteClear" connectionId="224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site23_4" growShrinkType="overwriteClear" connectionId="1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site23_3" growShrinkType="overwriteClear" connectionId="1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site23_2" growShrinkType="overwriteClear" connectionId="1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site21_2" growShrinkType="overwriteClear" connectionId="1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site21_1" growShrinkType="overwriteClear" connectionId="1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site22_1" growShrinkType="overwriteClear" connectionId="1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site22" growShrinkType="overwriteClear" connectionId="1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site23_4" growShrinkType="overwriteClear" connectionId="2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site23_3" growShrinkType="overwriteClear" connectionId="2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site23_2" growShrinkType="overwriteClear" connectionId="2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site21_2" growShrinkType="overwriteClear" connectionId="2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site21_1" growShrinkType="overwriteClear" connectionId="2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site22_1" growShrinkType="overwriteClear" connectionId="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site22" growShrinkType="overwriteClear" connectionId="2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site23_4" growShrinkType="overwriteClear" connectionId="113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site23_3" growShrinkType="overwriteClear" connectionId="113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site23_2" growShrinkType="overwriteClear" connectionId="113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site21_2" growShrinkType="overwriteClear" connectionId="113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site21_1" growShrinkType="overwriteClear" connectionId="113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site22_1" growShrinkType="overwriteClear" connectionId="113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site22" growShrinkType="overwriteClear" connectionId="113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site23_4" growShrinkType="overwriteClear" connectionId="224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site23_3" growShrinkType="overwriteClear" connectionId="224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site23_2" growShrinkType="overwriteClear" connectionId="22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site21_2" growShrinkType="overwriteClear" connectionId="224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site21_1" growShrinkType="overwriteClear" connectionId="224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site22_1" growShrinkType="overwriteClear" connectionId="224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site22" growShrinkType="overwriteClear" connectionId="224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site23_1" growShrinkType="overwriteClear" connectionId="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site23_1" growShrinkType="overwriteClear" connectionId="2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site23_1" growShrinkType="overwriteClear" connectionId="113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site23_1" growShrinkType="overwriteClear" connectionId="224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site23" growShrinkType="overwriteClear" connectionId="1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site21" growShrinkType="overwriteClear" connectionId="1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site23" growShrinkType="overwriteClear" connectionId="2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site21" growShrinkType="overwriteClear" connectionId="2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site23" growShrinkType="overwriteClear" connectionId="113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site21" growShrinkType="overwriteClear" connectionId="113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site23" growShrinkType="overwriteClear" connectionId="224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site21" growShrinkType="overwriteClear" connectionId="22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84" Type="http://schemas.openxmlformats.org/officeDocument/2006/relationships/queryTable" Target="../queryTables/queryTable83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6" Type="http://schemas.openxmlformats.org/officeDocument/2006/relationships/queryTable" Target="../queryTables/queryTable1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90" Type="http://schemas.openxmlformats.org/officeDocument/2006/relationships/queryTable" Target="../queryTables/queryTable89.xml"/><Relationship Id="rId95" Type="http://schemas.openxmlformats.org/officeDocument/2006/relationships/queryTable" Target="../queryTables/queryTable94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16" Type="http://schemas.openxmlformats.org/officeDocument/2006/relationships/queryTable" Target="../queryTables/queryTable115.xml"/><Relationship Id="rId124" Type="http://schemas.openxmlformats.org/officeDocument/2006/relationships/queryTable" Target="../queryTables/queryTable123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11" Type="http://schemas.openxmlformats.org/officeDocument/2006/relationships/queryTable" Target="../queryTables/queryTable11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49.xml"/><Relationship Id="rId21" Type="http://schemas.openxmlformats.org/officeDocument/2006/relationships/queryTable" Target="../queryTables/queryTable144.xml"/><Relationship Id="rId42" Type="http://schemas.openxmlformats.org/officeDocument/2006/relationships/queryTable" Target="../queryTables/queryTable165.xml"/><Relationship Id="rId47" Type="http://schemas.openxmlformats.org/officeDocument/2006/relationships/queryTable" Target="../queryTables/queryTable170.xml"/><Relationship Id="rId63" Type="http://schemas.openxmlformats.org/officeDocument/2006/relationships/queryTable" Target="../queryTables/queryTable186.xml"/><Relationship Id="rId68" Type="http://schemas.openxmlformats.org/officeDocument/2006/relationships/queryTable" Target="../queryTables/queryTable191.xml"/><Relationship Id="rId84" Type="http://schemas.openxmlformats.org/officeDocument/2006/relationships/queryTable" Target="../queryTables/queryTable207.xml"/><Relationship Id="rId89" Type="http://schemas.openxmlformats.org/officeDocument/2006/relationships/queryTable" Target="../queryTables/queryTable212.xml"/><Relationship Id="rId112" Type="http://schemas.openxmlformats.org/officeDocument/2006/relationships/queryTable" Target="../queryTables/queryTable235.xml"/><Relationship Id="rId2" Type="http://schemas.openxmlformats.org/officeDocument/2006/relationships/queryTable" Target="../queryTables/queryTable125.xml"/><Relationship Id="rId16" Type="http://schemas.openxmlformats.org/officeDocument/2006/relationships/queryTable" Target="../queryTables/queryTable139.xml"/><Relationship Id="rId29" Type="http://schemas.openxmlformats.org/officeDocument/2006/relationships/queryTable" Target="../queryTables/queryTable152.xml"/><Relationship Id="rId107" Type="http://schemas.openxmlformats.org/officeDocument/2006/relationships/queryTable" Target="../queryTables/queryTable230.xml"/><Relationship Id="rId11" Type="http://schemas.openxmlformats.org/officeDocument/2006/relationships/queryTable" Target="../queryTables/queryTable134.xml"/><Relationship Id="rId24" Type="http://schemas.openxmlformats.org/officeDocument/2006/relationships/queryTable" Target="../queryTables/queryTable147.xml"/><Relationship Id="rId32" Type="http://schemas.openxmlformats.org/officeDocument/2006/relationships/queryTable" Target="../queryTables/queryTable155.xml"/><Relationship Id="rId37" Type="http://schemas.openxmlformats.org/officeDocument/2006/relationships/queryTable" Target="../queryTables/queryTable160.xml"/><Relationship Id="rId40" Type="http://schemas.openxmlformats.org/officeDocument/2006/relationships/queryTable" Target="../queryTables/queryTable163.xml"/><Relationship Id="rId45" Type="http://schemas.openxmlformats.org/officeDocument/2006/relationships/queryTable" Target="../queryTables/queryTable168.xml"/><Relationship Id="rId53" Type="http://schemas.openxmlformats.org/officeDocument/2006/relationships/queryTable" Target="../queryTables/queryTable176.xml"/><Relationship Id="rId58" Type="http://schemas.openxmlformats.org/officeDocument/2006/relationships/queryTable" Target="../queryTables/queryTable181.xml"/><Relationship Id="rId66" Type="http://schemas.openxmlformats.org/officeDocument/2006/relationships/queryTable" Target="../queryTables/queryTable189.xml"/><Relationship Id="rId74" Type="http://schemas.openxmlformats.org/officeDocument/2006/relationships/queryTable" Target="../queryTables/queryTable197.xml"/><Relationship Id="rId79" Type="http://schemas.openxmlformats.org/officeDocument/2006/relationships/queryTable" Target="../queryTables/queryTable202.xml"/><Relationship Id="rId87" Type="http://schemas.openxmlformats.org/officeDocument/2006/relationships/queryTable" Target="../queryTables/queryTable210.xml"/><Relationship Id="rId102" Type="http://schemas.openxmlformats.org/officeDocument/2006/relationships/queryTable" Target="../queryTables/queryTable225.xml"/><Relationship Id="rId110" Type="http://schemas.openxmlformats.org/officeDocument/2006/relationships/queryTable" Target="../queryTables/queryTable233.xml"/><Relationship Id="rId5" Type="http://schemas.openxmlformats.org/officeDocument/2006/relationships/queryTable" Target="../queryTables/queryTable128.xml"/><Relationship Id="rId61" Type="http://schemas.openxmlformats.org/officeDocument/2006/relationships/queryTable" Target="../queryTables/queryTable184.xml"/><Relationship Id="rId82" Type="http://schemas.openxmlformats.org/officeDocument/2006/relationships/queryTable" Target="../queryTables/queryTable205.xml"/><Relationship Id="rId90" Type="http://schemas.openxmlformats.org/officeDocument/2006/relationships/queryTable" Target="../queryTables/queryTable213.xml"/><Relationship Id="rId95" Type="http://schemas.openxmlformats.org/officeDocument/2006/relationships/queryTable" Target="../queryTables/queryTable218.xml"/><Relationship Id="rId19" Type="http://schemas.openxmlformats.org/officeDocument/2006/relationships/queryTable" Target="../queryTables/queryTable142.xml"/><Relationship Id="rId14" Type="http://schemas.openxmlformats.org/officeDocument/2006/relationships/queryTable" Target="../queryTables/queryTable137.xml"/><Relationship Id="rId22" Type="http://schemas.openxmlformats.org/officeDocument/2006/relationships/queryTable" Target="../queryTables/queryTable145.xml"/><Relationship Id="rId27" Type="http://schemas.openxmlformats.org/officeDocument/2006/relationships/queryTable" Target="../queryTables/queryTable150.xml"/><Relationship Id="rId30" Type="http://schemas.openxmlformats.org/officeDocument/2006/relationships/queryTable" Target="../queryTables/queryTable153.xml"/><Relationship Id="rId35" Type="http://schemas.openxmlformats.org/officeDocument/2006/relationships/queryTable" Target="../queryTables/queryTable158.xml"/><Relationship Id="rId43" Type="http://schemas.openxmlformats.org/officeDocument/2006/relationships/queryTable" Target="../queryTables/queryTable166.xml"/><Relationship Id="rId48" Type="http://schemas.openxmlformats.org/officeDocument/2006/relationships/queryTable" Target="../queryTables/queryTable171.xml"/><Relationship Id="rId56" Type="http://schemas.openxmlformats.org/officeDocument/2006/relationships/queryTable" Target="../queryTables/queryTable179.xml"/><Relationship Id="rId64" Type="http://schemas.openxmlformats.org/officeDocument/2006/relationships/queryTable" Target="../queryTables/queryTable187.xml"/><Relationship Id="rId69" Type="http://schemas.openxmlformats.org/officeDocument/2006/relationships/queryTable" Target="../queryTables/queryTable192.xml"/><Relationship Id="rId77" Type="http://schemas.openxmlformats.org/officeDocument/2006/relationships/queryTable" Target="../queryTables/queryTable200.xml"/><Relationship Id="rId100" Type="http://schemas.openxmlformats.org/officeDocument/2006/relationships/queryTable" Target="../queryTables/queryTable223.xml"/><Relationship Id="rId105" Type="http://schemas.openxmlformats.org/officeDocument/2006/relationships/queryTable" Target="../queryTables/queryTable228.xml"/><Relationship Id="rId113" Type="http://schemas.openxmlformats.org/officeDocument/2006/relationships/queryTable" Target="../queryTables/queryTable236.xml"/><Relationship Id="rId8" Type="http://schemas.openxmlformats.org/officeDocument/2006/relationships/queryTable" Target="../queryTables/queryTable131.xml"/><Relationship Id="rId51" Type="http://schemas.openxmlformats.org/officeDocument/2006/relationships/queryTable" Target="../queryTables/queryTable174.xml"/><Relationship Id="rId72" Type="http://schemas.openxmlformats.org/officeDocument/2006/relationships/queryTable" Target="../queryTables/queryTable195.xml"/><Relationship Id="rId80" Type="http://schemas.openxmlformats.org/officeDocument/2006/relationships/queryTable" Target="../queryTables/queryTable203.xml"/><Relationship Id="rId85" Type="http://schemas.openxmlformats.org/officeDocument/2006/relationships/queryTable" Target="../queryTables/queryTable208.xml"/><Relationship Id="rId93" Type="http://schemas.openxmlformats.org/officeDocument/2006/relationships/queryTable" Target="../queryTables/queryTable216.xml"/><Relationship Id="rId98" Type="http://schemas.openxmlformats.org/officeDocument/2006/relationships/queryTable" Target="../queryTables/queryTable221.xml"/><Relationship Id="rId3" Type="http://schemas.openxmlformats.org/officeDocument/2006/relationships/queryTable" Target="../queryTables/queryTable126.xml"/><Relationship Id="rId12" Type="http://schemas.openxmlformats.org/officeDocument/2006/relationships/queryTable" Target="../queryTables/queryTable135.xml"/><Relationship Id="rId17" Type="http://schemas.openxmlformats.org/officeDocument/2006/relationships/queryTable" Target="../queryTables/queryTable140.xml"/><Relationship Id="rId25" Type="http://schemas.openxmlformats.org/officeDocument/2006/relationships/queryTable" Target="../queryTables/queryTable148.xml"/><Relationship Id="rId33" Type="http://schemas.openxmlformats.org/officeDocument/2006/relationships/queryTable" Target="../queryTables/queryTable156.xml"/><Relationship Id="rId38" Type="http://schemas.openxmlformats.org/officeDocument/2006/relationships/queryTable" Target="../queryTables/queryTable161.xml"/><Relationship Id="rId46" Type="http://schemas.openxmlformats.org/officeDocument/2006/relationships/queryTable" Target="../queryTables/queryTable169.xml"/><Relationship Id="rId59" Type="http://schemas.openxmlformats.org/officeDocument/2006/relationships/queryTable" Target="../queryTables/queryTable182.xml"/><Relationship Id="rId67" Type="http://schemas.openxmlformats.org/officeDocument/2006/relationships/queryTable" Target="../queryTables/queryTable190.xml"/><Relationship Id="rId103" Type="http://schemas.openxmlformats.org/officeDocument/2006/relationships/queryTable" Target="../queryTables/queryTable226.xml"/><Relationship Id="rId108" Type="http://schemas.openxmlformats.org/officeDocument/2006/relationships/queryTable" Target="../queryTables/queryTable231.xml"/><Relationship Id="rId20" Type="http://schemas.openxmlformats.org/officeDocument/2006/relationships/queryTable" Target="../queryTables/queryTable143.xml"/><Relationship Id="rId41" Type="http://schemas.openxmlformats.org/officeDocument/2006/relationships/queryTable" Target="../queryTables/queryTable164.xml"/><Relationship Id="rId54" Type="http://schemas.openxmlformats.org/officeDocument/2006/relationships/queryTable" Target="../queryTables/queryTable177.xml"/><Relationship Id="rId62" Type="http://schemas.openxmlformats.org/officeDocument/2006/relationships/queryTable" Target="../queryTables/queryTable185.xml"/><Relationship Id="rId70" Type="http://schemas.openxmlformats.org/officeDocument/2006/relationships/queryTable" Target="../queryTables/queryTable193.xml"/><Relationship Id="rId75" Type="http://schemas.openxmlformats.org/officeDocument/2006/relationships/queryTable" Target="../queryTables/queryTable198.xml"/><Relationship Id="rId83" Type="http://schemas.openxmlformats.org/officeDocument/2006/relationships/queryTable" Target="../queryTables/queryTable206.xml"/><Relationship Id="rId88" Type="http://schemas.openxmlformats.org/officeDocument/2006/relationships/queryTable" Target="../queryTables/queryTable211.xml"/><Relationship Id="rId91" Type="http://schemas.openxmlformats.org/officeDocument/2006/relationships/queryTable" Target="../queryTables/queryTable214.xml"/><Relationship Id="rId96" Type="http://schemas.openxmlformats.org/officeDocument/2006/relationships/queryTable" Target="../queryTables/queryTable219.xml"/><Relationship Id="rId111" Type="http://schemas.openxmlformats.org/officeDocument/2006/relationships/queryTable" Target="../queryTables/queryTable234.xml"/><Relationship Id="rId1" Type="http://schemas.openxmlformats.org/officeDocument/2006/relationships/queryTable" Target="../queryTables/queryTable124.xml"/><Relationship Id="rId6" Type="http://schemas.openxmlformats.org/officeDocument/2006/relationships/queryTable" Target="../queryTables/queryTable129.xml"/><Relationship Id="rId15" Type="http://schemas.openxmlformats.org/officeDocument/2006/relationships/queryTable" Target="../queryTables/queryTable138.xml"/><Relationship Id="rId23" Type="http://schemas.openxmlformats.org/officeDocument/2006/relationships/queryTable" Target="../queryTables/queryTable146.xml"/><Relationship Id="rId28" Type="http://schemas.openxmlformats.org/officeDocument/2006/relationships/queryTable" Target="../queryTables/queryTable151.xml"/><Relationship Id="rId36" Type="http://schemas.openxmlformats.org/officeDocument/2006/relationships/queryTable" Target="../queryTables/queryTable159.xml"/><Relationship Id="rId49" Type="http://schemas.openxmlformats.org/officeDocument/2006/relationships/queryTable" Target="../queryTables/queryTable172.xml"/><Relationship Id="rId57" Type="http://schemas.openxmlformats.org/officeDocument/2006/relationships/queryTable" Target="../queryTables/queryTable180.xml"/><Relationship Id="rId106" Type="http://schemas.openxmlformats.org/officeDocument/2006/relationships/queryTable" Target="../queryTables/queryTable229.xml"/><Relationship Id="rId114" Type="http://schemas.openxmlformats.org/officeDocument/2006/relationships/queryTable" Target="../queryTables/queryTable237.xml"/><Relationship Id="rId10" Type="http://schemas.openxmlformats.org/officeDocument/2006/relationships/queryTable" Target="../queryTables/queryTable133.xml"/><Relationship Id="rId31" Type="http://schemas.openxmlformats.org/officeDocument/2006/relationships/queryTable" Target="../queryTables/queryTable154.xml"/><Relationship Id="rId44" Type="http://schemas.openxmlformats.org/officeDocument/2006/relationships/queryTable" Target="../queryTables/queryTable167.xml"/><Relationship Id="rId52" Type="http://schemas.openxmlformats.org/officeDocument/2006/relationships/queryTable" Target="../queryTables/queryTable175.xml"/><Relationship Id="rId60" Type="http://schemas.openxmlformats.org/officeDocument/2006/relationships/queryTable" Target="../queryTables/queryTable183.xml"/><Relationship Id="rId65" Type="http://schemas.openxmlformats.org/officeDocument/2006/relationships/queryTable" Target="../queryTables/queryTable188.xml"/><Relationship Id="rId73" Type="http://schemas.openxmlformats.org/officeDocument/2006/relationships/queryTable" Target="../queryTables/queryTable196.xml"/><Relationship Id="rId78" Type="http://schemas.openxmlformats.org/officeDocument/2006/relationships/queryTable" Target="../queryTables/queryTable201.xml"/><Relationship Id="rId81" Type="http://schemas.openxmlformats.org/officeDocument/2006/relationships/queryTable" Target="../queryTables/queryTable204.xml"/><Relationship Id="rId86" Type="http://schemas.openxmlformats.org/officeDocument/2006/relationships/queryTable" Target="../queryTables/queryTable209.xml"/><Relationship Id="rId94" Type="http://schemas.openxmlformats.org/officeDocument/2006/relationships/queryTable" Target="../queryTables/queryTable217.xml"/><Relationship Id="rId99" Type="http://schemas.openxmlformats.org/officeDocument/2006/relationships/queryTable" Target="../queryTables/queryTable222.xml"/><Relationship Id="rId101" Type="http://schemas.openxmlformats.org/officeDocument/2006/relationships/queryTable" Target="../queryTables/queryTable224.xml"/><Relationship Id="rId4" Type="http://schemas.openxmlformats.org/officeDocument/2006/relationships/queryTable" Target="../queryTables/queryTable127.xml"/><Relationship Id="rId9" Type="http://schemas.openxmlformats.org/officeDocument/2006/relationships/queryTable" Target="../queryTables/queryTable132.xml"/><Relationship Id="rId13" Type="http://schemas.openxmlformats.org/officeDocument/2006/relationships/queryTable" Target="../queryTables/queryTable136.xml"/><Relationship Id="rId18" Type="http://schemas.openxmlformats.org/officeDocument/2006/relationships/queryTable" Target="../queryTables/queryTable141.xml"/><Relationship Id="rId39" Type="http://schemas.openxmlformats.org/officeDocument/2006/relationships/queryTable" Target="../queryTables/queryTable162.xml"/><Relationship Id="rId109" Type="http://schemas.openxmlformats.org/officeDocument/2006/relationships/queryTable" Target="../queryTables/queryTable232.xml"/><Relationship Id="rId34" Type="http://schemas.openxmlformats.org/officeDocument/2006/relationships/queryTable" Target="../queryTables/queryTable157.xml"/><Relationship Id="rId50" Type="http://schemas.openxmlformats.org/officeDocument/2006/relationships/queryTable" Target="../queryTables/queryTable173.xml"/><Relationship Id="rId55" Type="http://schemas.openxmlformats.org/officeDocument/2006/relationships/queryTable" Target="../queryTables/queryTable178.xml"/><Relationship Id="rId76" Type="http://schemas.openxmlformats.org/officeDocument/2006/relationships/queryTable" Target="../queryTables/queryTable199.xml"/><Relationship Id="rId97" Type="http://schemas.openxmlformats.org/officeDocument/2006/relationships/queryTable" Target="../queryTables/queryTable220.xml"/><Relationship Id="rId104" Type="http://schemas.openxmlformats.org/officeDocument/2006/relationships/queryTable" Target="../queryTables/queryTable227.xml"/><Relationship Id="rId7" Type="http://schemas.openxmlformats.org/officeDocument/2006/relationships/queryTable" Target="../queryTables/queryTable130.xml"/><Relationship Id="rId71" Type="http://schemas.openxmlformats.org/officeDocument/2006/relationships/queryTable" Target="../queryTables/queryTable194.xml"/><Relationship Id="rId92" Type="http://schemas.openxmlformats.org/officeDocument/2006/relationships/queryTable" Target="../queryTables/queryTable21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3.xml"/><Relationship Id="rId21" Type="http://schemas.openxmlformats.org/officeDocument/2006/relationships/queryTable" Target="../queryTables/queryTable258.xml"/><Relationship Id="rId42" Type="http://schemas.openxmlformats.org/officeDocument/2006/relationships/queryTable" Target="../queryTables/queryTable279.xml"/><Relationship Id="rId47" Type="http://schemas.openxmlformats.org/officeDocument/2006/relationships/queryTable" Target="../queryTables/queryTable284.xml"/><Relationship Id="rId63" Type="http://schemas.openxmlformats.org/officeDocument/2006/relationships/queryTable" Target="../queryTables/queryTable300.xml"/><Relationship Id="rId68" Type="http://schemas.openxmlformats.org/officeDocument/2006/relationships/queryTable" Target="../queryTables/queryTable305.xml"/><Relationship Id="rId84" Type="http://schemas.openxmlformats.org/officeDocument/2006/relationships/queryTable" Target="../queryTables/queryTable321.xml"/><Relationship Id="rId89" Type="http://schemas.openxmlformats.org/officeDocument/2006/relationships/queryTable" Target="../queryTables/queryTable326.xml"/><Relationship Id="rId112" Type="http://schemas.openxmlformats.org/officeDocument/2006/relationships/queryTable" Target="../queryTables/queryTable349.xml"/><Relationship Id="rId2" Type="http://schemas.openxmlformats.org/officeDocument/2006/relationships/queryTable" Target="../queryTables/queryTable239.xml"/><Relationship Id="rId16" Type="http://schemas.openxmlformats.org/officeDocument/2006/relationships/queryTable" Target="../queryTables/queryTable253.xml"/><Relationship Id="rId29" Type="http://schemas.openxmlformats.org/officeDocument/2006/relationships/queryTable" Target="../queryTables/queryTable266.xml"/><Relationship Id="rId107" Type="http://schemas.openxmlformats.org/officeDocument/2006/relationships/queryTable" Target="../queryTables/queryTable344.xml"/><Relationship Id="rId11" Type="http://schemas.openxmlformats.org/officeDocument/2006/relationships/queryTable" Target="../queryTables/queryTable248.xml"/><Relationship Id="rId24" Type="http://schemas.openxmlformats.org/officeDocument/2006/relationships/queryTable" Target="../queryTables/queryTable261.xml"/><Relationship Id="rId32" Type="http://schemas.openxmlformats.org/officeDocument/2006/relationships/queryTable" Target="../queryTables/queryTable269.xml"/><Relationship Id="rId37" Type="http://schemas.openxmlformats.org/officeDocument/2006/relationships/queryTable" Target="../queryTables/queryTable274.xml"/><Relationship Id="rId40" Type="http://schemas.openxmlformats.org/officeDocument/2006/relationships/queryTable" Target="../queryTables/queryTable277.xml"/><Relationship Id="rId45" Type="http://schemas.openxmlformats.org/officeDocument/2006/relationships/queryTable" Target="../queryTables/queryTable282.xml"/><Relationship Id="rId53" Type="http://schemas.openxmlformats.org/officeDocument/2006/relationships/queryTable" Target="../queryTables/queryTable290.xml"/><Relationship Id="rId58" Type="http://schemas.openxmlformats.org/officeDocument/2006/relationships/queryTable" Target="../queryTables/queryTable295.xml"/><Relationship Id="rId66" Type="http://schemas.openxmlformats.org/officeDocument/2006/relationships/queryTable" Target="../queryTables/queryTable303.xml"/><Relationship Id="rId74" Type="http://schemas.openxmlformats.org/officeDocument/2006/relationships/queryTable" Target="../queryTables/queryTable311.xml"/><Relationship Id="rId79" Type="http://schemas.openxmlformats.org/officeDocument/2006/relationships/queryTable" Target="../queryTables/queryTable316.xml"/><Relationship Id="rId87" Type="http://schemas.openxmlformats.org/officeDocument/2006/relationships/queryTable" Target="../queryTables/queryTable324.xml"/><Relationship Id="rId102" Type="http://schemas.openxmlformats.org/officeDocument/2006/relationships/queryTable" Target="../queryTables/queryTable339.xml"/><Relationship Id="rId110" Type="http://schemas.openxmlformats.org/officeDocument/2006/relationships/queryTable" Target="../queryTables/queryTable347.xml"/><Relationship Id="rId5" Type="http://schemas.openxmlformats.org/officeDocument/2006/relationships/queryTable" Target="../queryTables/queryTable242.xml"/><Relationship Id="rId61" Type="http://schemas.openxmlformats.org/officeDocument/2006/relationships/queryTable" Target="../queryTables/queryTable298.xml"/><Relationship Id="rId82" Type="http://schemas.openxmlformats.org/officeDocument/2006/relationships/queryTable" Target="../queryTables/queryTable319.xml"/><Relationship Id="rId90" Type="http://schemas.openxmlformats.org/officeDocument/2006/relationships/queryTable" Target="../queryTables/queryTable327.xml"/><Relationship Id="rId95" Type="http://schemas.openxmlformats.org/officeDocument/2006/relationships/queryTable" Target="../queryTables/queryTable332.xml"/><Relationship Id="rId19" Type="http://schemas.openxmlformats.org/officeDocument/2006/relationships/queryTable" Target="../queryTables/queryTable256.xml"/><Relationship Id="rId14" Type="http://schemas.openxmlformats.org/officeDocument/2006/relationships/queryTable" Target="../queryTables/queryTable251.xml"/><Relationship Id="rId22" Type="http://schemas.openxmlformats.org/officeDocument/2006/relationships/queryTable" Target="../queryTables/queryTable259.xml"/><Relationship Id="rId27" Type="http://schemas.openxmlformats.org/officeDocument/2006/relationships/queryTable" Target="../queryTables/queryTable264.xml"/><Relationship Id="rId30" Type="http://schemas.openxmlformats.org/officeDocument/2006/relationships/queryTable" Target="../queryTables/queryTable267.xml"/><Relationship Id="rId35" Type="http://schemas.openxmlformats.org/officeDocument/2006/relationships/queryTable" Target="../queryTables/queryTable272.xml"/><Relationship Id="rId43" Type="http://schemas.openxmlformats.org/officeDocument/2006/relationships/queryTable" Target="../queryTables/queryTable280.xml"/><Relationship Id="rId48" Type="http://schemas.openxmlformats.org/officeDocument/2006/relationships/queryTable" Target="../queryTables/queryTable285.xml"/><Relationship Id="rId56" Type="http://schemas.openxmlformats.org/officeDocument/2006/relationships/queryTable" Target="../queryTables/queryTable293.xml"/><Relationship Id="rId64" Type="http://schemas.openxmlformats.org/officeDocument/2006/relationships/queryTable" Target="../queryTables/queryTable301.xml"/><Relationship Id="rId69" Type="http://schemas.openxmlformats.org/officeDocument/2006/relationships/queryTable" Target="../queryTables/queryTable306.xml"/><Relationship Id="rId77" Type="http://schemas.openxmlformats.org/officeDocument/2006/relationships/queryTable" Target="../queryTables/queryTable314.xml"/><Relationship Id="rId100" Type="http://schemas.openxmlformats.org/officeDocument/2006/relationships/queryTable" Target="../queryTables/queryTable337.xml"/><Relationship Id="rId105" Type="http://schemas.openxmlformats.org/officeDocument/2006/relationships/queryTable" Target="../queryTables/queryTable342.xml"/><Relationship Id="rId113" Type="http://schemas.openxmlformats.org/officeDocument/2006/relationships/queryTable" Target="../queryTables/queryTable350.xml"/><Relationship Id="rId8" Type="http://schemas.openxmlformats.org/officeDocument/2006/relationships/queryTable" Target="../queryTables/queryTable245.xml"/><Relationship Id="rId51" Type="http://schemas.openxmlformats.org/officeDocument/2006/relationships/queryTable" Target="../queryTables/queryTable288.xml"/><Relationship Id="rId72" Type="http://schemas.openxmlformats.org/officeDocument/2006/relationships/queryTable" Target="../queryTables/queryTable309.xml"/><Relationship Id="rId80" Type="http://schemas.openxmlformats.org/officeDocument/2006/relationships/queryTable" Target="../queryTables/queryTable317.xml"/><Relationship Id="rId85" Type="http://schemas.openxmlformats.org/officeDocument/2006/relationships/queryTable" Target="../queryTables/queryTable322.xml"/><Relationship Id="rId93" Type="http://schemas.openxmlformats.org/officeDocument/2006/relationships/queryTable" Target="../queryTables/queryTable330.xml"/><Relationship Id="rId98" Type="http://schemas.openxmlformats.org/officeDocument/2006/relationships/queryTable" Target="../queryTables/queryTable335.xml"/><Relationship Id="rId3" Type="http://schemas.openxmlformats.org/officeDocument/2006/relationships/queryTable" Target="../queryTables/queryTable240.xml"/><Relationship Id="rId12" Type="http://schemas.openxmlformats.org/officeDocument/2006/relationships/queryTable" Target="../queryTables/queryTable249.xml"/><Relationship Id="rId17" Type="http://schemas.openxmlformats.org/officeDocument/2006/relationships/queryTable" Target="../queryTables/queryTable254.xml"/><Relationship Id="rId25" Type="http://schemas.openxmlformats.org/officeDocument/2006/relationships/queryTable" Target="../queryTables/queryTable262.xml"/><Relationship Id="rId33" Type="http://schemas.openxmlformats.org/officeDocument/2006/relationships/queryTable" Target="../queryTables/queryTable270.xml"/><Relationship Id="rId38" Type="http://schemas.openxmlformats.org/officeDocument/2006/relationships/queryTable" Target="../queryTables/queryTable275.xml"/><Relationship Id="rId46" Type="http://schemas.openxmlformats.org/officeDocument/2006/relationships/queryTable" Target="../queryTables/queryTable283.xml"/><Relationship Id="rId59" Type="http://schemas.openxmlformats.org/officeDocument/2006/relationships/queryTable" Target="../queryTables/queryTable296.xml"/><Relationship Id="rId67" Type="http://schemas.openxmlformats.org/officeDocument/2006/relationships/queryTable" Target="../queryTables/queryTable304.xml"/><Relationship Id="rId103" Type="http://schemas.openxmlformats.org/officeDocument/2006/relationships/queryTable" Target="../queryTables/queryTable340.xml"/><Relationship Id="rId108" Type="http://schemas.openxmlformats.org/officeDocument/2006/relationships/queryTable" Target="../queryTables/queryTable345.xml"/><Relationship Id="rId20" Type="http://schemas.openxmlformats.org/officeDocument/2006/relationships/queryTable" Target="../queryTables/queryTable257.xml"/><Relationship Id="rId41" Type="http://schemas.openxmlformats.org/officeDocument/2006/relationships/queryTable" Target="../queryTables/queryTable278.xml"/><Relationship Id="rId54" Type="http://schemas.openxmlformats.org/officeDocument/2006/relationships/queryTable" Target="../queryTables/queryTable291.xml"/><Relationship Id="rId62" Type="http://schemas.openxmlformats.org/officeDocument/2006/relationships/queryTable" Target="../queryTables/queryTable299.xml"/><Relationship Id="rId70" Type="http://schemas.openxmlformats.org/officeDocument/2006/relationships/queryTable" Target="../queryTables/queryTable307.xml"/><Relationship Id="rId75" Type="http://schemas.openxmlformats.org/officeDocument/2006/relationships/queryTable" Target="../queryTables/queryTable312.xml"/><Relationship Id="rId83" Type="http://schemas.openxmlformats.org/officeDocument/2006/relationships/queryTable" Target="../queryTables/queryTable320.xml"/><Relationship Id="rId88" Type="http://schemas.openxmlformats.org/officeDocument/2006/relationships/queryTable" Target="../queryTables/queryTable325.xml"/><Relationship Id="rId91" Type="http://schemas.openxmlformats.org/officeDocument/2006/relationships/queryTable" Target="../queryTables/queryTable328.xml"/><Relationship Id="rId96" Type="http://schemas.openxmlformats.org/officeDocument/2006/relationships/queryTable" Target="../queryTables/queryTable333.xml"/><Relationship Id="rId111" Type="http://schemas.openxmlformats.org/officeDocument/2006/relationships/queryTable" Target="../queryTables/queryTable348.xml"/><Relationship Id="rId1" Type="http://schemas.openxmlformats.org/officeDocument/2006/relationships/queryTable" Target="../queryTables/queryTable238.xml"/><Relationship Id="rId6" Type="http://schemas.openxmlformats.org/officeDocument/2006/relationships/queryTable" Target="../queryTables/queryTable243.xml"/><Relationship Id="rId15" Type="http://schemas.openxmlformats.org/officeDocument/2006/relationships/queryTable" Target="../queryTables/queryTable252.xml"/><Relationship Id="rId23" Type="http://schemas.openxmlformats.org/officeDocument/2006/relationships/queryTable" Target="../queryTables/queryTable260.xml"/><Relationship Id="rId28" Type="http://schemas.openxmlformats.org/officeDocument/2006/relationships/queryTable" Target="../queryTables/queryTable265.xml"/><Relationship Id="rId36" Type="http://schemas.openxmlformats.org/officeDocument/2006/relationships/queryTable" Target="../queryTables/queryTable273.xml"/><Relationship Id="rId49" Type="http://schemas.openxmlformats.org/officeDocument/2006/relationships/queryTable" Target="../queryTables/queryTable286.xml"/><Relationship Id="rId57" Type="http://schemas.openxmlformats.org/officeDocument/2006/relationships/queryTable" Target="../queryTables/queryTable294.xml"/><Relationship Id="rId106" Type="http://schemas.openxmlformats.org/officeDocument/2006/relationships/queryTable" Target="../queryTables/queryTable343.xml"/><Relationship Id="rId114" Type="http://schemas.openxmlformats.org/officeDocument/2006/relationships/queryTable" Target="../queryTables/queryTable351.xml"/><Relationship Id="rId10" Type="http://schemas.openxmlformats.org/officeDocument/2006/relationships/queryTable" Target="../queryTables/queryTable247.xml"/><Relationship Id="rId31" Type="http://schemas.openxmlformats.org/officeDocument/2006/relationships/queryTable" Target="../queryTables/queryTable268.xml"/><Relationship Id="rId44" Type="http://schemas.openxmlformats.org/officeDocument/2006/relationships/queryTable" Target="../queryTables/queryTable281.xml"/><Relationship Id="rId52" Type="http://schemas.openxmlformats.org/officeDocument/2006/relationships/queryTable" Target="../queryTables/queryTable289.xml"/><Relationship Id="rId60" Type="http://schemas.openxmlformats.org/officeDocument/2006/relationships/queryTable" Target="../queryTables/queryTable297.xml"/><Relationship Id="rId65" Type="http://schemas.openxmlformats.org/officeDocument/2006/relationships/queryTable" Target="../queryTables/queryTable302.xml"/><Relationship Id="rId73" Type="http://schemas.openxmlformats.org/officeDocument/2006/relationships/queryTable" Target="../queryTables/queryTable310.xml"/><Relationship Id="rId78" Type="http://schemas.openxmlformats.org/officeDocument/2006/relationships/queryTable" Target="../queryTables/queryTable315.xml"/><Relationship Id="rId81" Type="http://schemas.openxmlformats.org/officeDocument/2006/relationships/queryTable" Target="../queryTables/queryTable318.xml"/><Relationship Id="rId86" Type="http://schemas.openxmlformats.org/officeDocument/2006/relationships/queryTable" Target="../queryTables/queryTable323.xml"/><Relationship Id="rId94" Type="http://schemas.openxmlformats.org/officeDocument/2006/relationships/queryTable" Target="../queryTables/queryTable331.xml"/><Relationship Id="rId99" Type="http://schemas.openxmlformats.org/officeDocument/2006/relationships/queryTable" Target="../queryTables/queryTable336.xml"/><Relationship Id="rId101" Type="http://schemas.openxmlformats.org/officeDocument/2006/relationships/queryTable" Target="../queryTables/queryTable338.xml"/><Relationship Id="rId4" Type="http://schemas.openxmlformats.org/officeDocument/2006/relationships/queryTable" Target="../queryTables/queryTable241.xml"/><Relationship Id="rId9" Type="http://schemas.openxmlformats.org/officeDocument/2006/relationships/queryTable" Target="../queryTables/queryTable246.xml"/><Relationship Id="rId13" Type="http://schemas.openxmlformats.org/officeDocument/2006/relationships/queryTable" Target="../queryTables/queryTable250.xml"/><Relationship Id="rId18" Type="http://schemas.openxmlformats.org/officeDocument/2006/relationships/queryTable" Target="../queryTables/queryTable255.xml"/><Relationship Id="rId39" Type="http://schemas.openxmlformats.org/officeDocument/2006/relationships/queryTable" Target="../queryTables/queryTable276.xml"/><Relationship Id="rId109" Type="http://schemas.openxmlformats.org/officeDocument/2006/relationships/queryTable" Target="../queryTables/queryTable346.xml"/><Relationship Id="rId34" Type="http://schemas.openxmlformats.org/officeDocument/2006/relationships/queryTable" Target="../queryTables/queryTable271.xml"/><Relationship Id="rId50" Type="http://schemas.openxmlformats.org/officeDocument/2006/relationships/queryTable" Target="../queryTables/queryTable287.xml"/><Relationship Id="rId55" Type="http://schemas.openxmlformats.org/officeDocument/2006/relationships/queryTable" Target="../queryTables/queryTable292.xml"/><Relationship Id="rId76" Type="http://schemas.openxmlformats.org/officeDocument/2006/relationships/queryTable" Target="../queryTables/queryTable313.xml"/><Relationship Id="rId97" Type="http://schemas.openxmlformats.org/officeDocument/2006/relationships/queryTable" Target="../queryTables/queryTable334.xml"/><Relationship Id="rId104" Type="http://schemas.openxmlformats.org/officeDocument/2006/relationships/queryTable" Target="../queryTables/queryTable341.xml"/><Relationship Id="rId7" Type="http://schemas.openxmlformats.org/officeDocument/2006/relationships/queryTable" Target="../queryTables/queryTable244.xml"/><Relationship Id="rId71" Type="http://schemas.openxmlformats.org/officeDocument/2006/relationships/queryTable" Target="../queryTables/queryTable308.xml"/><Relationship Id="rId92" Type="http://schemas.openxmlformats.org/officeDocument/2006/relationships/queryTable" Target="../queryTables/queryTable329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377.xml"/><Relationship Id="rId21" Type="http://schemas.openxmlformats.org/officeDocument/2006/relationships/queryTable" Target="../queryTables/queryTable372.xml"/><Relationship Id="rId42" Type="http://schemas.openxmlformats.org/officeDocument/2006/relationships/queryTable" Target="../queryTables/queryTable393.xml"/><Relationship Id="rId47" Type="http://schemas.openxmlformats.org/officeDocument/2006/relationships/queryTable" Target="../queryTables/queryTable398.xml"/><Relationship Id="rId63" Type="http://schemas.openxmlformats.org/officeDocument/2006/relationships/queryTable" Target="../queryTables/queryTable414.xml"/><Relationship Id="rId68" Type="http://schemas.openxmlformats.org/officeDocument/2006/relationships/queryTable" Target="../queryTables/queryTable419.xml"/><Relationship Id="rId84" Type="http://schemas.openxmlformats.org/officeDocument/2006/relationships/queryTable" Target="../queryTables/queryTable435.xml"/><Relationship Id="rId89" Type="http://schemas.openxmlformats.org/officeDocument/2006/relationships/queryTable" Target="../queryTables/queryTable440.xml"/><Relationship Id="rId112" Type="http://schemas.openxmlformats.org/officeDocument/2006/relationships/queryTable" Target="../queryTables/queryTable463.xml"/><Relationship Id="rId2" Type="http://schemas.openxmlformats.org/officeDocument/2006/relationships/queryTable" Target="../queryTables/queryTable353.xml"/><Relationship Id="rId16" Type="http://schemas.openxmlformats.org/officeDocument/2006/relationships/queryTable" Target="../queryTables/queryTable367.xml"/><Relationship Id="rId29" Type="http://schemas.openxmlformats.org/officeDocument/2006/relationships/queryTable" Target="../queryTables/queryTable380.xml"/><Relationship Id="rId107" Type="http://schemas.openxmlformats.org/officeDocument/2006/relationships/queryTable" Target="../queryTables/queryTable458.xml"/><Relationship Id="rId11" Type="http://schemas.openxmlformats.org/officeDocument/2006/relationships/queryTable" Target="../queryTables/queryTable362.xml"/><Relationship Id="rId24" Type="http://schemas.openxmlformats.org/officeDocument/2006/relationships/queryTable" Target="../queryTables/queryTable375.xml"/><Relationship Id="rId32" Type="http://schemas.openxmlformats.org/officeDocument/2006/relationships/queryTable" Target="../queryTables/queryTable383.xml"/><Relationship Id="rId37" Type="http://schemas.openxmlformats.org/officeDocument/2006/relationships/queryTable" Target="../queryTables/queryTable388.xml"/><Relationship Id="rId40" Type="http://schemas.openxmlformats.org/officeDocument/2006/relationships/queryTable" Target="../queryTables/queryTable391.xml"/><Relationship Id="rId45" Type="http://schemas.openxmlformats.org/officeDocument/2006/relationships/queryTable" Target="../queryTables/queryTable396.xml"/><Relationship Id="rId53" Type="http://schemas.openxmlformats.org/officeDocument/2006/relationships/queryTable" Target="../queryTables/queryTable404.xml"/><Relationship Id="rId58" Type="http://schemas.openxmlformats.org/officeDocument/2006/relationships/queryTable" Target="../queryTables/queryTable409.xml"/><Relationship Id="rId66" Type="http://schemas.openxmlformats.org/officeDocument/2006/relationships/queryTable" Target="../queryTables/queryTable417.xml"/><Relationship Id="rId74" Type="http://schemas.openxmlformats.org/officeDocument/2006/relationships/queryTable" Target="../queryTables/queryTable425.xml"/><Relationship Id="rId79" Type="http://schemas.openxmlformats.org/officeDocument/2006/relationships/queryTable" Target="../queryTables/queryTable430.xml"/><Relationship Id="rId87" Type="http://schemas.openxmlformats.org/officeDocument/2006/relationships/queryTable" Target="../queryTables/queryTable438.xml"/><Relationship Id="rId102" Type="http://schemas.openxmlformats.org/officeDocument/2006/relationships/queryTable" Target="../queryTables/queryTable453.xml"/><Relationship Id="rId110" Type="http://schemas.openxmlformats.org/officeDocument/2006/relationships/queryTable" Target="../queryTables/queryTable461.xml"/><Relationship Id="rId5" Type="http://schemas.openxmlformats.org/officeDocument/2006/relationships/queryTable" Target="../queryTables/queryTable356.xml"/><Relationship Id="rId61" Type="http://schemas.openxmlformats.org/officeDocument/2006/relationships/queryTable" Target="../queryTables/queryTable412.xml"/><Relationship Id="rId82" Type="http://schemas.openxmlformats.org/officeDocument/2006/relationships/queryTable" Target="../queryTables/queryTable433.xml"/><Relationship Id="rId90" Type="http://schemas.openxmlformats.org/officeDocument/2006/relationships/queryTable" Target="../queryTables/queryTable441.xml"/><Relationship Id="rId95" Type="http://schemas.openxmlformats.org/officeDocument/2006/relationships/queryTable" Target="../queryTables/queryTable446.xml"/><Relationship Id="rId19" Type="http://schemas.openxmlformats.org/officeDocument/2006/relationships/queryTable" Target="../queryTables/queryTable370.xml"/><Relationship Id="rId14" Type="http://schemas.openxmlformats.org/officeDocument/2006/relationships/queryTable" Target="../queryTables/queryTable365.xml"/><Relationship Id="rId22" Type="http://schemas.openxmlformats.org/officeDocument/2006/relationships/queryTable" Target="../queryTables/queryTable373.xml"/><Relationship Id="rId27" Type="http://schemas.openxmlformats.org/officeDocument/2006/relationships/queryTable" Target="../queryTables/queryTable378.xml"/><Relationship Id="rId30" Type="http://schemas.openxmlformats.org/officeDocument/2006/relationships/queryTable" Target="../queryTables/queryTable381.xml"/><Relationship Id="rId35" Type="http://schemas.openxmlformats.org/officeDocument/2006/relationships/queryTable" Target="../queryTables/queryTable386.xml"/><Relationship Id="rId43" Type="http://schemas.openxmlformats.org/officeDocument/2006/relationships/queryTable" Target="../queryTables/queryTable394.xml"/><Relationship Id="rId48" Type="http://schemas.openxmlformats.org/officeDocument/2006/relationships/queryTable" Target="../queryTables/queryTable399.xml"/><Relationship Id="rId56" Type="http://schemas.openxmlformats.org/officeDocument/2006/relationships/queryTable" Target="../queryTables/queryTable407.xml"/><Relationship Id="rId64" Type="http://schemas.openxmlformats.org/officeDocument/2006/relationships/queryTable" Target="../queryTables/queryTable415.xml"/><Relationship Id="rId69" Type="http://schemas.openxmlformats.org/officeDocument/2006/relationships/queryTable" Target="../queryTables/queryTable420.xml"/><Relationship Id="rId77" Type="http://schemas.openxmlformats.org/officeDocument/2006/relationships/queryTable" Target="../queryTables/queryTable428.xml"/><Relationship Id="rId100" Type="http://schemas.openxmlformats.org/officeDocument/2006/relationships/queryTable" Target="../queryTables/queryTable451.xml"/><Relationship Id="rId105" Type="http://schemas.openxmlformats.org/officeDocument/2006/relationships/queryTable" Target="../queryTables/queryTable456.xml"/><Relationship Id="rId113" Type="http://schemas.openxmlformats.org/officeDocument/2006/relationships/queryTable" Target="../queryTables/queryTable464.xml"/><Relationship Id="rId8" Type="http://schemas.openxmlformats.org/officeDocument/2006/relationships/queryTable" Target="../queryTables/queryTable359.xml"/><Relationship Id="rId51" Type="http://schemas.openxmlformats.org/officeDocument/2006/relationships/queryTable" Target="../queryTables/queryTable402.xml"/><Relationship Id="rId72" Type="http://schemas.openxmlformats.org/officeDocument/2006/relationships/queryTable" Target="../queryTables/queryTable423.xml"/><Relationship Id="rId80" Type="http://schemas.openxmlformats.org/officeDocument/2006/relationships/queryTable" Target="../queryTables/queryTable431.xml"/><Relationship Id="rId85" Type="http://schemas.openxmlformats.org/officeDocument/2006/relationships/queryTable" Target="../queryTables/queryTable436.xml"/><Relationship Id="rId93" Type="http://schemas.openxmlformats.org/officeDocument/2006/relationships/queryTable" Target="../queryTables/queryTable444.xml"/><Relationship Id="rId98" Type="http://schemas.openxmlformats.org/officeDocument/2006/relationships/queryTable" Target="../queryTables/queryTable449.xml"/><Relationship Id="rId3" Type="http://schemas.openxmlformats.org/officeDocument/2006/relationships/queryTable" Target="../queryTables/queryTable354.xml"/><Relationship Id="rId12" Type="http://schemas.openxmlformats.org/officeDocument/2006/relationships/queryTable" Target="../queryTables/queryTable363.xml"/><Relationship Id="rId17" Type="http://schemas.openxmlformats.org/officeDocument/2006/relationships/queryTable" Target="../queryTables/queryTable368.xml"/><Relationship Id="rId25" Type="http://schemas.openxmlformats.org/officeDocument/2006/relationships/queryTable" Target="../queryTables/queryTable376.xml"/><Relationship Id="rId33" Type="http://schemas.openxmlformats.org/officeDocument/2006/relationships/queryTable" Target="../queryTables/queryTable384.xml"/><Relationship Id="rId38" Type="http://schemas.openxmlformats.org/officeDocument/2006/relationships/queryTable" Target="../queryTables/queryTable389.xml"/><Relationship Id="rId46" Type="http://schemas.openxmlformats.org/officeDocument/2006/relationships/queryTable" Target="../queryTables/queryTable397.xml"/><Relationship Id="rId59" Type="http://schemas.openxmlformats.org/officeDocument/2006/relationships/queryTable" Target="../queryTables/queryTable410.xml"/><Relationship Id="rId67" Type="http://schemas.openxmlformats.org/officeDocument/2006/relationships/queryTable" Target="../queryTables/queryTable418.xml"/><Relationship Id="rId103" Type="http://schemas.openxmlformats.org/officeDocument/2006/relationships/queryTable" Target="../queryTables/queryTable454.xml"/><Relationship Id="rId108" Type="http://schemas.openxmlformats.org/officeDocument/2006/relationships/queryTable" Target="../queryTables/queryTable459.xml"/><Relationship Id="rId20" Type="http://schemas.openxmlformats.org/officeDocument/2006/relationships/queryTable" Target="../queryTables/queryTable371.xml"/><Relationship Id="rId41" Type="http://schemas.openxmlformats.org/officeDocument/2006/relationships/queryTable" Target="../queryTables/queryTable392.xml"/><Relationship Id="rId54" Type="http://schemas.openxmlformats.org/officeDocument/2006/relationships/queryTable" Target="../queryTables/queryTable405.xml"/><Relationship Id="rId62" Type="http://schemas.openxmlformats.org/officeDocument/2006/relationships/queryTable" Target="../queryTables/queryTable413.xml"/><Relationship Id="rId70" Type="http://schemas.openxmlformats.org/officeDocument/2006/relationships/queryTable" Target="../queryTables/queryTable421.xml"/><Relationship Id="rId75" Type="http://schemas.openxmlformats.org/officeDocument/2006/relationships/queryTable" Target="../queryTables/queryTable426.xml"/><Relationship Id="rId83" Type="http://schemas.openxmlformats.org/officeDocument/2006/relationships/queryTable" Target="../queryTables/queryTable434.xml"/><Relationship Id="rId88" Type="http://schemas.openxmlformats.org/officeDocument/2006/relationships/queryTable" Target="../queryTables/queryTable439.xml"/><Relationship Id="rId91" Type="http://schemas.openxmlformats.org/officeDocument/2006/relationships/queryTable" Target="../queryTables/queryTable442.xml"/><Relationship Id="rId96" Type="http://schemas.openxmlformats.org/officeDocument/2006/relationships/queryTable" Target="../queryTables/queryTable447.xml"/><Relationship Id="rId111" Type="http://schemas.openxmlformats.org/officeDocument/2006/relationships/queryTable" Target="../queryTables/queryTable462.xml"/><Relationship Id="rId1" Type="http://schemas.openxmlformats.org/officeDocument/2006/relationships/queryTable" Target="../queryTables/queryTable352.xml"/><Relationship Id="rId6" Type="http://schemas.openxmlformats.org/officeDocument/2006/relationships/queryTable" Target="../queryTables/queryTable357.xml"/><Relationship Id="rId15" Type="http://schemas.openxmlformats.org/officeDocument/2006/relationships/queryTable" Target="../queryTables/queryTable366.xml"/><Relationship Id="rId23" Type="http://schemas.openxmlformats.org/officeDocument/2006/relationships/queryTable" Target="../queryTables/queryTable374.xml"/><Relationship Id="rId28" Type="http://schemas.openxmlformats.org/officeDocument/2006/relationships/queryTable" Target="../queryTables/queryTable379.xml"/><Relationship Id="rId36" Type="http://schemas.openxmlformats.org/officeDocument/2006/relationships/queryTable" Target="../queryTables/queryTable387.xml"/><Relationship Id="rId49" Type="http://schemas.openxmlformats.org/officeDocument/2006/relationships/queryTable" Target="../queryTables/queryTable400.xml"/><Relationship Id="rId57" Type="http://schemas.openxmlformats.org/officeDocument/2006/relationships/queryTable" Target="../queryTables/queryTable408.xml"/><Relationship Id="rId106" Type="http://schemas.openxmlformats.org/officeDocument/2006/relationships/queryTable" Target="../queryTables/queryTable457.xml"/><Relationship Id="rId114" Type="http://schemas.openxmlformats.org/officeDocument/2006/relationships/queryTable" Target="../queryTables/queryTable465.xml"/><Relationship Id="rId10" Type="http://schemas.openxmlformats.org/officeDocument/2006/relationships/queryTable" Target="../queryTables/queryTable361.xml"/><Relationship Id="rId31" Type="http://schemas.openxmlformats.org/officeDocument/2006/relationships/queryTable" Target="../queryTables/queryTable382.xml"/><Relationship Id="rId44" Type="http://schemas.openxmlformats.org/officeDocument/2006/relationships/queryTable" Target="../queryTables/queryTable395.xml"/><Relationship Id="rId52" Type="http://schemas.openxmlformats.org/officeDocument/2006/relationships/queryTable" Target="../queryTables/queryTable403.xml"/><Relationship Id="rId60" Type="http://schemas.openxmlformats.org/officeDocument/2006/relationships/queryTable" Target="../queryTables/queryTable411.xml"/><Relationship Id="rId65" Type="http://schemas.openxmlformats.org/officeDocument/2006/relationships/queryTable" Target="../queryTables/queryTable416.xml"/><Relationship Id="rId73" Type="http://schemas.openxmlformats.org/officeDocument/2006/relationships/queryTable" Target="../queryTables/queryTable424.xml"/><Relationship Id="rId78" Type="http://schemas.openxmlformats.org/officeDocument/2006/relationships/queryTable" Target="../queryTables/queryTable429.xml"/><Relationship Id="rId81" Type="http://schemas.openxmlformats.org/officeDocument/2006/relationships/queryTable" Target="../queryTables/queryTable432.xml"/><Relationship Id="rId86" Type="http://schemas.openxmlformats.org/officeDocument/2006/relationships/queryTable" Target="../queryTables/queryTable437.xml"/><Relationship Id="rId94" Type="http://schemas.openxmlformats.org/officeDocument/2006/relationships/queryTable" Target="../queryTables/queryTable445.xml"/><Relationship Id="rId99" Type="http://schemas.openxmlformats.org/officeDocument/2006/relationships/queryTable" Target="../queryTables/queryTable450.xml"/><Relationship Id="rId101" Type="http://schemas.openxmlformats.org/officeDocument/2006/relationships/queryTable" Target="../queryTables/queryTable452.xml"/><Relationship Id="rId4" Type="http://schemas.openxmlformats.org/officeDocument/2006/relationships/queryTable" Target="../queryTables/queryTable355.xml"/><Relationship Id="rId9" Type="http://schemas.openxmlformats.org/officeDocument/2006/relationships/queryTable" Target="../queryTables/queryTable360.xml"/><Relationship Id="rId13" Type="http://schemas.openxmlformats.org/officeDocument/2006/relationships/queryTable" Target="../queryTables/queryTable364.xml"/><Relationship Id="rId18" Type="http://schemas.openxmlformats.org/officeDocument/2006/relationships/queryTable" Target="../queryTables/queryTable369.xml"/><Relationship Id="rId39" Type="http://schemas.openxmlformats.org/officeDocument/2006/relationships/queryTable" Target="../queryTables/queryTable390.xml"/><Relationship Id="rId109" Type="http://schemas.openxmlformats.org/officeDocument/2006/relationships/queryTable" Target="../queryTables/queryTable460.xml"/><Relationship Id="rId34" Type="http://schemas.openxmlformats.org/officeDocument/2006/relationships/queryTable" Target="../queryTables/queryTable385.xml"/><Relationship Id="rId50" Type="http://schemas.openxmlformats.org/officeDocument/2006/relationships/queryTable" Target="../queryTables/queryTable401.xml"/><Relationship Id="rId55" Type="http://schemas.openxmlformats.org/officeDocument/2006/relationships/queryTable" Target="../queryTables/queryTable406.xml"/><Relationship Id="rId76" Type="http://schemas.openxmlformats.org/officeDocument/2006/relationships/queryTable" Target="../queryTables/queryTable427.xml"/><Relationship Id="rId97" Type="http://schemas.openxmlformats.org/officeDocument/2006/relationships/queryTable" Target="../queryTables/queryTable448.xml"/><Relationship Id="rId104" Type="http://schemas.openxmlformats.org/officeDocument/2006/relationships/queryTable" Target="../queryTables/queryTable455.xml"/><Relationship Id="rId7" Type="http://schemas.openxmlformats.org/officeDocument/2006/relationships/queryTable" Target="../queryTables/queryTable358.xml"/><Relationship Id="rId71" Type="http://schemas.openxmlformats.org/officeDocument/2006/relationships/queryTable" Target="../queryTables/queryTable422.xml"/><Relationship Id="rId92" Type="http://schemas.openxmlformats.org/officeDocument/2006/relationships/queryTable" Target="../queryTables/queryTable44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478.xml"/><Relationship Id="rId18" Type="http://schemas.openxmlformats.org/officeDocument/2006/relationships/queryTable" Target="../queryTables/queryTable483.xml"/><Relationship Id="rId26" Type="http://schemas.openxmlformats.org/officeDocument/2006/relationships/queryTable" Target="../queryTables/queryTable491.xml"/><Relationship Id="rId39" Type="http://schemas.openxmlformats.org/officeDocument/2006/relationships/queryTable" Target="../queryTables/queryTable504.xml"/><Relationship Id="rId21" Type="http://schemas.openxmlformats.org/officeDocument/2006/relationships/queryTable" Target="../queryTables/queryTable486.xml"/><Relationship Id="rId34" Type="http://schemas.openxmlformats.org/officeDocument/2006/relationships/queryTable" Target="../queryTables/queryTable499.xml"/><Relationship Id="rId42" Type="http://schemas.openxmlformats.org/officeDocument/2006/relationships/queryTable" Target="../queryTables/queryTable507.xml"/><Relationship Id="rId47" Type="http://schemas.openxmlformats.org/officeDocument/2006/relationships/queryTable" Target="../queryTables/queryTable512.xml"/><Relationship Id="rId50" Type="http://schemas.openxmlformats.org/officeDocument/2006/relationships/queryTable" Target="../queryTables/queryTable515.xml"/><Relationship Id="rId55" Type="http://schemas.openxmlformats.org/officeDocument/2006/relationships/queryTable" Target="../queryTables/queryTable520.xml"/><Relationship Id="rId63" Type="http://schemas.openxmlformats.org/officeDocument/2006/relationships/queryTable" Target="../queryTables/queryTable528.xml"/><Relationship Id="rId68" Type="http://schemas.openxmlformats.org/officeDocument/2006/relationships/queryTable" Target="../queryTables/queryTable533.xml"/><Relationship Id="rId76" Type="http://schemas.openxmlformats.org/officeDocument/2006/relationships/queryTable" Target="../queryTables/queryTable541.xml"/><Relationship Id="rId84" Type="http://schemas.openxmlformats.org/officeDocument/2006/relationships/queryTable" Target="../queryTables/queryTable549.xml"/><Relationship Id="rId7" Type="http://schemas.openxmlformats.org/officeDocument/2006/relationships/queryTable" Target="../queryTables/queryTable472.xml"/><Relationship Id="rId71" Type="http://schemas.openxmlformats.org/officeDocument/2006/relationships/queryTable" Target="../queryTables/queryTable536.xml"/><Relationship Id="rId2" Type="http://schemas.openxmlformats.org/officeDocument/2006/relationships/queryTable" Target="../queryTables/queryTable467.xml"/><Relationship Id="rId16" Type="http://schemas.openxmlformats.org/officeDocument/2006/relationships/queryTable" Target="../queryTables/queryTable481.xml"/><Relationship Id="rId29" Type="http://schemas.openxmlformats.org/officeDocument/2006/relationships/queryTable" Target="../queryTables/queryTable494.xml"/><Relationship Id="rId11" Type="http://schemas.openxmlformats.org/officeDocument/2006/relationships/queryTable" Target="../queryTables/queryTable476.xml"/><Relationship Id="rId24" Type="http://schemas.openxmlformats.org/officeDocument/2006/relationships/queryTable" Target="../queryTables/queryTable489.xml"/><Relationship Id="rId32" Type="http://schemas.openxmlformats.org/officeDocument/2006/relationships/queryTable" Target="../queryTables/queryTable497.xml"/><Relationship Id="rId37" Type="http://schemas.openxmlformats.org/officeDocument/2006/relationships/queryTable" Target="../queryTables/queryTable502.xml"/><Relationship Id="rId40" Type="http://schemas.openxmlformats.org/officeDocument/2006/relationships/queryTable" Target="../queryTables/queryTable505.xml"/><Relationship Id="rId45" Type="http://schemas.openxmlformats.org/officeDocument/2006/relationships/queryTable" Target="../queryTables/queryTable510.xml"/><Relationship Id="rId53" Type="http://schemas.openxmlformats.org/officeDocument/2006/relationships/queryTable" Target="../queryTables/queryTable518.xml"/><Relationship Id="rId58" Type="http://schemas.openxmlformats.org/officeDocument/2006/relationships/queryTable" Target="../queryTables/queryTable523.xml"/><Relationship Id="rId66" Type="http://schemas.openxmlformats.org/officeDocument/2006/relationships/queryTable" Target="../queryTables/queryTable531.xml"/><Relationship Id="rId74" Type="http://schemas.openxmlformats.org/officeDocument/2006/relationships/queryTable" Target="../queryTables/queryTable539.xml"/><Relationship Id="rId79" Type="http://schemas.openxmlformats.org/officeDocument/2006/relationships/queryTable" Target="../queryTables/queryTable544.xml"/><Relationship Id="rId5" Type="http://schemas.openxmlformats.org/officeDocument/2006/relationships/queryTable" Target="../queryTables/queryTable470.xml"/><Relationship Id="rId61" Type="http://schemas.openxmlformats.org/officeDocument/2006/relationships/queryTable" Target="../queryTables/queryTable526.xml"/><Relationship Id="rId82" Type="http://schemas.openxmlformats.org/officeDocument/2006/relationships/queryTable" Target="../queryTables/queryTable547.xml"/><Relationship Id="rId19" Type="http://schemas.openxmlformats.org/officeDocument/2006/relationships/queryTable" Target="../queryTables/queryTable484.xml"/><Relationship Id="rId4" Type="http://schemas.openxmlformats.org/officeDocument/2006/relationships/queryTable" Target="../queryTables/queryTable469.xml"/><Relationship Id="rId9" Type="http://schemas.openxmlformats.org/officeDocument/2006/relationships/queryTable" Target="../queryTables/queryTable474.xml"/><Relationship Id="rId14" Type="http://schemas.openxmlformats.org/officeDocument/2006/relationships/queryTable" Target="../queryTables/queryTable479.xml"/><Relationship Id="rId22" Type="http://schemas.openxmlformats.org/officeDocument/2006/relationships/queryTable" Target="../queryTables/queryTable487.xml"/><Relationship Id="rId27" Type="http://schemas.openxmlformats.org/officeDocument/2006/relationships/queryTable" Target="../queryTables/queryTable492.xml"/><Relationship Id="rId30" Type="http://schemas.openxmlformats.org/officeDocument/2006/relationships/queryTable" Target="../queryTables/queryTable495.xml"/><Relationship Id="rId35" Type="http://schemas.openxmlformats.org/officeDocument/2006/relationships/queryTable" Target="../queryTables/queryTable500.xml"/><Relationship Id="rId43" Type="http://schemas.openxmlformats.org/officeDocument/2006/relationships/queryTable" Target="../queryTables/queryTable508.xml"/><Relationship Id="rId48" Type="http://schemas.openxmlformats.org/officeDocument/2006/relationships/queryTable" Target="../queryTables/queryTable513.xml"/><Relationship Id="rId56" Type="http://schemas.openxmlformats.org/officeDocument/2006/relationships/queryTable" Target="../queryTables/queryTable521.xml"/><Relationship Id="rId64" Type="http://schemas.openxmlformats.org/officeDocument/2006/relationships/queryTable" Target="../queryTables/queryTable529.xml"/><Relationship Id="rId69" Type="http://schemas.openxmlformats.org/officeDocument/2006/relationships/queryTable" Target="../queryTables/queryTable534.xml"/><Relationship Id="rId77" Type="http://schemas.openxmlformats.org/officeDocument/2006/relationships/queryTable" Target="../queryTables/queryTable542.xml"/><Relationship Id="rId8" Type="http://schemas.openxmlformats.org/officeDocument/2006/relationships/queryTable" Target="../queryTables/queryTable473.xml"/><Relationship Id="rId51" Type="http://schemas.openxmlformats.org/officeDocument/2006/relationships/queryTable" Target="../queryTables/queryTable516.xml"/><Relationship Id="rId72" Type="http://schemas.openxmlformats.org/officeDocument/2006/relationships/queryTable" Target="../queryTables/queryTable537.xml"/><Relationship Id="rId80" Type="http://schemas.openxmlformats.org/officeDocument/2006/relationships/queryTable" Target="../queryTables/queryTable545.xml"/><Relationship Id="rId85" Type="http://schemas.openxmlformats.org/officeDocument/2006/relationships/queryTable" Target="../queryTables/queryTable550.xml"/><Relationship Id="rId3" Type="http://schemas.openxmlformats.org/officeDocument/2006/relationships/queryTable" Target="../queryTables/queryTable468.xml"/><Relationship Id="rId12" Type="http://schemas.openxmlformats.org/officeDocument/2006/relationships/queryTable" Target="../queryTables/queryTable477.xml"/><Relationship Id="rId17" Type="http://schemas.openxmlformats.org/officeDocument/2006/relationships/queryTable" Target="../queryTables/queryTable482.xml"/><Relationship Id="rId25" Type="http://schemas.openxmlformats.org/officeDocument/2006/relationships/queryTable" Target="../queryTables/queryTable490.xml"/><Relationship Id="rId33" Type="http://schemas.openxmlformats.org/officeDocument/2006/relationships/queryTable" Target="../queryTables/queryTable498.xml"/><Relationship Id="rId38" Type="http://schemas.openxmlformats.org/officeDocument/2006/relationships/queryTable" Target="../queryTables/queryTable503.xml"/><Relationship Id="rId46" Type="http://schemas.openxmlformats.org/officeDocument/2006/relationships/queryTable" Target="../queryTables/queryTable511.xml"/><Relationship Id="rId59" Type="http://schemas.openxmlformats.org/officeDocument/2006/relationships/queryTable" Target="../queryTables/queryTable524.xml"/><Relationship Id="rId67" Type="http://schemas.openxmlformats.org/officeDocument/2006/relationships/queryTable" Target="../queryTables/queryTable532.xml"/><Relationship Id="rId20" Type="http://schemas.openxmlformats.org/officeDocument/2006/relationships/queryTable" Target="../queryTables/queryTable485.xml"/><Relationship Id="rId41" Type="http://schemas.openxmlformats.org/officeDocument/2006/relationships/queryTable" Target="../queryTables/queryTable506.xml"/><Relationship Id="rId54" Type="http://schemas.openxmlformats.org/officeDocument/2006/relationships/queryTable" Target="../queryTables/queryTable519.xml"/><Relationship Id="rId62" Type="http://schemas.openxmlformats.org/officeDocument/2006/relationships/queryTable" Target="../queryTables/queryTable527.xml"/><Relationship Id="rId70" Type="http://schemas.openxmlformats.org/officeDocument/2006/relationships/queryTable" Target="../queryTables/queryTable535.xml"/><Relationship Id="rId75" Type="http://schemas.openxmlformats.org/officeDocument/2006/relationships/queryTable" Target="../queryTables/queryTable540.xml"/><Relationship Id="rId83" Type="http://schemas.openxmlformats.org/officeDocument/2006/relationships/queryTable" Target="../queryTables/queryTable548.xml"/><Relationship Id="rId1" Type="http://schemas.openxmlformats.org/officeDocument/2006/relationships/queryTable" Target="../queryTables/queryTable466.xml"/><Relationship Id="rId6" Type="http://schemas.openxmlformats.org/officeDocument/2006/relationships/queryTable" Target="../queryTables/queryTable471.xml"/><Relationship Id="rId15" Type="http://schemas.openxmlformats.org/officeDocument/2006/relationships/queryTable" Target="../queryTables/queryTable480.xml"/><Relationship Id="rId23" Type="http://schemas.openxmlformats.org/officeDocument/2006/relationships/queryTable" Target="../queryTables/queryTable488.xml"/><Relationship Id="rId28" Type="http://schemas.openxmlformats.org/officeDocument/2006/relationships/queryTable" Target="../queryTables/queryTable493.xml"/><Relationship Id="rId36" Type="http://schemas.openxmlformats.org/officeDocument/2006/relationships/queryTable" Target="../queryTables/queryTable501.xml"/><Relationship Id="rId49" Type="http://schemas.openxmlformats.org/officeDocument/2006/relationships/queryTable" Target="../queryTables/queryTable514.xml"/><Relationship Id="rId57" Type="http://schemas.openxmlformats.org/officeDocument/2006/relationships/queryTable" Target="../queryTables/queryTable522.xml"/><Relationship Id="rId10" Type="http://schemas.openxmlformats.org/officeDocument/2006/relationships/queryTable" Target="../queryTables/queryTable475.xml"/><Relationship Id="rId31" Type="http://schemas.openxmlformats.org/officeDocument/2006/relationships/queryTable" Target="../queryTables/queryTable496.xml"/><Relationship Id="rId44" Type="http://schemas.openxmlformats.org/officeDocument/2006/relationships/queryTable" Target="../queryTables/queryTable509.xml"/><Relationship Id="rId52" Type="http://schemas.openxmlformats.org/officeDocument/2006/relationships/queryTable" Target="../queryTables/queryTable517.xml"/><Relationship Id="rId60" Type="http://schemas.openxmlformats.org/officeDocument/2006/relationships/queryTable" Target="../queryTables/queryTable525.xml"/><Relationship Id="rId65" Type="http://schemas.openxmlformats.org/officeDocument/2006/relationships/queryTable" Target="../queryTables/queryTable530.xml"/><Relationship Id="rId73" Type="http://schemas.openxmlformats.org/officeDocument/2006/relationships/queryTable" Target="../queryTables/queryTable538.xml"/><Relationship Id="rId78" Type="http://schemas.openxmlformats.org/officeDocument/2006/relationships/queryTable" Target="../queryTables/queryTable543.xml"/><Relationship Id="rId81" Type="http://schemas.openxmlformats.org/officeDocument/2006/relationships/queryTable" Target="../queryTables/queryTable546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63.xml"/><Relationship Id="rId18" Type="http://schemas.openxmlformats.org/officeDocument/2006/relationships/queryTable" Target="../queryTables/queryTable568.xml"/><Relationship Id="rId26" Type="http://schemas.openxmlformats.org/officeDocument/2006/relationships/queryTable" Target="../queryTables/queryTable576.xml"/><Relationship Id="rId39" Type="http://schemas.openxmlformats.org/officeDocument/2006/relationships/queryTable" Target="../queryTables/queryTable589.xml"/><Relationship Id="rId21" Type="http://schemas.openxmlformats.org/officeDocument/2006/relationships/queryTable" Target="../queryTables/queryTable571.xml"/><Relationship Id="rId34" Type="http://schemas.openxmlformats.org/officeDocument/2006/relationships/queryTable" Target="../queryTables/queryTable584.xml"/><Relationship Id="rId42" Type="http://schemas.openxmlformats.org/officeDocument/2006/relationships/queryTable" Target="../queryTables/queryTable592.xml"/><Relationship Id="rId47" Type="http://schemas.openxmlformats.org/officeDocument/2006/relationships/queryTable" Target="../queryTables/queryTable597.xml"/><Relationship Id="rId50" Type="http://schemas.openxmlformats.org/officeDocument/2006/relationships/queryTable" Target="../queryTables/queryTable600.xml"/><Relationship Id="rId55" Type="http://schemas.openxmlformats.org/officeDocument/2006/relationships/queryTable" Target="../queryTables/queryTable605.xml"/><Relationship Id="rId63" Type="http://schemas.openxmlformats.org/officeDocument/2006/relationships/queryTable" Target="../queryTables/queryTable613.xml"/><Relationship Id="rId68" Type="http://schemas.openxmlformats.org/officeDocument/2006/relationships/queryTable" Target="../queryTables/queryTable618.xml"/><Relationship Id="rId76" Type="http://schemas.openxmlformats.org/officeDocument/2006/relationships/queryTable" Target="../queryTables/queryTable626.xml"/><Relationship Id="rId84" Type="http://schemas.openxmlformats.org/officeDocument/2006/relationships/queryTable" Target="../queryTables/queryTable634.xml"/><Relationship Id="rId7" Type="http://schemas.openxmlformats.org/officeDocument/2006/relationships/queryTable" Target="../queryTables/queryTable557.xml"/><Relationship Id="rId71" Type="http://schemas.openxmlformats.org/officeDocument/2006/relationships/queryTable" Target="../queryTables/queryTable621.xml"/><Relationship Id="rId2" Type="http://schemas.openxmlformats.org/officeDocument/2006/relationships/queryTable" Target="../queryTables/queryTable552.xml"/><Relationship Id="rId16" Type="http://schemas.openxmlformats.org/officeDocument/2006/relationships/queryTable" Target="../queryTables/queryTable566.xml"/><Relationship Id="rId29" Type="http://schemas.openxmlformats.org/officeDocument/2006/relationships/queryTable" Target="../queryTables/queryTable579.xml"/><Relationship Id="rId11" Type="http://schemas.openxmlformats.org/officeDocument/2006/relationships/queryTable" Target="../queryTables/queryTable561.xml"/><Relationship Id="rId24" Type="http://schemas.openxmlformats.org/officeDocument/2006/relationships/queryTable" Target="../queryTables/queryTable574.xml"/><Relationship Id="rId32" Type="http://schemas.openxmlformats.org/officeDocument/2006/relationships/queryTable" Target="../queryTables/queryTable582.xml"/><Relationship Id="rId37" Type="http://schemas.openxmlformats.org/officeDocument/2006/relationships/queryTable" Target="../queryTables/queryTable587.xml"/><Relationship Id="rId40" Type="http://schemas.openxmlformats.org/officeDocument/2006/relationships/queryTable" Target="../queryTables/queryTable590.xml"/><Relationship Id="rId45" Type="http://schemas.openxmlformats.org/officeDocument/2006/relationships/queryTable" Target="../queryTables/queryTable595.xml"/><Relationship Id="rId53" Type="http://schemas.openxmlformats.org/officeDocument/2006/relationships/queryTable" Target="../queryTables/queryTable603.xml"/><Relationship Id="rId58" Type="http://schemas.openxmlformats.org/officeDocument/2006/relationships/queryTable" Target="../queryTables/queryTable608.xml"/><Relationship Id="rId66" Type="http://schemas.openxmlformats.org/officeDocument/2006/relationships/queryTable" Target="../queryTables/queryTable616.xml"/><Relationship Id="rId74" Type="http://schemas.openxmlformats.org/officeDocument/2006/relationships/queryTable" Target="../queryTables/queryTable624.xml"/><Relationship Id="rId79" Type="http://schemas.openxmlformats.org/officeDocument/2006/relationships/queryTable" Target="../queryTables/queryTable629.xml"/><Relationship Id="rId5" Type="http://schemas.openxmlformats.org/officeDocument/2006/relationships/queryTable" Target="../queryTables/queryTable555.xml"/><Relationship Id="rId61" Type="http://schemas.openxmlformats.org/officeDocument/2006/relationships/queryTable" Target="../queryTables/queryTable611.xml"/><Relationship Id="rId82" Type="http://schemas.openxmlformats.org/officeDocument/2006/relationships/queryTable" Target="../queryTables/queryTable632.xml"/><Relationship Id="rId19" Type="http://schemas.openxmlformats.org/officeDocument/2006/relationships/queryTable" Target="../queryTables/queryTable569.xml"/><Relationship Id="rId4" Type="http://schemas.openxmlformats.org/officeDocument/2006/relationships/queryTable" Target="../queryTables/queryTable554.xml"/><Relationship Id="rId9" Type="http://schemas.openxmlformats.org/officeDocument/2006/relationships/queryTable" Target="../queryTables/queryTable559.xml"/><Relationship Id="rId14" Type="http://schemas.openxmlformats.org/officeDocument/2006/relationships/queryTable" Target="../queryTables/queryTable564.xml"/><Relationship Id="rId22" Type="http://schemas.openxmlformats.org/officeDocument/2006/relationships/queryTable" Target="../queryTables/queryTable572.xml"/><Relationship Id="rId27" Type="http://schemas.openxmlformats.org/officeDocument/2006/relationships/queryTable" Target="../queryTables/queryTable577.xml"/><Relationship Id="rId30" Type="http://schemas.openxmlformats.org/officeDocument/2006/relationships/queryTable" Target="../queryTables/queryTable580.xml"/><Relationship Id="rId35" Type="http://schemas.openxmlformats.org/officeDocument/2006/relationships/queryTable" Target="../queryTables/queryTable585.xml"/><Relationship Id="rId43" Type="http://schemas.openxmlformats.org/officeDocument/2006/relationships/queryTable" Target="../queryTables/queryTable593.xml"/><Relationship Id="rId48" Type="http://schemas.openxmlformats.org/officeDocument/2006/relationships/queryTable" Target="../queryTables/queryTable598.xml"/><Relationship Id="rId56" Type="http://schemas.openxmlformats.org/officeDocument/2006/relationships/queryTable" Target="../queryTables/queryTable606.xml"/><Relationship Id="rId64" Type="http://schemas.openxmlformats.org/officeDocument/2006/relationships/queryTable" Target="../queryTables/queryTable614.xml"/><Relationship Id="rId69" Type="http://schemas.openxmlformats.org/officeDocument/2006/relationships/queryTable" Target="../queryTables/queryTable619.xml"/><Relationship Id="rId77" Type="http://schemas.openxmlformats.org/officeDocument/2006/relationships/queryTable" Target="../queryTables/queryTable627.xml"/><Relationship Id="rId8" Type="http://schemas.openxmlformats.org/officeDocument/2006/relationships/queryTable" Target="../queryTables/queryTable558.xml"/><Relationship Id="rId51" Type="http://schemas.openxmlformats.org/officeDocument/2006/relationships/queryTable" Target="../queryTables/queryTable601.xml"/><Relationship Id="rId72" Type="http://schemas.openxmlformats.org/officeDocument/2006/relationships/queryTable" Target="../queryTables/queryTable622.xml"/><Relationship Id="rId80" Type="http://schemas.openxmlformats.org/officeDocument/2006/relationships/queryTable" Target="../queryTables/queryTable630.xml"/><Relationship Id="rId85" Type="http://schemas.openxmlformats.org/officeDocument/2006/relationships/queryTable" Target="../queryTables/queryTable635.xml"/><Relationship Id="rId3" Type="http://schemas.openxmlformats.org/officeDocument/2006/relationships/queryTable" Target="../queryTables/queryTable553.xml"/><Relationship Id="rId12" Type="http://schemas.openxmlformats.org/officeDocument/2006/relationships/queryTable" Target="../queryTables/queryTable562.xml"/><Relationship Id="rId17" Type="http://schemas.openxmlformats.org/officeDocument/2006/relationships/queryTable" Target="../queryTables/queryTable567.xml"/><Relationship Id="rId25" Type="http://schemas.openxmlformats.org/officeDocument/2006/relationships/queryTable" Target="../queryTables/queryTable575.xml"/><Relationship Id="rId33" Type="http://schemas.openxmlformats.org/officeDocument/2006/relationships/queryTable" Target="../queryTables/queryTable583.xml"/><Relationship Id="rId38" Type="http://schemas.openxmlformats.org/officeDocument/2006/relationships/queryTable" Target="../queryTables/queryTable588.xml"/><Relationship Id="rId46" Type="http://schemas.openxmlformats.org/officeDocument/2006/relationships/queryTable" Target="../queryTables/queryTable596.xml"/><Relationship Id="rId59" Type="http://schemas.openxmlformats.org/officeDocument/2006/relationships/queryTable" Target="../queryTables/queryTable609.xml"/><Relationship Id="rId67" Type="http://schemas.openxmlformats.org/officeDocument/2006/relationships/queryTable" Target="../queryTables/queryTable617.xml"/><Relationship Id="rId20" Type="http://schemas.openxmlformats.org/officeDocument/2006/relationships/queryTable" Target="../queryTables/queryTable570.xml"/><Relationship Id="rId41" Type="http://schemas.openxmlformats.org/officeDocument/2006/relationships/queryTable" Target="../queryTables/queryTable591.xml"/><Relationship Id="rId54" Type="http://schemas.openxmlformats.org/officeDocument/2006/relationships/queryTable" Target="../queryTables/queryTable604.xml"/><Relationship Id="rId62" Type="http://schemas.openxmlformats.org/officeDocument/2006/relationships/queryTable" Target="../queryTables/queryTable612.xml"/><Relationship Id="rId70" Type="http://schemas.openxmlformats.org/officeDocument/2006/relationships/queryTable" Target="../queryTables/queryTable620.xml"/><Relationship Id="rId75" Type="http://schemas.openxmlformats.org/officeDocument/2006/relationships/queryTable" Target="../queryTables/queryTable625.xml"/><Relationship Id="rId83" Type="http://schemas.openxmlformats.org/officeDocument/2006/relationships/queryTable" Target="../queryTables/queryTable633.xml"/><Relationship Id="rId1" Type="http://schemas.openxmlformats.org/officeDocument/2006/relationships/queryTable" Target="../queryTables/queryTable551.xml"/><Relationship Id="rId6" Type="http://schemas.openxmlformats.org/officeDocument/2006/relationships/queryTable" Target="../queryTables/queryTable556.xml"/><Relationship Id="rId15" Type="http://schemas.openxmlformats.org/officeDocument/2006/relationships/queryTable" Target="../queryTables/queryTable565.xml"/><Relationship Id="rId23" Type="http://schemas.openxmlformats.org/officeDocument/2006/relationships/queryTable" Target="../queryTables/queryTable573.xml"/><Relationship Id="rId28" Type="http://schemas.openxmlformats.org/officeDocument/2006/relationships/queryTable" Target="../queryTables/queryTable578.xml"/><Relationship Id="rId36" Type="http://schemas.openxmlformats.org/officeDocument/2006/relationships/queryTable" Target="../queryTables/queryTable586.xml"/><Relationship Id="rId49" Type="http://schemas.openxmlformats.org/officeDocument/2006/relationships/queryTable" Target="../queryTables/queryTable599.xml"/><Relationship Id="rId57" Type="http://schemas.openxmlformats.org/officeDocument/2006/relationships/queryTable" Target="../queryTables/queryTable607.xml"/><Relationship Id="rId10" Type="http://schemas.openxmlformats.org/officeDocument/2006/relationships/queryTable" Target="../queryTables/queryTable560.xml"/><Relationship Id="rId31" Type="http://schemas.openxmlformats.org/officeDocument/2006/relationships/queryTable" Target="../queryTables/queryTable581.xml"/><Relationship Id="rId44" Type="http://schemas.openxmlformats.org/officeDocument/2006/relationships/queryTable" Target="../queryTables/queryTable594.xml"/><Relationship Id="rId52" Type="http://schemas.openxmlformats.org/officeDocument/2006/relationships/queryTable" Target="../queryTables/queryTable602.xml"/><Relationship Id="rId60" Type="http://schemas.openxmlformats.org/officeDocument/2006/relationships/queryTable" Target="../queryTables/queryTable610.xml"/><Relationship Id="rId65" Type="http://schemas.openxmlformats.org/officeDocument/2006/relationships/queryTable" Target="../queryTables/queryTable615.xml"/><Relationship Id="rId73" Type="http://schemas.openxmlformats.org/officeDocument/2006/relationships/queryTable" Target="../queryTables/queryTable623.xml"/><Relationship Id="rId78" Type="http://schemas.openxmlformats.org/officeDocument/2006/relationships/queryTable" Target="../queryTables/queryTable628.xml"/><Relationship Id="rId81" Type="http://schemas.openxmlformats.org/officeDocument/2006/relationships/queryTable" Target="../queryTables/queryTable631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47.xml"/><Relationship Id="rId18" Type="http://schemas.openxmlformats.org/officeDocument/2006/relationships/queryTable" Target="../queryTables/queryTable652.xml"/><Relationship Id="rId26" Type="http://schemas.openxmlformats.org/officeDocument/2006/relationships/queryTable" Target="../queryTables/queryTable660.xml"/><Relationship Id="rId39" Type="http://schemas.openxmlformats.org/officeDocument/2006/relationships/queryTable" Target="../queryTables/queryTable673.xml"/><Relationship Id="rId21" Type="http://schemas.openxmlformats.org/officeDocument/2006/relationships/queryTable" Target="../queryTables/queryTable655.xml"/><Relationship Id="rId34" Type="http://schemas.openxmlformats.org/officeDocument/2006/relationships/queryTable" Target="../queryTables/queryTable668.xml"/><Relationship Id="rId42" Type="http://schemas.openxmlformats.org/officeDocument/2006/relationships/queryTable" Target="../queryTables/queryTable676.xml"/><Relationship Id="rId47" Type="http://schemas.openxmlformats.org/officeDocument/2006/relationships/queryTable" Target="../queryTables/queryTable681.xml"/><Relationship Id="rId50" Type="http://schemas.openxmlformats.org/officeDocument/2006/relationships/queryTable" Target="../queryTables/queryTable684.xml"/><Relationship Id="rId55" Type="http://schemas.openxmlformats.org/officeDocument/2006/relationships/queryTable" Target="../queryTables/queryTable689.xml"/><Relationship Id="rId63" Type="http://schemas.openxmlformats.org/officeDocument/2006/relationships/queryTable" Target="../queryTables/queryTable697.xml"/><Relationship Id="rId68" Type="http://schemas.openxmlformats.org/officeDocument/2006/relationships/queryTable" Target="../queryTables/queryTable702.xml"/><Relationship Id="rId76" Type="http://schemas.openxmlformats.org/officeDocument/2006/relationships/queryTable" Target="../queryTables/queryTable710.xml"/><Relationship Id="rId84" Type="http://schemas.openxmlformats.org/officeDocument/2006/relationships/queryTable" Target="../queryTables/queryTable718.xml"/><Relationship Id="rId7" Type="http://schemas.openxmlformats.org/officeDocument/2006/relationships/queryTable" Target="../queryTables/queryTable641.xml"/><Relationship Id="rId71" Type="http://schemas.openxmlformats.org/officeDocument/2006/relationships/queryTable" Target="../queryTables/queryTable705.xml"/><Relationship Id="rId2" Type="http://schemas.openxmlformats.org/officeDocument/2006/relationships/queryTable" Target="../queryTables/queryTable636.xml"/><Relationship Id="rId16" Type="http://schemas.openxmlformats.org/officeDocument/2006/relationships/queryTable" Target="../queryTables/queryTable650.xml"/><Relationship Id="rId29" Type="http://schemas.openxmlformats.org/officeDocument/2006/relationships/queryTable" Target="../queryTables/queryTable663.xml"/><Relationship Id="rId11" Type="http://schemas.openxmlformats.org/officeDocument/2006/relationships/queryTable" Target="../queryTables/queryTable645.xml"/><Relationship Id="rId24" Type="http://schemas.openxmlformats.org/officeDocument/2006/relationships/queryTable" Target="../queryTables/queryTable658.xml"/><Relationship Id="rId32" Type="http://schemas.openxmlformats.org/officeDocument/2006/relationships/queryTable" Target="../queryTables/queryTable666.xml"/><Relationship Id="rId37" Type="http://schemas.openxmlformats.org/officeDocument/2006/relationships/queryTable" Target="../queryTables/queryTable671.xml"/><Relationship Id="rId40" Type="http://schemas.openxmlformats.org/officeDocument/2006/relationships/queryTable" Target="../queryTables/queryTable674.xml"/><Relationship Id="rId45" Type="http://schemas.openxmlformats.org/officeDocument/2006/relationships/queryTable" Target="../queryTables/queryTable679.xml"/><Relationship Id="rId53" Type="http://schemas.openxmlformats.org/officeDocument/2006/relationships/queryTable" Target="../queryTables/queryTable687.xml"/><Relationship Id="rId58" Type="http://schemas.openxmlformats.org/officeDocument/2006/relationships/queryTable" Target="../queryTables/queryTable692.xml"/><Relationship Id="rId66" Type="http://schemas.openxmlformats.org/officeDocument/2006/relationships/queryTable" Target="../queryTables/queryTable700.xml"/><Relationship Id="rId74" Type="http://schemas.openxmlformats.org/officeDocument/2006/relationships/queryTable" Target="../queryTables/queryTable708.xml"/><Relationship Id="rId79" Type="http://schemas.openxmlformats.org/officeDocument/2006/relationships/queryTable" Target="../queryTables/queryTable713.xml"/><Relationship Id="rId5" Type="http://schemas.openxmlformats.org/officeDocument/2006/relationships/queryTable" Target="../queryTables/queryTable639.xml"/><Relationship Id="rId61" Type="http://schemas.openxmlformats.org/officeDocument/2006/relationships/queryTable" Target="../queryTables/queryTable695.xml"/><Relationship Id="rId82" Type="http://schemas.openxmlformats.org/officeDocument/2006/relationships/queryTable" Target="../queryTables/queryTable716.xml"/><Relationship Id="rId19" Type="http://schemas.openxmlformats.org/officeDocument/2006/relationships/queryTable" Target="../queryTables/queryTable653.xml"/><Relationship Id="rId4" Type="http://schemas.openxmlformats.org/officeDocument/2006/relationships/queryTable" Target="../queryTables/queryTable638.xml"/><Relationship Id="rId9" Type="http://schemas.openxmlformats.org/officeDocument/2006/relationships/queryTable" Target="../queryTables/queryTable643.xml"/><Relationship Id="rId14" Type="http://schemas.openxmlformats.org/officeDocument/2006/relationships/queryTable" Target="../queryTables/queryTable648.xml"/><Relationship Id="rId22" Type="http://schemas.openxmlformats.org/officeDocument/2006/relationships/queryTable" Target="../queryTables/queryTable656.xml"/><Relationship Id="rId27" Type="http://schemas.openxmlformats.org/officeDocument/2006/relationships/queryTable" Target="../queryTables/queryTable661.xml"/><Relationship Id="rId30" Type="http://schemas.openxmlformats.org/officeDocument/2006/relationships/queryTable" Target="../queryTables/queryTable664.xml"/><Relationship Id="rId35" Type="http://schemas.openxmlformats.org/officeDocument/2006/relationships/queryTable" Target="../queryTables/queryTable669.xml"/><Relationship Id="rId43" Type="http://schemas.openxmlformats.org/officeDocument/2006/relationships/queryTable" Target="../queryTables/queryTable677.xml"/><Relationship Id="rId48" Type="http://schemas.openxmlformats.org/officeDocument/2006/relationships/queryTable" Target="../queryTables/queryTable682.xml"/><Relationship Id="rId56" Type="http://schemas.openxmlformats.org/officeDocument/2006/relationships/queryTable" Target="../queryTables/queryTable690.xml"/><Relationship Id="rId64" Type="http://schemas.openxmlformats.org/officeDocument/2006/relationships/queryTable" Target="../queryTables/queryTable698.xml"/><Relationship Id="rId69" Type="http://schemas.openxmlformats.org/officeDocument/2006/relationships/queryTable" Target="../queryTables/queryTable703.xml"/><Relationship Id="rId77" Type="http://schemas.openxmlformats.org/officeDocument/2006/relationships/queryTable" Target="../queryTables/queryTable711.xml"/><Relationship Id="rId8" Type="http://schemas.openxmlformats.org/officeDocument/2006/relationships/queryTable" Target="../queryTables/queryTable642.xml"/><Relationship Id="rId51" Type="http://schemas.openxmlformats.org/officeDocument/2006/relationships/queryTable" Target="../queryTables/queryTable685.xml"/><Relationship Id="rId72" Type="http://schemas.openxmlformats.org/officeDocument/2006/relationships/queryTable" Target="../queryTables/queryTable706.xml"/><Relationship Id="rId80" Type="http://schemas.openxmlformats.org/officeDocument/2006/relationships/queryTable" Target="../queryTables/queryTable714.xml"/><Relationship Id="rId85" Type="http://schemas.openxmlformats.org/officeDocument/2006/relationships/queryTable" Target="../queryTables/queryTable719.xml"/><Relationship Id="rId3" Type="http://schemas.openxmlformats.org/officeDocument/2006/relationships/queryTable" Target="../queryTables/queryTable637.xml"/><Relationship Id="rId12" Type="http://schemas.openxmlformats.org/officeDocument/2006/relationships/queryTable" Target="../queryTables/queryTable646.xml"/><Relationship Id="rId17" Type="http://schemas.openxmlformats.org/officeDocument/2006/relationships/queryTable" Target="../queryTables/queryTable651.xml"/><Relationship Id="rId25" Type="http://schemas.openxmlformats.org/officeDocument/2006/relationships/queryTable" Target="../queryTables/queryTable659.xml"/><Relationship Id="rId33" Type="http://schemas.openxmlformats.org/officeDocument/2006/relationships/queryTable" Target="../queryTables/queryTable667.xml"/><Relationship Id="rId38" Type="http://schemas.openxmlformats.org/officeDocument/2006/relationships/queryTable" Target="../queryTables/queryTable672.xml"/><Relationship Id="rId46" Type="http://schemas.openxmlformats.org/officeDocument/2006/relationships/queryTable" Target="../queryTables/queryTable680.xml"/><Relationship Id="rId59" Type="http://schemas.openxmlformats.org/officeDocument/2006/relationships/queryTable" Target="../queryTables/queryTable693.xml"/><Relationship Id="rId67" Type="http://schemas.openxmlformats.org/officeDocument/2006/relationships/queryTable" Target="../queryTables/queryTable701.xml"/><Relationship Id="rId20" Type="http://schemas.openxmlformats.org/officeDocument/2006/relationships/queryTable" Target="../queryTables/queryTable654.xml"/><Relationship Id="rId41" Type="http://schemas.openxmlformats.org/officeDocument/2006/relationships/queryTable" Target="../queryTables/queryTable675.xml"/><Relationship Id="rId54" Type="http://schemas.openxmlformats.org/officeDocument/2006/relationships/queryTable" Target="../queryTables/queryTable688.xml"/><Relationship Id="rId62" Type="http://schemas.openxmlformats.org/officeDocument/2006/relationships/queryTable" Target="../queryTables/queryTable696.xml"/><Relationship Id="rId70" Type="http://schemas.openxmlformats.org/officeDocument/2006/relationships/queryTable" Target="../queryTables/queryTable704.xml"/><Relationship Id="rId75" Type="http://schemas.openxmlformats.org/officeDocument/2006/relationships/queryTable" Target="../queryTables/queryTable709.xml"/><Relationship Id="rId83" Type="http://schemas.openxmlformats.org/officeDocument/2006/relationships/queryTable" Target="../queryTables/queryTable717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640.xml"/><Relationship Id="rId15" Type="http://schemas.openxmlformats.org/officeDocument/2006/relationships/queryTable" Target="../queryTables/queryTable649.xml"/><Relationship Id="rId23" Type="http://schemas.openxmlformats.org/officeDocument/2006/relationships/queryTable" Target="../queryTables/queryTable657.xml"/><Relationship Id="rId28" Type="http://schemas.openxmlformats.org/officeDocument/2006/relationships/queryTable" Target="../queryTables/queryTable662.xml"/><Relationship Id="rId36" Type="http://schemas.openxmlformats.org/officeDocument/2006/relationships/queryTable" Target="../queryTables/queryTable670.xml"/><Relationship Id="rId49" Type="http://schemas.openxmlformats.org/officeDocument/2006/relationships/queryTable" Target="../queryTables/queryTable683.xml"/><Relationship Id="rId57" Type="http://schemas.openxmlformats.org/officeDocument/2006/relationships/queryTable" Target="../queryTables/queryTable691.xml"/><Relationship Id="rId10" Type="http://schemas.openxmlformats.org/officeDocument/2006/relationships/queryTable" Target="../queryTables/queryTable644.xml"/><Relationship Id="rId31" Type="http://schemas.openxmlformats.org/officeDocument/2006/relationships/queryTable" Target="../queryTables/queryTable665.xml"/><Relationship Id="rId44" Type="http://schemas.openxmlformats.org/officeDocument/2006/relationships/queryTable" Target="../queryTables/queryTable678.xml"/><Relationship Id="rId52" Type="http://schemas.openxmlformats.org/officeDocument/2006/relationships/queryTable" Target="../queryTables/queryTable686.xml"/><Relationship Id="rId60" Type="http://schemas.openxmlformats.org/officeDocument/2006/relationships/queryTable" Target="../queryTables/queryTable694.xml"/><Relationship Id="rId65" Type="http://schemas.openxmlformats.org/officeDocument/2006/relationships/queryTable" Target="../queryTables/queryTable699.xml"/><Relationship Id="rId73" Type="http://schemas.openxmlformats.org/officeDocument/2006/relationships/queryTable" Target="../queryTables/queryTable707.xml"/><Relationship Id="rId78" Type="http://schemas.openxmlformats.org/officeDocument/2006/relationships/queryTable" Target="../queryTables/queryTable712.xml"/><Relationship Id="rId81" Type="http://schemas.openxmlformats.org/officeDocument/2006/relationships/queryTable" Target="../queryTables/queryTable715.xml"/><Relationship Id="rId86" Type="http://schemas.openxmlformats.org/officeDocument/2006/relationships/queryTable" Target="../queryTables/queryTable720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33.xml"/><Relationship Id="rId18" Type="http://schemas.openxmlformats.org/officeDocument/2006/relationships/queryTable" Target="../queryTables/queryTable738.xml"/><Relationship Id="rId26" Type="http://schemas.openxmlformats.org/officeDocument/2006/relationships/queryTable" Target="../queryTables/queryTable746.xml"/><Relationship Id="rId39" Type="http://schemas.openxmlformats.org/officeDocument/2006/relationships/queryTable" Target="../queryTables/queryTable759.xml"/><Relationship Id="rId21" Type="http://schemas.openxmlformats.org/officeDocument/2006/relationships/queryTable" Target="../queryTables/queryTable741.xml"/><Relationship Id="rId34" Type="http://schemas.openxmlformats.org/officeDocument/2006/relationships/queryTable" Target="../queryTables/queryTable754.xml"/><Relationship Id="rId42" Type="http://schemas.openxmlformats.org/officeDocument/2006/relationships/queryTable" Target="../queryTables/queryTable762.xml"/><Relationship Id="rId47" Type="http://schemas.openxmlformats.org/officeDocument/2006/relationships/queryTable" Target="../queryTables/queryTable767.xml"/><Relationship Id="rId50" Type="http://schemas.openxmlformats.org/officeDocument/2006/relationships/queryTable" Target="../queryTables/queryTable770.xml"/><Relationship Id="rId55" Type="http://schemas.openxmlformats.org/officeDocument/2006/relationships/queryTable" Target="../queryTables/queryTable775.xml"/><Relationship Id="rId63" Type="http://schemas.openxmlformats.org/officeDocument/2006/relationships/queryTable" Target="../queryTables/queryTable783.xml"/><Relationship Id="rId68" Type="http://schemas.openxmlformats.org/officeDocument/2006/relationships/queryTable" Target="../queryTables/queryTable788.xml"/><Relationship Id="rId76" Type="http://schemas.openxmlformats.org/officeDocument/2006/relationships/queryTable" Target="../queryTables/queryTable796.xml"/><Relationship Id="rId84" Type="http://schemas.openxmlformats.org/officeDocument/2006/relationships/queryTable" Target="../queryTables/queryTable804.xml"/><Relationship Id="rId7" Type="http://schemas.openxmlformats.org/officeDocument/2006/relationships/queryTable" Target="../queryTables/queryTable727.xml"/><Relationship Id="rId71" Type="http://schemas.openxmlformats.org/officeDocument/2006/relationships/queryTable" Target="../queryTables/queryTable791.xml"/><Relationship Id="rId2" Type="http://schemas.openxmlformats.org/officeDocument/2006/relationships/queryTable" Target="../queryTables/queryTable722.xml"/><Relationship Id="rId16" Type="http://schemas.openxmlformats.org/officeDocument/2006/relationships/queryTable" Target="../queryTables/queryTable736.xml"/><Relationship Id="rId29" Type="http://schemas.openxmlformats.org/officeDocument/2006/relationships/queryTable" Target="../queryTables/queryTable749.xml"/><Relationship Id="rId11" Type="http://schemas.openxmlformats.org/officeDocument/2006/relationships/queryTable" Target="../queryTables/queryTable731.xml"/><Relationship Id="rId24" Type="http://schemas.openxmlformats.org/officeDocument/2006/relationships/queryTable" Target="../queryTables/queryTable744.xml"/><Relationship Id="rId32" Type="http://schemas.openxmlformats.org/officeDocument/2006/relationships/queryTable" Target="../queryTables/queryTable752.xml"/><Relationship Id="rId37" Type="http://schemas.openxmlformats.org/officeDocument/2006/relationships/queryTable" Target="../queryTables/queryTable757.xml"/><Relationship Id="rId40" Type="http://schemas.openxmlformats.org/officeDocument/2006/relationships/queryTable" Target="../queryTables/queryTable760.xml"/><Relationship Id="rId45" Type="http://schemas.openxmlformats.org/officeDocument/2006/relationships/queryTable" Target="../queryTables/queryTable765.xml"/><Relationship Id="rId53" Type="http://schemas.openxmlformats.org/officeDocument/2006/relationships/queryTable" Target="../queryTables/queryTable773.xml"/><Relationship Id="rId58" Type="http://schemas.openxmlformats.org/officeDocument/2006/relationships/queryTable" Target="../queryTables/queryTable778.xml"/><Relationship Id="rId66" Type="http://schemas.openxmlformats.org/officeDocument/2006/relationships/queryTable" Target="../queryTables/queryTable786.xml"/><Relationship Id="rId74" Type="http://schemas.openxmlformats.org/officeDocument/2006/relationships/queryTable" Target="../queryTables/queryTable794.xml"/><Relationship Id="rId79" Type="http://schemas.openxmlformats.org/officeDocument/2006/relationships/queryTable" Target="../queryTables/queryTable799.xml"/><Relationship Id="rId5" Type="http://schemas.openxmlformats.org/officeDocument/2006/relationships/queryTable" Target="../queryTables/queryTable725.xml"/><Relationship Id="rId61" Type="http://schemas.openxmlformats.org/officeDocument/2006/relationships/queryTable" Target="../queryTables/queryTable781.xml"/><Relationship Id="rId82" Type="http://schemas.openxmlformats.org/officeDocument/2006/relationships/queryTable" Target="../queryTables/queryTable802.xml"/><Relationship Id="rId19" Type="http://schemas.openxmlformats.org/officeDocument/2006/relationships/queryTable" Target="../queryTables/queryTable739.xml"/><Relationship Id="rId4" Type="http://schemas.openxmlformats.org/officeDocument/2006/relationships/queryTable" Target="../queryTables/queryTable724.xml"/><Relationship Id="rId9" Type="http://schemas.openxmlformats.org/officeDocument/2006/relationships/queryTable" Target="../queryTables/queryTable729.xml"/><Relationship Id="rId14" Type="http://schemas.openxmlformats.org/officeDocument/2006/relationships/queryTable" Target="../queryTables/queryTable734.xml"/><Relationship Id="rId22" Type="http://schemas.openxmlformats.org/officeDocument/2006/relationships/queryTable" Target="../queryTables/queryTable742.xml"/><Relationship Id="rId27" Type="http://schemas.openxmlformats.org/officeDocument/2006/relationships/queryTable" Target="../queryTables/queryTable747.xml"/><Relationship Id="rId30" Type="http://schemas.openxmlformats.org/officeDocument/2006/relationships/queryTable" Target="../queryTables/queryTable750.xml"/><Relationship Id="rId35" Type="http://schemas.openxmlformats.org/officeDocument/2006/relationships/queryTable" Target="../queryTables/queryTable755.xml"/><Relationship Id="rId43" Type="http://schemas.openxmlformats.org/officeDocument/2006/relationships/queryTable" Target="../queryTables/queryTable763.xml"/><Relationship Id="rId48" Type="http://schemas.openxmlformats.org/officeDocument/2006/relationships/queryTable" Target="../queryTables/queryTable768.xml"/><Relationship Id="rId56" Type="http://schemas.openxmlformats.org/officeDocument/2006/relationships/queryTable" Target="../queryTables/queryTable776.xml"/><Relationship Id="rId64" Type="http://schemas.openxmlformats.org/officeDocument/2006/relationships/queryTable" Target="../queryTables/queryTable784.xml"/><Relationship Id="rId69" Type="http://schemas.openxmlformats.org/officeDocument/2006/relationships/queryTable" Target="../queryTables/queryTable789.xml"/><Relationship Id="rId77" Type="http://schemas.openxmlformats.org/officeDocument/2006/relationships/queryTable" Target="../queryTables/queryTable797.xml"/><Relationship Id="rId8" Type="http://schemas.openxmlformats.org/officeDocument/2006/relationships/queryTable" Target="../queryTables/queryTable728.xml"/><Relationship Id="rId51" Type="http://schemas.openxmlformats.org/officeDocument/2006/relationships/queryTable" Target="../queryTables/queryTable771.xml"/><Relationship Id="rId72" Type="http://schemas.openxmlformats.org/officeDocument/2006/relationships/queryTable" Target="../queryTables/queryTable792.xml"/><Relationship Id="rId80" Type="http://schemas.openxmlformats.org/officeDocument/2006/relationships/queryTable" Target="../queryTables/queryTable800.xml"/><Relationship Id="rId85" Type="http://schemas.openxmlformats.org/officeDocument/2006/relationships/queryTable" Target="../queryTables/queryTable805.xml"/><Relationship Id="rId3" Type="http://schemas.openxmlformats.org/officeDocument/2006/relationships/queryTable" Target="../queryTables/queryTable723.xml"/><Relationship Id="rId12" Type="http://schemas.openxmlformats.org/officeDocument/2006/relationships/queryTable" Target="../queryTables/queryTable732.xml"/><Relationship Id="rId17" Type="http://schemas.openxmlformats.org/officeDocument/2006/relationships/queryTable" Target="../queryTables/queryTable737.xml"/><Relationship Id="rId25" Type="http://schemas.openxmlformats.org/officeDocument/2006/relationships/queryTable" Target="../queryTables/queryTable745.xml"/><Relationship Id="rId33" Type="http://schemas.openxmlformats.org/officeDocument/2006/relationships/queryTable" Target="../queryTables/queryTable753.xml"/><Relationship Id="rId38" Type="http://schemas.openxmlformats.org/officeDocument/2006/relationships/queryTable" Target="../queryTables/queryTable758.xml"/><Relationship Id="rId46" Type="http://schemas.openxmlformats.org/officeDocument/2006/relationships/queryTable" Target="../queryTables/queryTable766.xml"/><Relationship Id="rId59" Type="http://schemas.openxmlformats.org/officeDocument/2006/relationships/queryTable" Target="../queryTables/queryTable779.xml"/><Relationship Id="rId67" Type="http://schemas.openxmlformats.org/officeDocument/2006/relationships/queryTable" Target="../queryTables/queryTable787.xml"/><Relationship Id="rId20" Type="http://schemas.openxmlformats.org/officeDocument/2006/relationships/queryTable" Target="../queryTables/queryTable740.xml"/><Relationship Id="rId41" Type="http://schemas.openxmlformats.org/officeDocument/2006/relationships/queryTable" Target="../queryTables/queryTable761.xml"/><Relationship Id="rId54" Type="http://schemas.openxmlformats.org/officeDocument/2006/relationships/queryTable" Target="../queryTables/queryTable774.xml"/><Relationship Id="rId62" Type="http://schemas.openxmlformats.org/officeDocument/2006/relationships/queryTable" Target="../queryTables/queryTable782.xml"/><Relationship Id="rId70" Type="http://schemas.openxmlformats.org/officeDocument/2006/relationships/queryTable" Target="../queryTables/queryTable790.xml"/><Relationship Id="rId75" Type="http://schemas.openxmlformats.org/officeDocument/2006/relationships/queryTable" Target="../queryTables/queryTable795.xml"/><Relationship Id="rId83" Type="http://schemas.openxmlformats.org/officeDocument/2006/relationships/queryTable" Target="../queryTables/queryTable803.xml"/><Relationship Id="rId1" Type="http://schemas.openxmlformats.org/officeDocument/2006/relationships/queryTable" Target="../queryTables/queryTable721.xml"/><Relationship Id="rId6" Type="http://schemas.openxmlformats.org/officeDocument/2006/relationships/queryTable" Target="../queryTables/queryTable726.xml"/><Relationship Id="rId15" Type="http://schemas.openxmlformats.org/officeDocument/2006/relationships/queryTable" Target="../queryTables/queryTable735.xml"/><Relationship Id="rId23" Type="http://schemas.openxmlformats.org/officeDocument/2006/relationships/queryTable" Target="../queryTables/queryTable743.xml"/><Relationship Id="rId28" Type="http://schemas.openxmlformats.org/officeDocument/2006/relationships/queryTable" Target="../queryTables/queryTable748.xml"/><Relationship Id="rId36" Type="http://schemas.openxmlformats.org/officeDocument/2006/relationships/queryTable" Target="../queryTables/queryTable756.xml"/><Relationship Id="rId49" Type="http://schemas.openxmlformats.org/officeDocument/2006/relationships/queryTable" Target="../queryTables/queryTable769.xml"/><Relationship Id="rId57" Type="http://schemas.openxmlformats.org/officeDocument/2006/relationships/queryTable" Target="../queryTables/queryTable777.xml"/><Relationship Id="rId10" Type="http://schemas.openxmlformats.org/officeDocument/2006/relationships/queryTable" Target="../queryTables/queryTable730.xml"/><Relationship Id="rId31" Type="http://schemas.openxmlformats.org/officeDocument/2006/relationships/queryTable" Target="../queryTables/queryTable751.xml"/><Relationship Id="rId44" Type="http://schemas.openxmlformats.org/officeDocument/2006/relationships/queryTable" Target="../queryTables/queryTable764.xml"/><Relationship Id="rId52" Type="http://schemas.openxmlformats.org/officeDocument/2006/relationships/queryTable" Target="../queryTables/queryTable772.xml"/><Relationship Id="rId60" Type="http://schemas.openxmlformats.org/officeDocument/2006/relationships/queryTable" Target="../queryTables/queryTable780.xml"/><Relationship Id="rId65" Type="http://schemas.openxmlformats.org/officeDocument/2006/relationships/queryTable" Target="../queryTables/queryTable785.xml"/><Relationship Id="rId73" Type="http://schemas.openxmlformats.org/officeDocument/2006/relationships/queryTable" Target="../queryTables/queryTable793.xml"/><Relationship Id="rId78" Type="http://schemas.openxmlformats.org/officeDocument/2006/relationships/queryTable" Target="../queryTables/queryTable798.xml"/><Relationship Id="rId81" Type="http://schemas.openxmlformats.org/officeDocument/2006/relationships/queryTable" Target="../queryTables/queryTable801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18.xml"/><Relationship Id="rId18" Type="http://schemas.openxmlformats.org/officeDocument/2006/relationships/queryTable" Target="../queryTables/queryTable823.xml"/><Relationship Id="rId26" Type="http://schemas.openxmlformats.org/officeDocument/2006/relationships/queryTable" Target="../queryTables/queryTable831.xml"/><Relationship Id="rId39" Type="http://schemas.openxmlformats.org/officeDocument/2006/relationships/queryTable" Target="../queryTables/queryTable844.xml"/><Relationship Id="rId3" Type="http://schemas.openxmlformats.org/officeDocument/2006/relationships/queryTable" Target="../queryTables/queryTable808.xml"/><Relationship Id="rId21" Type="http://schemas.openxmlformats.org/officeDocument/2006/relationships/queryTable" Target="../queryTables/queryTable826.xml"/><Relationship Id="rId34" Type="http://schemas.openxmlformats.org/officeDocument/2006/relationships/queryTable" Target="../queryTables/queryTable839.xml"/><Relationship Id="rId42" Type="http://schemas.openxmlformats.org/officeDocument/2006/relationships/queryTable" Target="../queryTables/queryTable847.xml"/><Relationship Id="rId47" Type="http://schemas.openxmlformats.org/officeDocument/2006/relationships/queryTable" Target="../queryTables/queryTable852.xml"/><Relationship Id="rId50" Type="http://schemas.openxmlformats.org/officeDocument/2006/relationships/queryTable" Target="../queryTables/queryTable855.xml"/><Relationship Id="rId7" Type="http://schemas.openxmlformats.org/officeDocument/2006/relationships/queryTable" Target="../queryTables/queryTable812.xml"/><Relationship Id="rId12" Type="http://schemas.openxmlformats.org/officeDocument/2006/relationships/queryTable" Target="../queryTables/queryTable817.xml"/><Relationship Id="rId17" Type="http://schemas.openxmlformats.org/officeDocument/2006/relationships/queryTable" Target="../queryTables/queryTable822.xml"/><Relationship Id="rId25" Type="http://schemas.openxmlformats.org/officeDocument/2006/relationships/queryTable" Target="../queryTables/queryTable830.xml"/><Relationship Id="rId33" Type="http://schemas.openxmlformats.org/officeDocument/2006/relationships/queryTable" Target="../queryTables/queryTable838.xml"/><Relationship Id="rId38" Type="http://schemas.openxmlformats.org/officeDocument/2006/relationships/queryTable" Target="../queryTables/queryTable843.xml"/><Relationship Id="rId46" Type="http://schemas.openxmlformats.org/officeDocument/2006/relationships/queryTable" Target="../queryTables/queryTable851.xml"/><Relationship Id="rId2" Type="http://schemas.openxmlformats.org/officeDocument/2006/relationships/queryTable" Target="../queryTables/queryTable807.xml"/><Relationship Id="rId16" Type="http://schemas.openxmlformats.org/officeDocument/2006/relationships/queryTable" Target="../queryTables/queryTable821.xml"/><Relationship Id="rId20" Type="http://schemas.openxmlformats.org/officeDocument/2006/relationships/queryTable" Target="../queryTables/queryTable825.xml"/><Relationship Id="rId29" Type="http://schemas.openxmlformats.org/officeDocument/2006/relationships/queryTable" Target="../queryTables/queryTable834.xml"/><Relationship Id="rId41" Type="http://schemas.openxmlformats.org/officeDocument/2006/relationships/queryTable" Target="../queryTables/queryTable846.xml"/><Relationship Id="rId54" Type="http://schemas.openxmlformats.org/officeDocument/2006/relationships/queryTable" Target="../queryTables/queryTable859.xml"/><Relationship Id="rId1" Type="http://schemas.openxmlformats.org/officeDocument/2006/relationships/queryTable" Target="../queryTables/queryTable806.xml"/><Relationship Id="rId6" Type="http://schemas.openxmlformats.org/officeDocument/2006/relationships/queryTable" Target="../queryTables/queryTable811.xml"/><Relationship Id="rId11" Type="http://schemas.openxmlformats.org/officeDocument/2006/relationships/queryTable" Target="../queryTables/queryTable816.xml"/><Relationship Id="rId24" Type="http://schemas.openxmlformats.org/officeDocument/2006/relationships/queryTable" Target="../queryTables/queryTable829.xml"/><Relationship Id="rId32" Type="http://schemas.openxmlformats.org/officeDocument/2006/relationships/queryTable" Target="../queryTables/queryTable837.xml"/><Relationship Id="rId37" Type="http://schemas.openxmlformats.org/officeDocument/2006/relationships/queryTable" Target="../queryTables/queryTable842.xml"/><Relationship Id="rId40" Type="http://schemas.openxmlformats.org/officeDocument/2006/relationships/queryTable" Target="../queryTables/queryTable845.xml"/><Relationship Id="rId45" Type="http://schemas.openxmlformats.org/officeDocument/2006/relationships/queryTable" Target="../queryTables/queryTable850.xml"/><Relationship Id="rId53" Type="http://schemas.openxmlformats.org/officeDocument/2006/relationships/queryTable" Target="../queryTables/queryTable858.xml"/><Relationship Id="rId5" Type="http://schemas.openxmlformats.org/officeDocument/2006/relationships/queryTable" Target="../queryTables/queryTable810.xml"/><Relationship Id="rId15" Type="http://schemas.openxmlformats.org/officeDocument/2006/relationships/queryTable" Target="../queryTables/queryTable820.xml"/><Relationship Id="rId23" Type="http://schemas.openxmlformats.org/officeDocument/2006/relationships/queryTable" Target="../queryTables/queryTable828.xml"/><Relationship Id="rId28" Type="http://schemas.openxmlformats.org/officeDocument/2006/relationships/queryTable" Target="../queryTables/queryTable833.xml"/><Relationship Id="rId36" Type="http://schemas.openxmlformats.org/officeDocument/2006/relationships/queryTable" Target="../queryTables/queryTable841.xml"/><Relationship Id="rId49" Type="http://schemas.openxmlformats.org/officeDocument/2006/relationships/queryTable" Target="../queryTables/queryTable854.xml"/><Relationship Id="rId10" Type="http://schemas.openxmlformats.org/officeDocument/2006/relationships/queryTable" Target="../queryTables/queryTable815.xml"/><Relationship Id="rId19" Type="http://schemas.openxmlformats.org/officeDocument/2006/relationships/queryTable" Target="../queryTables/queryTable824.xml"/><Relationship Id="rId31" Type="http://schemas.openxmlformats.org/officeDocument/2006/relationships/queryTable" Target="../queryTables/queryTable836.xml"/><Relationship Id="rId44" Type="http://schemas.openxmlformats.org/officeDocument/2006/relationships/queryTable" Target="../queryTables/queryTable849.xml"/><Relationship Id="rId52" Type="http://schemas.openxmlformats.org/officeDocument/2006/relationships/queryTable" Target="../queryTables/queryTable857.xml"/><Relationship Id="rId4" Type="http://schemas.openxmlformats.org/officeDocument/2006/relationships/queryTable" Target="../queryTables/queryTable809.xml"/><Relationship Id="rId9" Type="http://schemas.openxmlformats.org/officeDocument/2006/relationships/queryTable" Target="../queryTables/queryTable814.xml"/><Relationship Id="rId14" Type="http://schemas.openxmlformats.org/officeDocument/2006/relationships/queryTable" Target="../queryTables/queryTable819.xml"/><Relationship Id="rId22" Type="http://schemas.openxmlformats.org/officeDocument/2006/relationships/queryTable" Target="../queryTables/queryTable827.xml"/><Relationship Id="rId27" Type="http://schemas.openxmlformats.org/officeDocument/2006/relationships/queryTable" Target="../queryTables/queryTable832.xml"/><Relationship Id="rId30" Type="http://schemas.openxmlformats.org/officeDocument/2006/relationships/queryTable" Target="../queryTables/queryTable835.xml"/><Relationship Id="rId35" Type="http://schemas.openxmlformats.org/officeDocument/2006/relationships/queryTable" Target="../queryTables/queryTable840.xml"/><Relationship Id="rId43" Type="http://schemas.openxmlformats.org/officeDocument/2006/relationships/queryTable" Target="../queryTables/queryTable848.xml"/><Relationship Id="rId48" Type="http://schemas.openxmlformats.org/officeDocument/2006/relationships/queryTable" Target="../queryTables/queryTable853.xml"/><Relationship Id="rId8" Type="http://schemas.openxmlformats.org/officeDocument/2006/relationships/queryTable" Target="../queryTables/queryTable813.xml"/><Relationship Id="rId51" Type="http://schemas.openxmlformats.org/officeDocument/2006/relationships/queryTable" Target="../queryTables/queryTable85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72.xml"/><Relationship Id="rId18" Type="http://schemas.openxmlformats.org/officeDocument/2006/relationships/queryTable" Target="../queryTables/queryTable877.xml"/><Relationship Id="rId26" Type="http://schemas.openxmlformats.org/officeDocument/2006/relationships/queryTable" Target="../queryTables/queryTable885.xml"/><Relationship Id="rId39" Type="http://schemas.openxmlformats.org/officeDocument/2006/relationships/queryTable" Target="../queryTables/queryTable898.xml"/><Relationship Id="rId3" Type="http://schemas.openxmlformats.org/officeDocument/2006/relationships/queryTable" Target="../queryTables/queryTable862.xml"/><Relationship Id="rId21" Type="http://schemas.openxmlformats.org/officeDocument/2006/relationships/queryTable" Target="../queryTables/queryTable880.xml"/><Relationship Id="rId34" Type="http://schemas.openxmlformats.org/officeDocument/2006/relationships/queryTable" Target="../queryTables/queryTable893.xml"/><Relationship Id="rId42" Type="http://schemas.openxmlformats.org/officeDocument/2006/relationships/queryTable" Target="../queryTables/queryTable901.xml"/><Relationship Id="rId47" Type="http://schemas.openxmlformats.org/officeDocument/2006/relationships/queryTable" Target="../queryTables/queryTable906.xml"/><Relationship Id="rId50" Type="http://schemas.openxmlformats.org/officeDocument/2006/relationships/queryTable" Target="../queryTables/queryTable909.xml"/><Relationship Id="rId7" Type="http://schemas.openxmlformats.org/officeDocument/2006/relationships/queryTable" Target="../queryTables/queryTable866.xml"/><Relationship Id="rId12" Type="http://schemas.openxmlformats.org/officeDocument/2006/relationships/queryTable" Target="../queryTables/queryTable871.xml"/><Relationship Id="rId17" Type="http://schemas.openxmlformats.org/officeDocument/2006/relationships/queryTable" Target="../queryTables/queryTable876.xml"/><Relationship Id="rId25" Type="http://schemas.openxmlformats.org/officeDocument/2006/relationships/queryTable" Target="../queryTables/queryTable884.xml"/><Relationship Id="rId33" Type="http://schemas.openxmlformats.org/officeDocument/2006/relationships/queryTable" Target="../queryTables/queryTable892.xml"/><Relationship Id="rId38" Type="http://schemas.openxmlformats.org/officeDocument/2006/relationships/queryTable" Target="../queryTables/queryTable897.xml"/><Relationship Id="rId46" Type="http://schemas.openxmlformats.org/officeDocument/2006/relationships/queryTable" Target="../queryTables/queryTable905.xml"/><Relationship Id="rId2" Type="http://schemas.openxmlformats.org/officeDocument/2006/relationships/queryTable" Target="../queryTables/queryTable861.xml"/><Relationship Id="rId16" Type="http://schemas.openxmlformats.org/officeDocument/2006/relationships/queryTable" Target="../queryTables/queryTable875.xml"/><Relationship Id="rId20" Type="http://schemas.openxmlformats.org/officeDocument/2006/relationships/queryTable" Target="../queryTables/queryTable879.xml"/><Relationship Id="rId29" Type="http://schemas.openxmlformats.org/officeDocument/2006/relationships/queryTable" Target="../queryTables/queryTable888.xml"/><Relationship Id="rId41" Type="http://schemas.openxmlformats.org/officeDocument/2006/relationships/queryTable" Target="../queryTables/queryTable900.xml"/><Relationship Id="rId54" Type="http://schemas.openxmlformats.org/officeDocument/2006/relationships/queryTable" Target="../queryTables/queryTable913.xml"/><Relationship Id="rId1" Type="http://schemas.openxmlformats.org/officeDocument/2006/relationships/queryTable" Target="../queryTables/queryTable860.xml"/><Relationship Id="rId6" Type="http://schemas.openxmlformats.org/officeDocument/2006/relationships/queryTable" Target="../queryTables/queryTable865.xml"/><Relationship Id="rId11" Type="http://schemas.openxmlformats.org/officeDocument/2006/relationships/queryTable" Target="../queryTables/queryTable870.xml"/><Relationship Id="rId24" Type="http://schemas.openxmlformats.org/officeDocument/2006/relationships/queryTable" Target="../queryTables/queryTable883.xml"/><Relationship Id="rId32" Type="http://schemas.openxmlformats.org/officeDocument/2006/relationships/queryTable" Target="../queryTables/queryTable891.xml"/><Relationship Id="rId37" Type="http://schemas.openxmlformats.org/officeDocument/2006/relationships/queryTable" Target="../queryTables/queryTable896.xml"/><Relationship Id="rId40" Type="http://schemas.openxmlformats.org/officeDocument/2006/relationships/queryTable" Target="../queryTables/queryTable899.xml"/><Relationship Id="rId45" Type="http://schemas.openxmlformats.org/officeDocument/2006/relationships/queryTable" Target="../queryTables/queryTable904.xml"/><Relationship Id="rId53" Type="http://schemas.openxmlformats.org/officeDocument/2006/relationships/queryTable" Target="../queryTables/queryTable912.xml"/><Relationship Id="rId5" Type="http://schemas.openxmlformats.org/officeDocument/2006/relationships/queryTable" Target="../queryTables/queryTable864.xml"/><Relationship Id="rId15" Type="http://schemas.openxmlformats.org/officeDocument/2006/relationships/queryTable" Target="../queryTables/queryTable874.xml"/><Relationship Id="rId23" Type="http://schemas.openxmlformats.org/officeDocument/2006/relationships/queryTable" Target="../queryTables/queryTable882.xml"/><Relationship Id="rId28" Type="http://schemas.openxmlformats.org/officeDocument/2006/relationships/queryTable" Target="../queryTables/queryTable887.xml"/><Relationship Id="rId36" Type="http://schemas.openxmlformats.org/officeDocument/2006/relationships/queryTable" Target="../queryTables/queryTable895.xml"/><Relationship Id="rId49" Type="http://schemas.openxmlformats.org/officeDocument/2006/relationships/queryTable" Target="../queryTables/queryTable908.xml"/><Relationship Id="rId10" Type="http://schemas.openxmlformats.org/officeDocument/2006/relationships/queryTable" Target="../queryTables/queryTable869.xml"/><Relationship Id="rId19" Type="http://schemas.openxmlformats.org/officeDocument/2006/relationships/queryTable" Target="../queryTables/queryTable878.xml"/><Relationship Id="rId31" Type="http://schemas.openxmlformats.org/officeDocument/2006/relationships/queryTable" Target="../queryTables/queryTable890.xml"/><Relationship Id="rId44" Type="http://schemas.openxmlformats.org/officeDocument/2006/relationships/queryTable" Target="../queryTables/queryTable903.xml"/><Relationship Id="rId52" Type="http://schemas.openxmlformats.org/officeDocument/2006/relationships/queryTable" Target="../queryTables/queryTable911.xml"/><Relationship Id="rId4" Type="http://schemas.openxmlformats.org/officeDocument/2006/relationships/queryTable" Target="../queryTables/queryTable863.xml"/><Relationship Id="rId9" Type="http://schemas.openxmlformats.org/officeDocument/2006/relationships/queryTable" Target="../queryTables/queryTable868.xml"/><Relationship Id="rId14" Type="http://schemas.openxmlformats.org/officeDocument/2006/relationships/queryTable" Target="../queryTables/queryTable873.xml"/><Relationship Id="rId22" Type="http://schemas.openxmlformats.org/officeDocument/2006/relationships/queryTable" Target="../queryTables/queryTable881.xml"/><Relationship Id="rId27" Type="http://schemas.openxmlformats.org/officeDocument/2006/relationships/queryTable" Target="../queryTables/queryTable886.xml"/><Relationship Id="rId30" Type="http://schemas.openxmlformats.org/officeDocument/2006/relationships/queryTable" Target="../queryTables/queryTable889.xml"/><Relationship Id="rId35" Type="http://schemas.openxmlformats.org/officeDocument/2006/relationships/queryTable" Target="../queryTables/queryTable894.xml"/><Relationship Id="rId43" Type="http://schemas.openxmlformats.org/officeDocument/2006/relationships/queryTable" Target="../queryTables/queryTable902.xml"/><Relationship Id="rId48" Type="http://schemas.openxmlformats.org/officeDocument/2006/relationships/queryTable" Target="../queryTables/queryTable907.xml"/><Relationship Id="rId8" Type="http://schemas.openxmlformats.org/officeDocument/2006/relationships/queryTable" Target="../queryTables/queryTable867.xml"/><Relationship Id="rId51" Type="http://schemas.openxmlformats.org/officeDocument/2006/relationships/queryTable" Target="../queryTables/queryTable910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26.xml"/><Relationship Id="rId18" Type="http://schemas.openxmlformats.org/officeDocument/2006/relationships/queryTable" Target="../queryTables/queryTable931.xml"/><Relationship Id="rId26" Type="http://schemas.openxmlformats.org/officeDocument/2006/relationships/queryTable" Target="../queryTables/queryTable939.xml"/><Relationship Id="rId39" Type="http://schemas.openxmlformats.org/officeDocument/2006/relationships/queryTable" Target="../queryTables/queryTable952.xml"/><Relationship Id="rId3" Type="http://schemas.openxmlformats.org/officeDocument/2006/relationships/queryTable" Target="../queryTables/queryTable916.xml"/><Relationship Id="rId21" Type="http://schemas.openxmlformats.org/officeDocument/2006/relationships/queryTable" Target="../queryTables/queryTable934.xml"/><Relationship Id="rId34" Type="http://schemas.openxmlformats.org/officeDocument/2006/relationships/queryTable" Target="../queryTables/queryTable947.xml"/><Relationship Id="rId42" Type="http://schemas.openxmlformats.org/officeDocument/2006/relationships/queryTable" Target="../queryTables/queryTable955.xml"/><Relationship Id="rId47" Type="http://schemas.openxmlformats.org/officeDocument/2006/relationships/queryTable" Target="../queryTables/queryTable960.xml"/><Relationship Id="rId50" Type="http://schemas.openxmlformats.org/officeDocument/2006/relationships/queryTable" Target="../queryTables/queryTable963.xml"/><Relationship Id="rId7" Type="http://schemas.openxmlformats.org/officeDocument/2006/relationships/queryTable" Target="../queryTables/queryTable920.xml"/><Relationship Id="rId12" Type="http://schemas.openxmlformats.org/officeDocument/2006/relationships/queryTable" Target="../queryTables/queryTable925.xml"/><Relationship Id="rId17" Type="http://schemas.openxmlformats.org/officeDocument/2006/relationships/queryTable" Target="../queryTables/queryTable930.xml"/><Relationship Id="rId25" Type="http://schemas.openxmlformats.org/officeDocument/2006/relationships/queryTable" Target="../queryTables/queryTable938.xml"/><Relationship Id="rId33" Type="http://schemas.openxmlformats.org/officeDocument/2006/relationships/queryTable" Target="../queryTables/queryTable946.xml"/><Relationship Id="rId38" Type="http://schemas.openxmlformats.org/officeDocument/2006/relationships/queryTable" Target="../queryTables/queryTable951.xml"/><Relationship Id="rId46" Type="http://schemas.openxmlformats.org/officeDocument/2006/relationships/queryTable" Target="../queryTables/queryTable959.xml"/><Relationship Id="rId2" Type="http://schemas.openxmlformats.org/officeDocument/2006/relationships/queryTable" Target="../queryTables/queryTable915.xml"/><Relationship Id="rId16" Type="http://schemas.openxmlformats.org/officeDocument/2006/relationships/queryTable" Target="../queryTables/queryTable929.xml"/><Relationship Id="rId20" Type="http://schemas.openxmlformats.org/officeDocument/2006/relationships/queryTable" Target="../queryTables/queryTable933.xml"/><Relationship Id="rId29" Type="http://schemas.openxmlformats.org/officeDocument/2006/relationships/queryTable" Target="../queryTables/queryTable942.xml"/><Relationship Id="rId41" Type="http://schemas.openxmlformats.org/officeDocument/2006/relationships/queryTable" Target="../queryTables/queryTable954.xml"/><Relationship Id="rId54" Type="http://schemas.openxmlformats.org/officeDocument/2006/relationships/queryTable" Target="../queryTables/queryTable967.xml"/><Relationship Id="rId1" Type="http://schemas.openxmlformats.org/officeDocument/2006/relationships/queryTable" Target="../queryTables/queryTable914.xml"/><Relationship Id="rId6" Type="http://schemas.openxmlformats.org/officeDocument/2006/relationships/queryTable" Target="../queryTables/queryTable919.xml"/><Relationship Id="rId11" Type="http://schemas.openxmlformats.org/officeDocument/2006/relationships/queryTable" Target="../queryTables/queryTable924.xml"/><Relationship Id="rId24" Type="http://schemas.openxmlformats.org/officeDocument/2006/relationships/queryTable" Target="../queryTables/queryTable937.xml"/><Relationship Id="rId32" Type="http://schemas.openxmlformats.org/officeDocument/2006/relationships/queryTable" Target="../queryTables/queryTable945.xml"/><Relationship Id="rId37" Type="http://schemas.openxmlformats.org/officeDocument/2006/relationships/queryTable" Target="../queryTables/queryTable950.xml"/><Relationship Id="rId40" Type="http://schemas.openxmlformats.org/officeDocument/2006/relationships/queryTable" Target="../queryTables/queryTable953.xml"/><Relationship Id="rId45" Type="http://schemas.openxmlformats.org/officeDocument/2006/relationships/queryTable" Target="../queryTables/queryTable958.xml"/><Relationship Id="rId53" Type="http://schemas.openxmlformats.org/officeDocument/2006/relationships/queryTable" Target="../queryTables/queryTable966.xml"/><Relationship Id="rId5" Type="http://schemas.openxmlformats.org/officeDocument/2006/relationships/queryTable" Target="../queryTables/queryTable918.xml"/><Relationship Id="rId15" Type="http://schemas.openxmlformats.org/officeDocument/2006/relationships/queryTable" Target="../queryTables/queryTable928.xml"/><Relationship Id="rId23" Type="http://schemas.openxmlformats.org/officeDocument/2006/relationships/queryTable" Target="../queryTables/queryTable936.xml"/><Relationship Id="rId28" Type="http://schemas.openxmlformats.org/officeDocument/2006/relationships/queryTable" Target="../queryTables/queryTable941.xml"/><Relationship Id="rId36" Type="http://schemas.openxmlformats.org/officeDocument/2006/relationships/queryTable" Target="../queryTables/queryTable949.xml"/><Relationship Id="rId49" Type="http://schemas.openxmlformats.org/officeDocument/2006/relationships/queryTable" Target="../queryTables/queryTable962.xml"/><Relationship Id="rId10" Type="http://schemas.openxmlformats.org/officeDocument/2006/relationships/queryTable" Target="../queryTables/queryTable923.xml"/><Relationship Id="rId19" Type="http://schemas.openxmlformats.org/officeDocument/2006/relationships/queryTable" Target="../queryTables/queryTable932.xml"/><Relationship Id="rId31" Type="http://schemas.openxmlformats.org/officeDocument/2006/relationships/queryTable" Target="../queryTables/queryTable944.xml"/><Relationship Id="rId44" Type="http://schemas.openxmlformats.org/officeDocument/2006/relationships/queryTable" Target="../queryTables/queryTable957.xml"/><Relationship Id="rId52" Type="http://schemas.openxmlformats.org/officeDocument/2006/relationships/queryTable" Target="../queryTables/queryTable965.xml"/><Relationship Id="rId4" Type="http://schemas.openxmlformats.org/officeDocument/2006/relationships/queryTable" Target="../queryTables/queryTable917.xml"/><Relationship Id="rId9" Type="http://schemas.openxmlformats.org/officeDocument/2006/relationships/queryTable" Target="../queryTables/queryTable922.xml"/><Relationship Id="rId14" Type="http://schemas.openxmlformats.org/officeDocument/2006/relationships/queryTable" Target="../queryTables/queryTable927.xml"/><Relationship Id="rId22" Type="http://schemas.openxmlformats.org/officeDocument/2006/relationships/queryTable" Target="../queryTables/queryTable935.xml"/><Relationship Id="rId27" Type="http://schemas.openxmlformats.org/officeDocument/2006/relationships/queryTable" Target="../queryTables/queryTable940.xml"/><Relationship Id="rId30" Type="http://schemas.openxmlformats.org/officeDocument/2006/relationships/queryTable" Target="../queryTables/queryTable943.xml"/><Relationship Id="rId35" Type="http://schemas.openxmlformats.org/officeDocument/2006/relationships/queryTable" Target="../queryTables/queryTable948.xml"/><Relationship Id="rId43" Type="http://schemas.openxmlformats.org/officeDocument/2006/relationships/queryTable" Target="../queryTables/queryTable956.xml"/><Relationship Id="rId48" Type="http://schemas.openxmlformats.org/officeDocument/2006/relationships/queryTable" Target="../queryTables/queryTable961.xml"/><Relationship Id="rId8" Type="http://schemas.openxmlformats.org/officeDocument/2006/relationships/queryTable" Target="../queryTables/queryTable921.xml"/><Relationship Id="rId51" Type="http://schemas.openxmlformats.org/officeDocument/2006/relationships/queryTable" Target="../queryTables/queryTable964.x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80.xml"/><Relationship Id="rId18" Type="http://schemas.openxmlformats.org/officeDocument/2006/relationships/queryTable" Target="../queryTables/queryTable985.xml"/><Relationship Id="rId26" Type="http://schemas.openxmlformats.org/officeDocument/2006/relationships/queryTable" Target="../queryTables/queryTable993.xml"/><Relationship Id="rId39" Type="http://schemas.openxmlformats.org/officeDocument/2006/relationships/queryTable" Target="../queryTables/queryTable1006.xml"/><Relationship Id="rId3" Type="http://schemas.openxmlformats.org/officeDocument/2006/relationships/queryTable" Target="../queryTables/queryTable970.xml"/><Relationship Id="rId21" Type="http://schemas.openxmlformats.org/officeDocument/2006/relationships/queryTable" Target="../queryTables/queryTable988.xml"/><Relationship Id="rId34" Type="http://schemas.openxmlformats.org/officeDocument/2006/relationships/queryTable" Target="../queryTables/queryTable1001.xml"/><Relationship Id="rId42" Type="http://schemas.openxmlformats.org/officeDocument/2006/relationships/queryTable" Target="../queryTables/queryTable1009.xml"/><Relationship Id="rId47" Type="http://schemas.openxmlformats.org/officeDocument/2006/relationships/queryTable" Target="../queryTables/queryTable1014.xml"/><Relationship Id="rId50" Type="http://schemas.openxmlformats.org/officeDocument/2006/relationships/queryTable" Target="../queryTables/queryTable1017.xml"/><Relationship Id="rId7" Type="http://schemas.openxmlformats.org/officeDocument/2006/relationships/queryTable" Target="../queryTables/queryTable974.xml"/><Relationship Id="rId12" Type="http://schemas.openxmlformats.org/officeDocument/2006/relationships/queryTable" Target="../queryTables/queryTable979.xml"/><Relationship Id="rId17" Type="http://schemas.openxmlformats.org/officeDocument/2006/relationships/queryTable" Target="../queryTables/queryTable984.xml"/><Relationship Id="rId25" Type="http://schemas.openxmlformats.org/officeDocument/2006/relationships/queryTable" Target="../queryTables/queryTable992.xml"/><Relationship Id="rId33" Type="http://schemas.openxmlformats.org/officeDocument/2006/relationships/queryTable" Target="../queryTables/queryTable1000.xml"/><Relationship Id="rId38" Type="http://schemas.openxmlformats.org/officeDocument/2006/relationships/queryTable" Target="../queryTables/queryTable1005.xml"/><Relationship Id="rId46" Type="http://schemas.openxmlformats.org/officeDocument/2006/relationships/queryTable" Target="../queryTables/queryTable1013.xml"/><Relationship Id="rId2" Type="http://schemas.openxmlformats.org/officeDocument/2006/relationships/queryTable" Target="../queryTables/queryTable969.xml"/><Relationship Id="rId16" Type="http://schemas.openxmlformats.org/officeDocument/2006/relationships/queryTable" Target="../queryTables/queryTable983.xml"/><Relationship Id="rId20" Type="http://schemas.openxmlformats.org/officeDocument/2006/relationships/queryTable" Target="../queryTables/queryTable987.xml"/><Relationship Id="rId29" Type="http://schemas.openxmlformats.org/officeDocument/2006/relationships/queryTable" Target="../queryTables/queryTable996.xml"/><Relationship Id="rId41" Type="http://schemas.openxmlformats.org/officeDocument/2006/relationships/queryTable" Target="../queryTables/queryTable1008.xml"/><Relationship Id="rId54" Type="http://schemas.openxmlformats.org/officeDocument/2006/relationships/queryTable" Target="../queryTables/queryTable1021.xml"/><Relationship Id="rId1" Type="http://schemas.openxmlformats.org/officeDocument/2006/relationships/queryTable" Target="../queryTables/queryTable968.xml"/><Relationship Id="rId6" Type="http://schemas.openxmlformats.org/officeDocument/2006/relationships/queryTable" Target="../queryTables/queryTable973.xml"/><Relationship Id="rId11" Type="http://schemas.openxmlformats.org/officeDocument/2006/relationships/queryTable" Target="../queryTables/queryTable978.xml"/><Relationship Id="rId24" Type="http://schemas.openxmlformats.org/officeDocument/2006/relationships/queryTable" Target="../queryTables/queryTable991.xml"/><Relationship Id="rId32" Type="http://schemas.openxmlformats.org/officeDocument/2006/relationships/queryTable" Target="../queryTables/queryTable999.xml"/><Relationship Id="rId37" Type="http://schemas.openxmlformats.org/officeDocument/2006/relationships/queryTable" Target="../queryTables/queryTable1004.xml"/><Relationship Id="rId40" Type="http://schemas.openxmlformats.org/officeDocument/2006/relationships/queryTable" Target="../queryTables/queryTable1007.xml"/><Relationship Id="rId45" Type="http://schemas.openxmlformats.org/officeDocument/2006/relationships/queryTable" Target="../queryTables/queryTable1012.xml"/><Relationship Id="rId53" Type="http://schemas.openxmlformats.org/officeDocument/2006/relationships/queryTable" Target="../queryTables/queryTable1020.xml"/><Relationship Id="rId5" Type="http://schemas.openxmlformats.org/officeDocument/2006/relationships/queryTable" Target="../queryTables/queryTable972.xml"/><Relationship Id="rId15" Type="http://schemas.openxmlformats.org/officeDocument/2006/relationships/queryTable" Target="../queryTables/queryTable982.xml"/><Relationship Id="rId23" Type="http://schemas.openxmlformats.org/officeDocument/2006/relationships/queryTable" Target="../queryTables/queryTable990.xml"/><Relationship Id="rId28" Type="http://schemas.openxmlformats.org/officeDocument/2006/relationships/queryTable" Target="../queryTables/queryTable995.xml"/><Relationship Id="rId36" Type="http://schemas.openxmlformats.org/officeDocument/2006/relationships/queryTable" Target="../queryTables/queryTable1003.xml"/><Relationship Id="rId49" Type="http://schemas.openxmlformats.org/officeDocument/2006/relationships/queryTable" Target="../queryTables/queryTable1016.xml"/><Relationship Id="rId10" Type="http://schemas.openxmlformats.org/officeDocument/2006/relationships/queryTable" Target="../queryTables/queryTable977.xml"/><Relationship Id="rId19" Type="http://schemas.openxmlformats.org/officeDocument/2006/relationships/queryTable" Target="../queryTables/queryTable986.xml"/><Relationship Id="rId31" Type="http://schemas.openxmlformats.org/officeDocument/2006/relationships/queryTable" Target="../queryTables/queryTable998.xml"/><Relationship Id="rId44" Type="http://schemas.openxmlformats.org/officeDocument/2006/relationships/queryTable" Target="../queryTables/queryTable1011.xml"/><Relationship Id="rId52" Type="http://schemas.openxmlformats.org/officeDocument/2006/relationships/queryTable" Target="../queryTables/queryTable1019.xml"/><Relationship Id="rId4" Type="http://schemas.openxmlformats.org/officeDocument/2006/relationships/queryTable" Target="../queryTables/queryTable971.xml"/><Relationship Id="rId9" Type="http://schemas.openxmlformats.org/officeDocument/2006/relationships/queryTable" Target="../queryTables/queryTable976.xml"/><Relationship Id="rId14" Type="http://schemas.openxmlformats.org/officeDocument/2006/relationships/queryTable" Target="../queryTables/queryTable981.xml"/><Relationship Id="rId22" Type="http://schemas.openxmlformats.org/officeDocument/2006/relationships/queryTable" Target="../queryTables/queryTable989.xml"/><Relationship Id="rId27" Type="http://schemas.openxmlformats.org/officeDocument/2006/relationships/queryTable" Target="../queryTables/queryTable994.xml"/><Relationship Id="rId30" Type="http://schemas.openxmlformats.org/officeDocument/2006/relationships/queryTable" Target="../queryTables/queryTable997.xml"/><Relationship Id="rId35" Type="http://schemas.openxmlformats.org/officeDocument/2006/relationships/queryTable" Target="../queryTables/queryTable1002.xml"/><Relationship Id="rId43" Type="http://schemas.openxmlformats.org/officeDocument/2006/relationships/queryTable" Target="../queryTables/queryTable1010.xml"/><Relationship Id="rId48" Type="http://schemas.openxmlformats.org/officeDocument/2006/relationships/queryTable" Target="../queryTables/queryTable1015.xml"/><Relationship Id="rId8" Type="http://schemas.openxmlformats.org/officeDocument/2006/relationships/queryTable" Target="../queryTables/queryTable975.xml"/><Relationship Id="rId51" Type="http://schemas.openxmlformats.org/officeDocument/2006/relationships/queryTable" Target="../queryTables/queryTable101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29.xml"/><Relationship Id="rId13" Type="http://schemas.openxmlformats.org/officeDocument/2006/relationships/queryTable" Target="../queryTables/queryTable1034.xml"/><Relationship Id="rId18" Type="http://schemas.openxmlformats.org/officeDocument/2006/relationships/queryTable" Target="../queryTables/queryTable1039.xml"/><Relationship Id="rId26" Type="http://schemas.openxmlformats.org/officeDocument/2006/relationships/queryTable" Target="../queryTables/queryTable1047.xml"/><Relationship Id="rId39" Type="http://schemas.openxmlformats.org/officeDocument/2006/relationships/queryTable" Target="../queryTables/queryTable1060.xml"/><Relationship Id="rId3" Type="http://schemas.openxmlformats.org/officeDocument/2006/relationships/queryTable" Target="../queryTables/queryTable1024.xml"/><Relationship Id="rId21" Type="http://schemas.openxmlformats.org/officeDocument/2006/relationships/queryTable" Target="../queryTables/queryTable1042.xml"/><Relationship Id="rId34" Type="http://schemas.openxmlformats.org/officeDocument/2006/relationships/queryTable" Target="../queryTables/queryTable1055.xml"/><Relationship Id="rId42" Type="http://schemas.openxmlformats.org/officeDocument/2006/relationships/queryTable" Target="../queryTables/queryTable1063.xml"/><Relationship Id="rId47" Type="http://schemas.openxmlformats.org/officeDocument/2006/relationships/queryTable" Target="../queryTables/queryTable1068.xml"/><Relationship Id="rId7" Type="http://schemas.openxmlformats.org/officeDocument/2006/relationships/queryTable" Target="../queryTables/queryTable1028.xml"/><Relationship Id="rId12" Type="http://schemas.openxmlformats.org/officeDocument/2006/relationships/queryTable" Target="../queryTables/queryTable1033.xml"/><Relationship Id="rId17" Type="http://schemas.openxmlformats.org/officeDocument/2006/relationships/queryTable" Target="../queryTables/queryTable1038.xml"/><Relationship Id="rId25" Type="http://schemas.openxmlformats.org/officeDocument/2006/relationships/queryTable" Target="../queryTables/queryTable1046.xml"/><Relationship Id="rId33" Type="http://schemas.openxmlformats.org/officeDocument/2006/relationships/queryTable" Target="../queryTables/queryTable1054.xml"/><Relationship Id="rId38" Type="http://schemas.openxmlformats.org/officeDocument/2006/relationships/queryTable" Target="../queryTables/queryTable1059.xml"/><Relationship Id="rId46" Type="http://schemas.openxmlformats.org/officeDocument/2006/relationships/queryTable" Target="../queryTables/queryTable1067.xml"/><Relationship Id="rId2" Type="http://schemas.openxmlformats.org/officeDocument/2006/relationships/queryTable" Target="../queryTables/queryTable1023.xml"/><Relationship Id="rId16" Type="http://schemas.openxmlformats.org/officeDocument/2006/relationships/queryTable" Target="../queryTables/queryTable1037.xml"/><Relationship Id="rId20" Type="http://schemas.openxmlformats.org/officeDocument/2006/relationships/queryTable" Target="../queryTables/queryTable1041.xml"/><Relationship Id="rId29" Type="http://schemas.openxmlformats.org/officeDocument/2006/relationships/queryTable" Target="../queryTables/queryTable1050.xml"/><Relationship Id="rId41" Type="http://schemas.openxmlformats.org/officeDocument/2006/relationships/queryTable" Target="../queryTables/queryTable1062.xml"/><Relationship Id="rId1" Type="http://schemas.openxmlformats.org/officeDocument/2006/relationships/queryTable" Target="../queryTables/queryTable1022.xml"/><Relationship Id="rId6" Type="http://schemas.openxmlformats.org/officeDocument/2006/relationships/queryTable" Target="../queryTables/queryTable1027.xml"/><Relationship Id="rId11" Type="http://schemas.openxmlformats.org/officeDocument/2006/relationships/queryTable" Target="../queryTables/queryTable1032.xml"/><Relationship Id="rId24" Type="http://schemas.openxmlformats.org/officeDocument/2006/relationships/queryTable" Target="../queryTables/queryTable1045.xml"/><Relationship Id="rId32" Type="http://schemas.openxmlformats.org/officeDocument/2006/relationships/queryTable" Target="../queryTables/queryTable1053.xml"/><Relationship Id="rId37" Type="http://schemas.openxmlformats.org/officeDocument/2006/relationships/queryTable" Target="../queryTables/queryTable1058.xml"/><Relationship Id="rId40" Type="http://schemas.openxmlformats.org/officeDocument/2006/relationships/queryTable" Target="../queryTables/queryTable1061.xml"/><Relationship Id="rId45" Type="http://schemas.openxmlformats.org/officeDocument/2006/relationships/queryTable" Target="../queryTables/queryTable1066.xml"/><Relationship Id="rId5" Type="http://schemas.openxmlformats.org/officeDocument/2006/relationships/queryTable" Target="../queryTables/queryTable1026.xml"/><Relationship Id="rId15" Type="http://schemas.openxmlformats.org/officeDocument/2006/relationships/queryTable" Target="../queryTables/queryTable1036.xml"/><Relationship Id="rId23" Type="http://schemas.openxmlformats.org/officeDocument/2006/relationships/queryTable" Target="../queryTables/queryTable1044.xml"/><Relationship Id="rId28" Type="http://schemas.openxmlformats.org/officeDocument/2006/relationships/queryTable" Target="../queryTables/queryTable1049.xml"/><Relationship Id="rId36" Type="http://schemas.openxmlformats.org/officeDocument/2006/relationships/queryTable" Target="../queryTables/queryTable1057.xml"/><Relationship Id="rId10" Type="http://schemas.openxmlformats.org/officeDocument/2006/relationships/queryTable" Target="../queryTables/queryTable1031.xml"/><Relationship Id="rId19" Type="http://schemas.openxmlformats.org/officeDocument/2006/relationships/queryTable" Target="../queryTables/queryTable1040.xml"/><Relationship Id="rId31" Type="http://schemas.openxmlformats.org/officeDocument/2006/relationships/queryTable" Target="../queryTables/queryTable1052.xml"/><Relationship Id="rId44" Type="http://schemas.openxmlformats.org/officeDocument/2006/relationships/queryTable" Target="../queryTables/queryTable1065.xml"/><Relationship Id="rId4" Type="http://schemas.openxmlformats.org/officeDocument/2006/relationships/queryTable" Target="../queryTables/queryTable1025.xml"/><Relationship Id="rId9" Type="http://schemas.openxmlformats.org/officeDocument/2006/relationships/queryTable" Target="../queryTables/queryTable1030.xml"/><Relationship Id="rId14" Type="http://schemas.openxmlformats.org/officeDocument/2006/relationships/queryTable" Target="../queryTables/queryTable1035.xml"/><Relationship Id="rId22" Type="http://schemas.openxmlformats.org/officeDocument/2006/relationships/queryTable" Target="../queryTables/queryTable1043.xml"/><Relationship Id="rId27" Type="http://schemas.openxmlformats.org/officeDocument/2006/relationships/queryTable" Target="../queryTables/queryTable1048.xml"/><Relationship Id="rId30" Type="http://schemas.openxmlformats.org/officeDocument/2006/relationships/queryTable" Target="../queryTables/queryTable1051.xml"/><Relationship Id="rId35" Type="http://schemas.openxmlformats.org/officeDocument/2006/relationships/queryTable" Target="../queryTables/queryTable1056.xml"/><Relationship Id="rId43" Type="http://schemas.openxmlformats.org/officeDocument/2006/relationships/queryTable" Target="../queryTables/queryTable1064.xml"/><Relationship Id="rId48" Type="http://schemas.openxmlformats.org/officeDocument/2006/relationships/queryTable" Target="../queryTables/queryTable106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77.xml"/><Relationship Id="rId13" Type="http://schemas.openxmlformats.org/officeDocument/2006/relationships/queryTable" Target="../queryTables/queryTable1082.xml"/><Relationship Id="rId18" Type="http://schemas.openxmlformats.org/officeDocument/2006/relationships/queryTable" Target="../queryTables/queryTable1087.xml"/><Relationship Id="rId26" Type="http://schemas.openxmlformats.org/officeDocument/2006/relationships/queryTable" Target="../queryTables/queryTable1095.xml"/><Relationship Id="rId39" Type="http://schemas.openxmlformats.org/officeDocument/2006/relationships/queryTable" Target="../queryTables/queryTable1108.xml"/><Relationship Id="rId3" Type="http://schemas.openxmlformats.org/officeDocument/2006/relationships/queryTable" Target="../queryTables/queryTable1072.xml"/><Relationship Id="rId21" Type="http://schemas.openxmlformats.org/officeDocument/2006/relationships/queryTable" Target="../queryTables/queryTable1090.xml"/><Relationship Id="rId34" Type="http://schemas.openxmlformats.org/officeDocument/2006/relationships/queryTable" Target="../queryTables/queryTable1103.xml"/><Relationship Id="rId42" Type="http://schemas.openxmlformats.org/officeDocument/2006/relationships/queryTable" Target="../queryTables/queryTable1111.xml"/><Relationship Id="rId47" Type="http://schemas.openxmlformats.org/officeDocument/2006/relationships/queryTable" Target="../queryTables/queryTable1116.xml"/><Relationship Id="rId7" Type="http://schemas.openxmlformats.org/officeDocument/2006/relationships/queryTable" Target="../queryTables/queryTable1076.xml"/><Relationship Id="rId12" Type="http://schemas.openxmlformats.org/officeDocument/2006/relationships/queryTable" Target="../queryTables/queryTable1081.xml"/><Relationship Id="rId17" Type="http://schemas.openxmlformats.org/officeDocument/2006/relationships/queryTable" Target="../queryTables/queryTable1086.xml"/><Relationship Id="rId25" Type="http://schemas.openxmlformats.org/officeDocument/2006/relationships/queryTable" Target="../queryTables/queryTable1094.xml"/><Relationship Id="rId33" Type="http://schemas.openxmlformats.org/officeDocument/2006/relationships/queryTable" Target="../queryTables/queryTable1102.xml"/><Relationship Id="rId38" Type="http://schemas.openxmlformats.org/officeDocument/2006/relationships/queryTable" Target="../queryTables/queryTable1107.xml"/><Relationship Id="rId46" Type="http://schemas.openxmlformats.org/officeDocument/2006/relationships/queryTable" Target="../queryTables/queryTable1115.xml"/><Relationship Id="rId2" Type="http://schemas.openxmlformats.org/officeDocument/2006/relationships/queryTable" Target="../queryTables/queryTable1071.xml"/><Relationship Id="rId16" Type="http://schemas.openxmlformats.org/officeDocument/2006/relationships/queryTable" Target="../queryTables/queryTable1085.xml"/><Relationship Id="rId20" Type="http://schemas.openxmlformats.org/officeDocument/2006/relationships/queryTable" Target="../queryTables/queryTable1089.xml"/><Relationship Id="rId29" Type="http://schemas.openxmlformats.org/officeDocument/2006/relationships/queryTable" Target="../queryTables/queryTable1098.xml"/><Relationship Id="rId41" Type="http://schemas.openxmlformats.org/officeDocument/2006/relationships/queryTable" Target="../queryTables/queryTable1110.xml"/><Relationship Id="rId1" Type="http://schemas.openxmlformats.org/officeDocument/2006/relationships/queryTable" Target="../queryTables/queryTable1070.xml"/><Relationship Id="rId6" Type="http://schemas.openxmlformats.org/officeDocument/2006/relationships/queryTable" Target="../queryTables/queryTable1075.xml"/><Relationship Id="rId11" Type="http://schemas.openxmlformats.org/officeDocument/2006/relationships/queryTable" Target="../queryTables/queryTable1080.xml"/><Relationship Id="rId24" Type="http://schemas.openxmlformats.org/officeDocument/2006/relationships/queryTable" Target="../queryTables/queryTable1093.xml"/><Relationship Id="rId32" Type="http://schemas.openxmlformats.org/officeDocument/2006/relationships/queryTable" Target="../queryTables/queryTable1101.xml"/><Relationship Id="rId37" Type="http://schemas.openxmlformats.org/officeDocument/2006/relationships/queryTable" Target="../queryTables/queryTable1106.xml"/><Relationship Id="rId40" Type="http://schemas.openxmlformats.org/officeDocument/2006/relationships/queryTable" Target="../queryTables/queryTable1109.xml"/><Relationship Id="rId45" Type="http://schemas.openxmlformats.org/officeDocument/2006/relationships/queryTable" Target="../queryTables/queryTable1114.xml"/><Relationship Id="rId5" Type="http://schemas.openxmlformats.org/officeDocument/2006/relationships/queryTable" Target="../queryTables/queryTable1074.xml"/><Relationship Id="rId15" Type="http://schemas.openxmlformats.org/officeDocument/2006/relationships/queryTable" Target="../queryTables/queryTable1084.xml"/><Relationship Id="rId23" Type="http://schemas.openxmlformats.org/officeDocument/2006/relationships/queryTable" Target="../queryTables/queryTable1092.xml"/><Relationship Id="rId28" Type="http://schemas.openxmlformats.org/officeDocument/2006/relationships/queryTable" Target="../queryTables/queryTable1097.xml"/><Relationship Id="rId36" Type="http://schemas.openxmlformats.org/officeDocument/2006/relationships/queryTable" Target="../queryTables/queryTable1105.xml"/><Relationship Id="rId10" Type="http://schemas.openxmlformats.org/officeDocument/2006/relationships/queryTable" Target="../queryTables/queryTable1079.xml"/><Relationship Id="rId19" Type="http://schemas.openxmlformats.org/officeDocument/2006/relationships/queryTable" Target="../queryTables/queryTable1088.xml"/><Relationship Id="rId31" Type="http://schemas.openxmlformats.org/officeDocument/2006/relationships/queryTable" Target="../queryTables/queryTable1100.xml"/><Relationship Id="rId44" Type="http://schemas.openxmlformats.org/officeDocument/2006/relationships/queryTable" Target="../queryTables/queryTable1113.xml"/><Relationship Id="rId4" Type="http://schemas.openxmlformats.org/officeDocument/2006/relationships/queryTable" Target="../queryTables/queryTable1073.xml"/><Relationship Id="rId9" Type="http://schemas.openxmlformats.org/officeDocument/2006/relationships/queryTable" Target="../queryTables/queryTable1078.xml"/><Relationship Id="rId14" Type="http://schemas.openxmlformats.org/officeDocument/2006/relationships/queryTable" Target="../queryTables/queryTable1083.xml"/><Relationship Id="rId22" Type="http://schemas.openxmlformats.org/officeDocument/2006/relationships/queryTable" Target="../queryTables/queryTable1091.xml"/><Relationship Id="rId27" Type="http://schemas.openxmlformats.org/officeDocument/2006/relationships/queryTable" Target="../queryTables/queryTable1096.xml"/><Relationship Id="rId30" Type="http://schemas.openxmlformats.org/officeDocument/2006/relationships/queryTable" Target="../queryTables/queryTable1099.xml"/><Relationship Id="rId35" Type="http://schemas.openxmlformats.org/officeDocument/2006/relationships/queryTable" Target="../queryTables/queryTable1104.xml"/><Relationship Id="rId43" Type="http://schemas.openxmlformats.org/officeDocument/2006/relationships/queryTable" Target="../queryTables/queryTable1112.xml"/><Relationship Id="rId48" Type="http://schemas.openxmlformats.org/officeDocument/2006/relationships/queryTable" Target="../queryTables/queryTable111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25.xml"/><Relationship Id="rId13" Type="http://schemas.openxmlformats.org/officeDocument/2006/relationships/queryTable" Target="../queryTables/queryTable1130.xml"/><Relationship Id="rId18" Type="http://schemas.openxmlformats.org/officeDocument/2006/relationships/queryTable" Target="../queryTables/queryTable1135.xml"/><Relationship Id="rId26" Type="http://schemas.openxmlformats.org/officeDocument/2006/relationships/queryTable" Target="../queryTables/queryTable1143.xml"/><Relationship Id="rId39" Type="http://schemas.openxmlformats.org/officeDocument/2006/relationships/queryTable" Target="../queryTables/queryTable1156.xml"/><Relationship Id="rId3" Type="http://schemas.openxmlformats.org/officeDocument/2006/relationships/queryTable" Target="../queryTables/queryTable1120.xml"/><Relationship Id="rId21" Type="http://schemas.openxmlformats.org/officeDocument/2006/relationships/queryTable" Target="../queryTables/queryTable1138.xml"/><Relationship Id="rId34" Type="http://schemas.openxmlformats.org/officeDocument/2006/relationships/queryTable" Target="../queryTables/queryTable1151.xml"/><Relationship Id="rId42" Type="http://schemas.openxmlformats.org/officeDocument/2006/relationships/queryTable" Target="../queryTables/queryTable1159.xml"/><Relationship Id="rId47" Type="http://schemas.openxmlformats.org/officeDocument/2006/relationships/queryTable" Target="../queryTables/queryTable1164.xml"/><Relationship Id="rId7" Type="http://schemas.openxmlformats.org/officeDocument/2006/relationships/queryTable" Target="../queryTables/queryTable1124.xml"/><Relationship Id="rId12" Type="http://schemas.openxmlformats.org/officeDocument/2006/relationships/queryTable" Target="../queryTables/queryTable1129.xml"/><Relationship Id="rId17" Type="http://schemas.openxmlformats.org/officeDocument/2006/relationships/queryTable" Target="../queryTables/queryTable1134.xml"/><Relationship Id="rId25" Type="http://schemas.openxmlformats.org/officeDocument/2006/relationships/queryTable" Target="../queryTables/queryTable1142.xml"/><Relationship Id="rId33" Type="http://schemas.openxmlformats.org/officeDocument/2006/relationships/queryTable" Target="../queryTables/queryTable1150.xml"/><Relationship Id="rId38" Type="http://schemas.openxmlformats.org/officeDocument/2006/relationships/queryTable" Target="../queryTables/queryTable1155.xml"/><Relationship Id="rId46" Type="http://schemas.openxmlformats.org/officeDocument/2006/relationships/queryTable" Target="../queryTables/queryTable1163.xml"/><Relationship Id="rId2" Type="http://schemas.openxmlformats.org/officeDocument/2006/relationships/queryTable" Target="../queryTables/queryTable1119.xml"/><Relationship Id="rId16" Type="http://schemas.openxmlformats.org/officeDocument/2006/relationships/queryTable" Target="../queryTables/queryTable1133.xml"/><Relationship Id="rId20" Type="http://schemas.openxmlformats.org/officeDocument/2006/relationships/queryTable" Target="../queryTables/queryTable1137.xml"/><Relationship Id="rId29" Type="http://schemas.openxmlformats.org/officeDocument/2006/relationships/queryTable" Target="../queryTables/queryTable1146.xml"/><Relationship Id="rId41" Type="http://schemas.openxmlformats.org/officeDocument/2006/relationships/queryTable" Target="../queryTables/queryTable1158.xml"/><Relationship Id="rId1" Type="http://schemas.openxmlformats.org/officeDocument/2006/relationships/queryTable" Target="../queryTables/queryTable1118.xml"/><Relationship Id="rId6" Type="http://schemas.openxmlformats.org/officeDocument/2006/relationships/queryTable" Target="../queryTables/queryTable1123.xml"/><Relationship Id="rId11" Type="http://schemas.openxmlformats.org/officeDocument/2006/relationships/queryTable" Target="../queryTables/queryTable1128.xml"/><Relationship Id="rId24" Type="http://schemas.openxmlformats.org/officeDocument/2006/relationships/queryTable" Target="../queryTables/queryTable1141.xml"/><Relationship Id="rId32" Type="http://schemas.openxmlformats.org/officeDocument/2006/relationships/queryTable" Target="../queryTables/queryTable1149.xml"/><Relationship Id="rId37" Type="http://schemas.openxmlformats.org/officeDocument/2006/relationships/queryTable" Target="../queryTables/queryTable1154.xml"/><Relationship Id="rId40" Type="http://schemas.openxmlformats.org/officeDocument/2006/relationships/queryTable" Target="../queryTables/queryTable1157.xml"/><Relationship Id="rId45" Type="http://schemas.openxmlformats.org/officeDocument/2006/relationships/queryTable" Target="../queryTables/queryTable1162.xml"/><Relationship Id="rId5" Type="http://schemas.openxmlformats.org/officeDocument/2006/relationships/queryTable" Target="../queryTables/queryTable1122.xml"/><Relationship Id="rId15" Type="http://schemas.openxmlformats.org/officeDocument/2006/relationships/queryTable" Target="../queryTables/queryTable1132.xml"/><Relationship Id="rId23" Type="http://schemas.openxmlformats.org/officeDocument/2006/relationships/queryTable" Target="../queryTables/queryTable1140.xml"/><Relationship Id="rId28" Type="http://schemas.openxmlformats.org/officeDocument/2006/relationships/queryTable" Target="../queryTables/queryTable1145.xml"/><Relationship Id="rId36" Type="http://schemas.openxmlformats.org/officeDocument/2006/relationships/queryTable" Target="../queryTables/queryTable1153.xml"/><Relationship Id="rId10" Type="http://schemas.openxmlformats.org/officeDocument/2006/relationships/queryTable" Target="../queryTables/queryTable1127.xml"/><Relationship Id="rId19" Type="http://schemas.openxmlformats.org/officeDocument/2006/relationships/queryTable" Target="../queryTables/queryTable1136.xml"/><Relationship Id="rId31" Type="http://schemas.openxmlformats.org/officeDocument/2006/relationships/queryTable" Target="../queryTables/queryTable1148.xml"/><Relationship Id="rId44" Type="http://schemas.openxmlformats.org/officeDocument/2006/relationships/queryTable" Target="../queryTables/queryTable1161.xml"/><Relationship Id="rId4" Type="http://schemas.openxmlformats.org/officeDocument/2006/relationships/queryTable" Target="../queryTables/queryTable1121.xml"/><Relationship Id="rId9" Type="http://schemas.openxmlformats.org/officeDocument/2006/relationships/queryTable" Target="../queryTables/queryTable1126.xml"/><Relationship Id="rId14" Type="http://schemas.openxmlformats.org/officeDocument/2006/relationships/queryTable" Target="../queryTables/queryTable1131.xml"/><Relationship Id="rId22" Type="http://schemas.openxmlformats.org/officeDocument/2006/relationships/queryTable" Target="../queryTables/queryTable1139.xml"/><Relationship Id="rId27" Type="http://schemas.openxmlformats.org/officeDocument/2006/relationships/queryTable" Target="../queryTables/queryTable1144.xml"/><Relationship Id="rId30" Type="http://schemas.openxmlformats.org/officeDocument/2006/relationships/queryTable" Target="../queryTables/queryTable1147.xml"/><Relationship Id="rId35" Type="http://schemas.openxmlformats.org/officeDocument/2006/relationships/queryTable" Target="../queryTables/queryTable1152.xml"/><Relationship Id="rId43" Type="http://schemas.openxmlformats.org/officeDocument/2006/relationships/queryTable" Target="../queryTables/queryTable1160.xml"/><Relationship Id="rId48" Type="http://schemas.openxmlformats.org/officeDocument/2006/relationships/queryTable" Target="../queryTables/queryTable116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73.xml"/><Relationship Id="rId13" Type="http://schemas.openxmlformats.org/officeDocument/2006/relationships/queryTable" Target="../queryTables/queryTable1178.xml"/><Relationship Id="rId18" Type="http://schemas.openxmlformats.org/officeDocument/2006/relationships/queryTable" Target="../queryTables/queryTable1183.xml"/><Relationship Id="rId26" Type="http://schemas.openxmlformats.org/officeDocument/2006/relationships/queryTable" Target="../queryTables/queryTable1191.xml"/><Relationship Id="rId39" Type="http://schemas.openxmlformats.org/officeDocument/2006/relationships/queryTable" Target="../queryTables/queryTable1204.xml"/><Relationship Id="rId3" Type="http://schemas.openxmlformats.org/officeDocument/2006/relationships/queryTable" Target="../queryTables/queryTable1168.xml"/><Relationship Id="rId21" Type="http://schemas.openxmlformats.org/officeDocument/2006/relationships/queryTable" Target="../queryTables/queryTable1186.xml"/><Relationship Id="rId34" Type="http://schemas.openxmlformats.org/officeDocument/2006/relationships/queryTable" Target="../queryTables/queryTable1199.xml"/><Relationship Id="rId42" Type="http://schemas.openxmlformats.org/officeDocument/2006/relationships/queryTable" Target="../queryTables/queryTable1207.xml"/><Relationship Id="rId47" Type="http://schemas.openxmlformats.org/officeDocument/2006/relationships/queryTable" Target="../queryTables/queryTable1212.xml"/><Relationship Id="rId7" Type="http://schemas.openxmlformats.org/officeDocument/2006/relationships/queryTable" Target="../queryTables/queryTable1172.xml"/><Relationship Id="rId12" Type="http://schemas.openxmlformats.org/officeDocument/2006/relationships/queryTable" Target="../queryTables/queryTable1177.xml"/><Relationship Id="rId17" Type="http://schemas.openxmlformats.org/officeDocument/2006/relationships/queryTable" Target="../queryTables/queryTable1182.xml"/><Relationship Id="rId25" Type="http://schemas.openxmlformats.org/officeDocument/2006/relationships/queryTable" Target="../queryTables/queryTable1190.xml"/><Relationship Id="rId33" Type="http://schemas.openxmlformats.org/officeDocument/2006/relationships/queryTable" Target="../queryTables/queryTable1198.xml"/><Relationship Id="rId38" Type="http://schemas.openxmlformats.org/officeDocument/2006/relationships/queryTable" Target="../queryTables/queryTable1203.xml"/><Relationship Id="rId46" Type="http://schemas.openxmlformats.org/officeDocument/2006/relationships/queryTable" Target="../queryTables/queryTable1211.xml"/><Relationship Id="rId2" Type="http://schemas.openxmlformats.org/officeDocument/2006/relationships/queryTable" Target="../queryTables/queryTable1167.xml"/><Relationship Id="rId16" Type="http://schemas.openxmlformats.org/officeDocument/2006/relationships/queryTable" Target="../queryTables/queryTable1181.xml"/><Relationship Id="rId20" Type="http://schemas.openxmlformats.org/officeDocument/2006/relationships/queryTable" Target="../queryTables/queryTable1185.xml"/><Relationship Id="rId29" Type="http://schemas.openxmlformats.org/officeDocument/2006/relationships/queryTable" Target="../queryTables/queryTable1194.xml"/><Relationship Id="rId41" Type="http://schemas.openxmlformats.org/officeDocument/2006/relationships/queryTable" Target="../queryTables/queryTable1206.xml"/><Relationship Id="rId1" Type="http://schemas.openxmlformats.org/officeDocument/2006/relationships/queryTable" Target="../queryTables/queryTable1166.xml"/><Relationship Id="rId6" Type="http://schemas.openxmlformats.org/officeDocument/2006/relationships/queryTable" Target="../queryTables/queryTable1171.xml"/><Relationship Id="rId11" Type="http://schemas.openxmlformats.org/officeDocument/2006/relationships/queryTable" Target="../queryTables/queryTable1176.xml"/><Relationship Id="rId24" Type="http://schemas.openxmlformats.org/officeDocument/2006/relationships/queryTable" Target="../queryTables/queryTable1189.xml"/><Relationship Id="rId32" Type="http://schemas.openxmlformats.org/officeDocument/2006/relationships/queryTable" Target="../queryTables/queryTable1197.xml"/><Relationship Id="rId37" Type="http://schemas.openxmlformats.org/officeDocument/2006/relationships/queryTable" Target="../queryTables/queryTable1202.xml"/><Relationship Id="rId40" Type="http://schemas.openxmlformats.org/officeDocument/2006/relationships/queryTable" Target="../queryTables/queryTable1205.xml"/><Relationship Id="rId45" Type="http://schemas.openxmlformats.org/officeDocument/2006/relationships/queryTable" Target="../queryTables/queryTable1210.xml"/><Relationship Id="rId5" Type="http://schemas.openxmlformats.org/officeDocument/2006/relationships/queryTable" Target="../queryTables/queryTable1170.xml"/><Relationship Id="rId15" Type="http://schemas.openxmlformats.org/officeDocument/2006/relationships/queryTable" Target="../queryTables/queryTable1180.xml"/><Relationship Id="rId23" Type="http://schemas.openxmlformats.org/officeDocument/2006/relationships/queryTable" Target="../queryTables/queryTable1188.xml"/><Relationship Id="rId28" Type="http://schemas.openxmlformats.org/officeDocument/2006/relationships/queryTable" Target="../queryTables/queryTable1193.xml"/><Relationship Id="rId36" Type="http://schemas.openxmlformats.org/officeDocument/2006/relationships/queryTable" Target="../queryTables/queryTable1201.xml"/><Relationship Id="rId10" Type="http://schemas.openxmlformats.org/officeDocument/2006/relationships/queryTable" Target="../queryTables/queryTable1175.xml"/><Relationship Id="rId19" Type="http://schemas.openxmlformats.org/officeDocument/2006/relationships/queryTable" Target="../queryTables/queryTable1184.xml"/><Relationship Id="rId31" Type="http://schemas.openxmlformats.org/officeDocument/2006/relationships/queryTable" Target="../queryTables/queryTable1196.xml"/><Relationship Id="rId44" Type="http://schemas.openxmlformats.org/officeDocument/2006/relationships/queryTable" Target="../queryTables/queryTable1209.xml"/><Relationship Id="rId4" Type="http://schemas.openxmlformats.org/officeDocument/2006/relationships/queryTable" Target="../queryTables/queryTable1169.xml"/><Relationship Id="rId9" Type="http://schemas.openxmlformats.org/officeDocument/2006/relationships/queryTable" Target="../queryTables/queryTable1174.xml"/><Relationship Id="rId14" Type="http://schemas.openxmlformats.org/officeDocument/2006/relationships/queryTable" Target="../queryTables/queryTable1179.xml"/><Relationship Id="rId22" Type="http://schemas.openxmlformats.org/officeDocument/2006/relationships/queryTable" Target="../queryTables/queryTable1187.xml"/><Relationship Id="rId27" Type="http://schemas.openxmlformats.org/officeDocument/2006/relationships/queryTable" Target="../queryTables/queryTable1192.xml"/><Relationship Id="rId30" Type="http://schemas.openxmlformats.org/officeDocument/2006/relationships/queryTable" Target="../queryTables/queryTable1195.xml"/><Relationship Id="rId35" Type="http://schemas.openxmlformats.org/officeDocument/2006/relationships/queryTable" Target="../queryTables/queryTable1200.xml"/><Relationship Id="rId43" Type="http://schemas.openxmlformats.org/officeDocument/2006/relationships/queryTable" Target="../queryTables/queryTable1208.xml"/><Relationship Id="rId48" Type="http://schemas.openxmlformats.org/officeDocument/2006/relationships/queryTable" Target="../queryTables/queryTable121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21.xml"/><Relationship Id="rId13" Type="http://schemas.openxmlformats.org/officeDocument/2006/relationships/queryTable" Target="../queryTables/queryTable1226.xml"/><Relationship Id="rId18" Type="http://schemas.openxmlformats.org/officeDocument/2006/relationships/queryTable" Target="../queryTables/queryTable1231.xml"/><Relationship Id="rId26" Type="http://schemas.openxmlformats.org/officeDocument/2006/relationships/queryTable" Target="../queryTables/queryTable1239.xml"/><Relationship Id="rId39" Type="http://schemas.openxmlformats.org/officeDocument/2006/relationships/queryTable" Target="../queryTables/queryTable1252.xml"/><Relationship Id="rId3" Type="http://schemas.openxmlformats.org/officeDocument/2006/relationships/queryTable" Target="../queryTables/queryTable1216.xml"/><Relationship Id="rId21" Type="http://schemas.openxmlformats.org/officeDocument/2006/relationships/queryTable" Target="../queryTables/queryTable1234.xml"/><Relationship Id="rId34" Type="http://schemas.openxmlformats.org/officeDocument/2006/relationships/queryTable" Target="../queryTables/queryTable1247.xml"/><Relationship Id="rId7" Type="http://schemas.openxmlformats.org/officeDocument/2006/relationships/queryTable" Target="../queryTables/queryTable1220.xml"/><Relationship Id="rId12" Type="http://schemas.openxmlformats.org/officeDocument/2006/relationships/queryTable" Target="../queryTables/queryTable1225.xml"/><Relationship Id="rId17" Type="http://schemas.openxmlformats.org/officeDocument/2006/relationships/queryTable" Target="../queryTables/queryTable1230.xml"/><Relationship Id="rId25" Type="http://schemas.openxmlformats.org/officeDocument/2006/relationships/queryTable" Target="../queryTables/queryTable1238.xml"/><Relationship Id="rId33" Type="http://schemas.openxmlformats.org/officeDocument/2006/relationships/queryTable" Target="../queryTables/queryTable1246.xml"/><Relationship Id="rId38" Type="http://schemas.openxmlformats.org/officeDocument/2006/relationships/queryTable" Target="../queryTables/queryTable1251.xml"/><Relationship Id="rId2" Type="http://schemas.openxmlformats.org/officeDocument/2006/relationships/queryTable" Target="../queryTables/queryTable1215.xml"/><Relationship Id="rId16" Type="http://schemas.openxmlformats.org/officeDocument/2006/relationships/queryTable" Target="../queryTables/queryTable1229.xml"/><Relationship Id="rId20" Type="http://schemas.openxmlformats.org/officeDocument/2006/relationships/queryTable" Target="../queryTables/queryTable1233.xml"/><Relationship Id="rId29" Type="http://schemas.openxmlformats.org/officeDocument/2006/relationships/queryTable" Target="../queryTables/queryTable1242.xml"/><Relationship Id="rId1" Type="http://schemas.openxmlformats.org/officeDocument/2006/relationships/queryTable" Target="../queryTables/queryTable1214.xml"/><Relationship Id="rId6" Type="http://schemas.openxmlformats.org/officeDocument/2006/relationships/queryTable" Target="../queryTables/queryTable1219.xml"/><Relationship Id="rId11" Type="http://schemas.openxmlformats.org/officeDocument/2006/relationships/queryTable" Target="../queryTables/queryTable1224.xml"/><Relationship Id="rId24" Type="http://schemas.openxmlformats.org/officeDocument/2006/relationships/queryTable" Target="../queryTables/queryTable1237.xml"/><Relationship Id="rId32" Type="http://schemas.openxmlformats.org/officeDocument/2006/relationships/queryTable" Target="../queryTables/queryTable1245.xml"/><Relationship Id="rId37" Type="http://schemas.openxmlformats.org/officeDocument/2006/relationships/queryTable" Target="../queryTables/queryTable1250.xml"/><Relationship Id="rId40" Type="http://schemas.openxmlformats.org/officeDocument/2006/relationships/queryTable" Target="../queryTables/queryTable1253.xml"/><Relationship Id="rId5" Type="http://schemas.openxmlformats.org/officeDocument/2006/relationships/queryTable" Target="../queryTables/queryTable1218.xml"/><Relationship Id="rId15" Type="http://schemas.openxmlformats.org/officeDocument/2006/relationships/queryTable" Target="../queryTables/queryTable1228.xml"/><Relationship Id="rId23" Type="http://schemas.openxmlformats.org/officeDocument/2006/relationships/queryTable" Target="../queryTables/queryTable1236.xml"/><Relationship Id="rId28" Type="http://schemas.openxmlformats.org/officeDocument/2006/relationships/queryTable" Target="../queryTables/queryTable1241.xml"/><Relationship Id="rId36" Type="http://schemas.openxmlformats.org/officeDocument/2006/relationships/queryTable" Target="../queryTables/queryTable1249.xml"/><Relationship Id="rId10" Type="http://schemas.openxmlformats.org/officeDocument/2006/relationships/queryTable" Target="../queryTables/queryTable1223.xml"/><Relationship Id="rId19" Type="http://schemas.openxmlformats.org/officeDocument/2006/relationships/queryTable" Target="../queryTables/queryTable1232.xml"/><Relationship Id="rId31" Type="http://schemas.openxmlformats.org/officeDocument/2006/relationships/queryTable" Target="../queryTables/queryTable1244.xml"/><Relationship Id="rId4" Type="http://schemas.openxmlformats.org/officeDocument/2006/relationships/queryTable" Target="../queryTables/queryTable1217.xml"/><Relationship Id="rId9" Type="http://schemas.openxmlformats.org/officeDocument/2006/relationships/queryTable" Target="../queryTables/queryTable1222.xml"/><Relationship Id="rId14" Type="http://schemas.openxmlformats.org/officeDocument/2006/relationships/queryTable" Target="../queryTables/queryTable1227.xml"/><Relationship Id="rId22" Type="http://schemas.openxmlformats.org/officeDocument/2006/relationships/queryTable" Target="../queryTables/queryTable1235.xml"/><Relationship Id="rId27" Type="http://schemas.openxmlformats.org/officeDocument/2006/relationships/queryTable" Target="../queryTables/queryTable1240.xml"/><Relationship Id="rId30" Type="http://schemas.openxmlformats.org/officeDocument/2006/relationships/queryTable" Target="../queryTables/queryTable1243.xml"/><Relationship Id="rId35" Type="http://schemas.openxmlformats.org/officeDocument/2006/relationships/queryTable" Target="../queryTables/queryTable124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61.xml"/><Relationship Id="rId13" Type="http://schemas.openxmlformats.org/officeDocument/2006/relationships/queryTable" Target="../queryTables/queryTable1266.xml"/><Relationship Id="rId18" Type="http://schemas.openxmlformats.org/officeDocument/2006/relationships/queryTable" Target="../queryTables/queryTable1271.xml"/><Relationship Id="rId26" Type="http://schemas.openxmlformats.org/officeDocument/2006/relationships/queryTable" Target="../queryTables/queryTable1279.xml"/><Relationship Id="rId39" Type="http://schemas.openxmlformats.org/officeDocument/2006/relationships/queryTable" Target="../queryTables/queryTable1292.xml"/><Relationship Id="rId3" Type="http://schemas.openxmlformats.org/officeDocument/2006/relationships/queryTable" Target="../queryTables/queryTable1256.xml"/><Relationship Id="rId21" Type="http://schemas.openxmlformats.org/officeDocument/2006/relationships/queryTable" Target="../queryTables/queryTable1274.xml"/><Relationship Id="rId34" Type="http://schemas.openxmlformats.org/officeDocument/2006/relationships/queryTable" Target="../queryTables/queryTable1287.xml"/><Relationship Id="rId7" Type="http://schemas.openxmlformats.org/officeDocument/2006/relationships/queryTable" Target="../queryTables/queryTable1260.xml"/><Relationship Id="rId12" Type="http://schemas.openxmlformats.org/officeDocument/2006/relationships/queryTable" Target="../queryTables/queryTable1265.xml"/><Relationship Id="rId17" Type="http://schemas.openxmlformats.org/officeDocument/2006/relationships/queryTable" Target="../queryTables/queryTable1270.xml"/><Relationship Id="rId25" Type="http://schemas.openxmlformats.org/officeDocument/2006/relationships/queryTable" Target="../queryTables/queryTable1278.xml"/><Relationship Id="rId33" Type="http://schemas.openxmlformats.org/officeDocument/2006/relationships/queryTable" Target="../queryTables/queryTable1286.xml"/><Relationship Id="rId38" Type="http://schemas.openxmlformats.org/officeDocument/2006/relationships/queryTable" Target="../queryTables/queryTable1291.xml"/><Relationship Id="rId2" Type="http://schemas.openxmlformats.org/officeDocument/2006/relationships/queryTable" Target="../queryTables/queryTable1255.xml"/><Relationship Id="rId16" Type="http://schemas.openxmlformats.org/officeDocument/2006/relationships/queryTable" Target="../queryTables/queryTable1269.xml"/><Relationship Id="rId20" Type="http://schemas.openxmlformats.org/officeDocument/2006/relationships/queryTable" Target="../queryTables/queryTable1273.xml"/><Relationship Id="rId29" Type="http://schemas.openxmlformats.org/officeDocument/2006/relationships/queryTable" Target="../queryTables/queryTable1282.xml"/><Relationship Id="rId1" Type="http://schemas.openxmlformats.org/officeDocument/2006/relationships/queryTable" Target="../queryTables/queryTable1254.xml"/><Relationship Id="rId6" Type="http://schemas.openxmlformats.org/officeDocument/2006/relationships/queryTable" Target="../queryTables/queryTable1259.xml"/><Relationship Id="rId11" Type="http://schemas.openxmlformats.org/officeDocument/2006/relationships/queryTable" Target="../queryTables/queryTable1264.xml"/><Relationship Id="rId24" Type="http://schemas.openxmlformats.org/officeDocument/2006/relationships/queryTable" Target="../queryTables/queryTable1277.xml"/><Relationship Id="rId32" Type="http://schemas.openxmlformats.org/officeDocument/2006/relationships/queryTable" Target="../queryTables/queryTable1285.xml"/><Relationship Id="rId37" Type="http://schemas.openxmlformats.org/officeDocument/2006/relationships/queryTable" Target="../queryTables/queryTable1290.xml"/><Relationship Id="rId40" Type="http://schemas.openxmlformats.org/officeDocument/2006/relationships/queryTable" Target="../queryTables/queryTable1293.xml"/><Relationship Id="rId5" Type="http://schemas.openxmlformats.org/officeDocument/2006/relationships/queryTable" Target="../queryTables/queryTable1258.xml"/><Relationship Id="rId15" Type="http://schemas.openxmlformats.org/officeDocument/2006/relationships/queryTable" Target="../queryTables/queryTable1268.xml"/><Relationship Id="rId23" Type="http://schemas.openxmlformats.org/officeDocument/2006/relationships/queryTable" Target="../queryTables/queryTable1276.xml"/><Relationship Id="rId28" Type="http://schemas.openxmlformats.org/officeDocument/2006/relationships/queryTable" Target="../queryTables/queryTable1281.xml"/><Relationship Id="rId36" Type="http://schemas.openxmlformats.org/officeDocument/2006/relationships/queryTable" Target="../queryTables/queryTable1289.xml"/><Relationship Id="rId10" Type="http://schemas.openxmlformats.org/officeDocument/2006/relationships/queryTable" Target="../queryTables/queryTable1263.xml"/><Relationship Id="rId19" Type="http://schemas.openxmlformats.org/officeDocument/2006/relationships/queryTable" Target="../queryTables/queryTable1272.xml"/><Relationship Id="rId31" Type="http://schemas.openxmlformats.org/officeDocument/2006/relationships/queryTable" Target="../queryTables/queryTable1284.xml"/><Relationship Id="rId4" Type="http://schemas.openxmlformats.org/officeDocument/2006/relationships/queryTable" Target="../queryTables/queryTable1257.xml"/><Relationship Id="rId9" Type="http://schemas.openxmlformats.org/officeDocument/2006/relationships/queryTable" Target="../queryTables/queryTable1262.xml"/><Relationship Id="rId14" Type="http://schemas.openxmlformats.org/officeDocument/2006/relationships/queryTable" Target="../queryTables/queryTable1267.xml"/><Relationship Id="rId22" Type="http://schemas.openxmlformats.org/officeDocument/2006/relationships/queryTable" Target="../queryTables/queryTable1275.xml"/><Relationship Id="rId27" Type="http://schemas.openxmlformats.org/officeDocument/2006/relationships/queryTable" Target="../queryTables/queryTable1280.xml"/><Relationship Id="rId30" Type="http://schemas.openxmlformats.org/officeDocument/2006/relationships/queryTable" Target="../queryTables/queryTable1283.xml"/><Relationship Id="rId35" Type="http://schemas.openxmlformats.org/officeDocument/2006/relationships/queryTable" Target="../queryTables/queryTable1288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01.xml"/><Relationship Id="rId13" Type="http://schemas.openxmlformats.org/officeDocument/2006/relationships/queryTable" Target="../queryTables/queryTable1306.xml"/><Relationship Id="rId18" Type="http://schemas.openxmlformats.org/officeDocument/2006/relationships/queryTable" Target="../queryTables/queryTable1311.xml"/><Relationship Id="rId26" Type="http://schemas.openxmlformats.org/officeDocument/2006/relationships/queryTable" Target="../queryTables/queryTable1319.xml"/><Relationship Id="rId39" Type="http://schemas.openxmlformats.org/officeDocument/2006/relationships/queryTable" Target="../queryTables/queryTable1332.xml"/><Relationship Id="rId3" Type="http://schemas.openxmlformats.org/officeDocument/2006/relationships/queryTable" Target="../queryTables/queryTable1296.xml"/><Relationship Id="rId21" Type="http://schemas.openxmlformats.org/officeDocument/2006/relationships/queryTable" Target="../queryTables/queryTable1314.xml"/><Relationship Id="rId34" Type="http://schemas.openxmlformats.org/officeDocument/2006/relationships/queryTable" Target="../queryTables/queryTable1327.xml"/><Relationship Id="rId7" Type="http://schemas.openxmlformats.org/officeDocument/2006/relationships/queryTable" Target="../queryTables/queryTable1300.xml"/><Relationship Id="rId12" Type="http://schemas.openxmlformats.org/officeDocument/2006/relationships/queryTable" Target="../queryTables/queryTable1305.xml"/><Relationship Id="rId17" Type="http://schemas.openxmlformats.org/officeDocument/2006/relationships/queryTable" Target="../queryTables/queryTable1310.xml"/><Relationship Id="rId25" Type="http://schemas.openxmlformats.org/officeDocument/2006/relationships/queryTable" Target="../queryTables/queryTable1318.xml"/><Relationship Id="rId33" Type="http://schemas.openxmlformats.org/officeDocument/2006/relationships/queryTable" Target="../queryTables/queryTable1326.xml"/><Relationship Id="rId38" Type="http://schemas.openxmlformats.org/officeDocument/2006/relationships/queryTable" Target="../queryTables/queryTable1331.xml"/><Relationship Id="rId2" Type="http://schemas.openxmlformats.org/officeDocument/2006/relationships/queryTable" Target="../queryTables/queryTable1295.xml"/><Relationship Id="rId16" Type="http://schemas.openxmlformats.org/officeDocument/2006/relationships/queryTable" Target="../queryTables/queryTable1309.xml"/><Relationship Id="rId20" Type="http://schemas.openxmlformats.org/officeDocument/2006/relationships/queryTable" Target="../queryTables/queryTable1313.xml"/><Relationship Id="rId29" Type="http://schemas.openxmlformats.org/officeDocument/2006/relationships/queryTable" Target="../queryTables/queryTable1322.xml"/><Relationship Id="rId1" Type="http://schemas.openxmlformats.org/officeDocument/2006/relationships/queryTable" Target="../queryTables/queryTable1294.xml"/><Relationship Id="rId6" Type="http://schemas.openxmlformats.org/officeDocument/2006/relationships/queryTable" Target="../queryTables/queryTable1299.xml"/><Relationship Id="rId11" Type="http://schemas.openxmlformats.org/officeDocument/2006/relationships/queryTable" Target="../queryTables/queryTable1304.xml"/><Relationship Id="rId24" Type="http://schemas.openxmlformats.org/officeDocument/2006/relationships/queryTable" Target="../queryTables/queryTable1317.xml"/><Relationship Id="rId32" Type="http://schemas.openxmlformats.org/officeDocument/2006/relationships/queryTable" Target="../queryTables/queryTable1325.xml"/><Relationship Id="rId37" Type="http://schemas.openxmlformats.org/officeDocument/2006/relationships/queryTable" Target="../queryTables/queryTable1330.xml"/><Relationship Id="rId40" Type="http://schemas.openxmlformats.org/officeDocument/2006/relationships/queryTable" Target="../queryTables/queryTable1333.xml"/><Relationship Id="rId5" Type="http://schemas.openxmlformats.org/officeDocument/2006/relationships/queryTable" Target="../queryTables/queryTable1298.xml"/><Relationship Id="rId15" Type="http://schemas.openxmlformats.org/officeDocument/2006/relationships/queryTable" Target="../queryTables/queryTable1308.xml"/><Relationship Id="rId23" Type="http://schemas.openxmlformats.org/officeDocument/2006/relationships/queryTable" Target="../queryTables/queryTable1316.xml"/><Relationship Id="rId28" Type="http://schemas.openxmlformats.org/officeDocument/2006/relationships/queryTable" Target="../queryTables/queryTable1321.xml"/><Relationship Id="rId36" Type="http://schemas.openxmlformats.org/officeDocument/2006/relationships/queryTable" Target="../queryTables/queryTable1329.xml"/><Relationship Id="rId10" Type="http://schemas.openxmlformats.org/officeDocument/2006/relationships/queryTable" Target="../queryTables/queryTable1303.xml"/><Relationship Id="rId19" Type="http://schemas.openxmlformats.org/officeDocument/2006/relationships/queryTable" Target="../queryTables/queryTable1312.xml"/><Relationship Id="rId31" Type="http://schemas.openxmlformats.org/officeDocument/2006/relationships/queryTable" Target="../queryTables/queryTable1324.xml"/><Relationship Id="rId4" Type="http://schemas.openxmlformats.org/officeDocument/2006/relationships/queryTable" Target="../queryTables/queryTable1297.xml"/><Relationship Id="rId9" Type="http://schemas.openxmlformats.org/officeDocument/2006/relationships/queryTable" Target="../queryTables/queryTable1302.xml"/><Relationship Id="rId14" Type="http://schemas.openxmlformats.org/officeDocument/2006/relationships/queryTable" Target="../queryTables/queryTable1307.xml"/><Relationship Id="rId22" Type="http://schemas.openxmlformats.org/officeDocument/2006/relationships/queryTable" Target="../queryTables/queryTable1315.xml"/><Relationship Id="rId27" Type="http://schemas.openxmlformats.org/officeDocument/2006/relationships/queryTable" Target="../queryTables/queryTable1320.xml"/><Relationship Id="rId30" Type="http://schemas.openxmlformats.org/officeDocument/2006/relationships/queryTable" Target="../queryTables/queryTable1323.xml"/><Relationship Id="rId35" Type="http://schemas.openxmlformats.org/officeDocument/2006/relationships/queryTable" Target="../queryTables/queryTable132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41.xml"/><Relationship Id="rId13" Type="http://schemas.openxmlformats.org/officeDocument/2006/relationships/queryTable" Target="../queryTables/queryTable1346.xml"/><Relationship Id="rId18" Type="http://schemas.openxmlformats.org/officeDocument/2006/relationships/queryTable" Target="../queryTables/queryTable1351.xml"/><Relationship Id="rId26" Type="http://schemas.openxmlformats.org/officeDocument/2006/relationships/queryTable" Target="../queryTables/queryTable1359.xml"/><Relationship Id="rId39" Type="http://schemas.openxmlformats.org/officeDocument/2006/relationships/queryTable" Target="../queryTables/queryTable1372.xml"/><Relationship Id="rId3" Type="http://schemas.openxmlformats.org/officeDocument/2006/relationships/queryTable" Target="../queryTables/queryTable1336.xml"/><Relationship Id="rId21" Type="http://schemas.openxmlformats.org/officeDocument/2006/relationships/queryTable" Target="../queryTables/queryTable1354.xml"/><Relationship Id="rId34" Type="http://schemas.openxmlformats.org/officeDocument/2006/relationships/queryTable" Target="../queryTables/queryTable1367.xml"/><Relationship Id="rId7" Type="http://schemas.openxmlformats.org/officeDocument/2006/relationships/queryTable" Target="../queryTables/queryTable1340.xml"/><Relationship Id="rId12" Type="http://schemas.openxmlformats.org/officeDocument/2006/relationships/queryTable" Target="../queryTables/queryTable1345.xml"/><Relationship Id="rId17" Type="http://schemas.openxmlformats.org/officeDocument/2006/relationships/queryTable" Target="../queryTables/queryTable1350.xml"/><Relationship Id="rId25" Type="http://schemas.openxmlformats.org/officeDocument/2006/relationships/queryTable" Target="../queryTables/queryTable1358.xml"/><Relationship Id="rId33" Type="http://schemas.openxmlformats.org/officeDocument/2006/relationships/queryTable" Target="../queryTables/queryTable1366.xml"/><Relationship Id="rId38" Type="http://schemas.openxmlformats.org/officeDocument/2006/relationships/queryTable" Target="../queryTables/queryTable1371.xml"/><Relationship Id="rId2" Type="http://schemas.openxmlformats.org/officeDocument/2006/relationships/queryTable" Target="../queryTables/queryTable1335.xml"/><Relationship Id="rId16" Type="http://schemas.openxmlformats.org/officeDocument/2006/relationships/queryTable" Target="../queryTables/queryTable1349.xml"/><Relationship Id="rId20" Type="http://schemas.openxmlformats.org/officeDocument/2006/relationships/queryTable" Target="../queryTables/queryTable1353.xml"/><Relationship Id="rId29" Type="http://schemas.openxmlformats.org/officeDocument/2006/relationships/queryTable" Target="../queryTables/queryTable1362.xml"/><Relationship Id="rId1" Type="http://schemas.openxmlformats.org/officeDocument/2006/relationships/queryTable" Target="../queryTables/queryTable1334.xml"/><Relationship Id="rId6" Type="http://schemas.openxmlformats.org/officeDocument/2006/relationships/queryTable" Target="../queryTables/queryTable1339.xml"/><Relationship Id="rId11" Type="http://schemas.openxmlformats.org/officeDocument/2006/relationships/queryTable" Target="../queryTables/queryTable1344.xml"/><Relationship Id="rId24" Type="http://schemas.openxmlformats.org/officeDocument/2006/relationships/queryTable" Target="../queryTables/queryTable1357.xml"/><Relationship Id="rId32" Type="http://schemas.openxmlformats.org/officeDocument/2006/relationships/queryTable" Target="../queryTables/queryTable1365.xml"/><Relationship Id="rId37" Type="http://schemas.openxmlformats.org/officeDocument/2006/relationships/queryTable" Target="../queryTables/queryTable1370.xml"/><Relationship Id="rId40" Type="http://schemas.openxmlformats.org/officeDocument/2006/relationships/queryTable" Target="../queryTables/queryTable1373.xml"/><Relationship Id="rId5" Type="http://schemas.openxmlformats.org/officeDocument/2006/relationships/queryTable" Target="../queryTables/queryTable1338.xml"/><Relationship Id="rId15" Type="http://schemas.openxmlformats.org/officeDocument/2006/relationships/queryTable" Target="../queryTables/queryTable1348.xml"/><Relationship Id="rId23" Type="http://schemas.openxmlformats.org/officeDocument/2006/relationships/queryTable" Target="../queryTables/queryTable1356.xml"/><Relationship Id="rId28" Type="http://schemas.openxmlformats.org/officeDocument/2006/relationships/queryTable" Target="../queryTables/queryTable1361.xml"/><Relationship Id="rId36" Type="http://schemas.openxmlformats.org/officeDocument/2006/relationships/queryTable" Target="../queryTables/queryTable1369.xml"/><Relationship Id="rId10" Type="http://schemas.openxmlformats.org/officeDocument/2006/relationships/queryTable" Target="../queryTables/queryTable1343.xml"/><Relationship Id="rId19" Type="http://schemas.openxmlformats.org/officeDocument/2006/relationships/queryTable" Target="../queryTables/queryTable1352.xml"/><Relationship Id="rId31" Type="http://schemas.openxmlformats.org/officeDocument/2006/relationships/queryTable" Target="../queryTables/queryTable1364.xml"/><Relationship Id="rId4" Type="http://schemas.openxmlformats.org/officeDocument/2006/relationships/queryTable" Target="../queryTables/queryTable1337.xml"/><Relationship Id="rId9" Type="http://schemas.openxmlformats.org/officeDocument/2006/relationships/queryTable" Target="../queryTables/queryTable1342.xml"/><Relationship Id="rId14" Type="http://schemas.openxmlformats.org/officeDocument/2006/relationships/queryTable" Target="../queryTables/queryTable1347.xml"/><Relationship Id="rId22" Type="http://schemas.openxmlformats.org/officeDocument/2006/relationships/queryTable" Target="../queryTables/queryTable1355.xml"/><Relationship Id="rId27" Type="http://schemas.openxmlformats.org/officeDocument/2006/relationships/queryTable" Target="../queryTables/queryTable1360.xml"/><Relationship Id="rId30" Type="http://schemas.openxmlformats.org/officeDocument/2006/relationships/queryTable" Target="../queryTables/queryTable1363.xml"/><Relationship Id="rId35" Type="http://schemas.openxmlformats.org/officeDocument/2006/relationships/queryTable" Target="../queryTables/queryTable136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81.xml"/><Relationship Id="rId13" Type="http://schemas.openxmlformats.org/officeDocument/2006/relationships/queryTable" Target="../queryTables/queryTable1386.xml"/><Relationship Id="rId18" Type="http://schemas.openxmlformats.org/officeDocument/2006/relationships/queryTable" Target="../queryTables/queryTable1391.xml"/><Relationship Id="rId26" Type="http://schemas.openxmlformats.org/officeDocument/2006/relationships/queryTable" Target="../queryTables/queryTable1399.xml"/><Relationship Id="rId39" Type="http://schemas.openxmlformats.org/officeDocument/2006/relationships/queryTable" Target="../queryTables/queryTable1412.xml"/><Relationship Id="rId3" Type="http://schemas.openxmlformats.org/officeDocument/2006/relationships/queryTable" Target="../queryTables/queryTable1376.xml"/><Relationship Id="rId21" Type="http://schemas.openxmlformats.org/officeDocument/2006/relationships/queryTable" Target="../queryTables/queryTable1394.xml"/><Relationship Id="rId34" Type="http://schemas.openxmlformats.org/officeDocument/2006/relationships/queryTable" Target="../queryTables/queryTable1407.xml"/><Relationship Id="rId7" Type="http://schemas.openxmlformats.org/officeDocument/2006/relationships/queryTable" Target="../queryTables/queryTable1380.xml"/><Relationship Id="rId12" Type="http://schemas.openxmlformats.org/officeDocument/2006/relationships/queryTable" Target="../queryTables/queryTable1385.xml"/><Relationship Id="rId17" Type="http://schemas.openxmlformats.org/officeDocument/2006/relationships/queryTable" Target="../queryTables/queryTable1390.xml"/><Relationship Id="rId25" Type="http://schemas.openxmlformats.org/officeDocument/2006/relationships/queryTable" Target="../queryTables/queryTable1398.xml"/><Relationship Id="rId33" Type="http://schemas.openxmlformats.org/officeDocument/2006/relationships/queryTable" Target="../queryTables/queryTable1406.xml"/><Relationship Id="rId38" Type="http://schemas.openxmlformats.org/officeDocument/2006/relationships/queryTable" Target="../queryTables/queryTable1411.xml"/><Relationship Id="rId2" Type="http://schemas.openxmlformats.org/officeDocument/2006/relationships/queryTable" Target="../queryTables/queryTable1375.xml"/><Relationship Id="rId16" Type="http://schemas.openxmlformats.org/officeDocument/2006/relationships/queryTable" Target="../queryTables/queryTable1389.xml"/><Relationship Id="rId20" Type="http://schemas.openxmlformats.org/officeDocument/2006/relationships/queryTable" Target="../queryTables/queryTable1393.xml"/><Relationship Id="rId29" Type="http://schemas.openxmlformats.org/officeDocument/2006/relationships/queryTable" Target="../queryTables/queryTable1402.xml"/><Relationship Id="rId1" Type="http://schemas.openxmlformats.org/officeDocument/2006/relationships/queryTable" Target="../queryTables/queryTable1374.xml"/><Relationship Id="rId6" Type="http://schemas.openxmlformats.org/officeDocument/2006/relationships/queryTable" Target="../queryTables/queryTable1379.xml"/><Relationship Id="rId11" Type="http://schemas.openxmlformats.org/officeDocument/2006/relationships/queryTable" Target="../queryTables/queryTable1384.xml"/><Relationship Id="rId24" Type="http://schemas.openxmlformats.org/officeDocument/2006/relationships/queryTable" Target="../queryTables/queryTable1397.xml"/><Relationship Id="rId32" Type="http://schemas.openxmlformats.org/officeDocument/2006/relationships/queryTable" Target="../queryTables/queryTable1405.xml"/><Relationship Id="rId37" Type="http://schemas.openxmlformats.org/officeDocument/2006/relationships/queryTable" Target="../queryTables/queryTable1410.xml"/><Relationship Id="rId40" Type="http://schemas.openxmlformats.org/officeDocument/2006/relationships/queryTable" Target="../queryTables/queryTable1413.xml"/><Relationship Id="rId5" Type="http://schemas.openxmlformats.org/officeDocument/2006/relationships/queryTable" Target="../queryTables/queryTable1378.xml"/><Relationship Id="rId15" Type="http://schemas.openxmlformats.org/officeDocument/2006/relationships/queryTable" Target="../queryTables/queryTable1388.xml"/><Relationship Id="rId23" Type="http://schemas.openxmlformats.org/officeDocument/2006/relationships/queryTable" Target="../queryTables/queryTable1396.xml"/><Relationship Id="rId28" Type="http://schemas.openxmlformats.org/officeDocument/2006/relationships/queryTable" Target="../queryTables/queryTable1401.xml"/><Relationship Id="rId36" Type="http://schemas.openxmlformats.org/officeDocument/2006/relationships/queryTable" Target="../queryTables/queryTable1409.xml"/><Relationship Id="rId10" Type="http://schemas.openxmlformats.org/officeDocument/2006/relationships/queryTable" Target="../queryTables/queryTable1383.xml"/><Relationship Id="rId19" Type="http://schemas.openxmlformats.org/officeDocument/2006/relationships/queryTable" Target="../queryTables/queryTable1392.xml"/><Relationship Id="rId31" Type="http://schemas.openxmlformats.org/officeDocument/2006/relationships/queryTable" Target="../queryTables/queryTable1404.xml"/><Relationship Id="rId4" Type="http://schemas.openxmlformats.org/officeDocument/2006/relationships/queryTable" Target="../queryTables/queryTable1377.xml"/><Relationship Id="rId9" Type="http://schemas.openxmlformats.org/officeDocument/2006/relationships/queryTable" Target="../queryTables/queryTable1382.xml"/><Relationship Id="rId14" Type="http://schemas.openxmlformats.org/officeDocument/2006/relationships/queryTable" Target="../queryTables/queryTable1387.xml"/><Relationship Id="rId22" Type="http://schemas.openxmlformats.org/officeDocument/2006/relationships/queryTable" Target="../queryTables/queryTable1395.xml"/><Relationship Id="rId27" Type="http://schemas.openxmlformats.org/officeDocument/2006/relationships/queryTable" Target="../queryTables/queryTable1400.xml"/><Relationship Id="rId30" Type="http://schemas.openxmlformats.org/officeDocument/2006/relationships/queryTable" Target="../queryTables/queryTable1403.xml"/><Relationship Id="rId35" Type="http://schemas.openxmlformats.org/officeDocument/2006/relationships/queryTable" Target="../queryTables/queryTable140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21.xml"/><Relationship Id="rId13" Type="http://schemas.openxmlformats.org/officeDocument/2006/relationships/queryTable" Target="../queryTables/queryTable1426.xml"/><Relationship Id="rId18" Type="http://schemas.openxmlformats.org/officeDocument/2006/relationships/queryTable" Target="../queryTables/queryTable1431.xml"/><Relationship Id="rId26" Type="http://schemas.openxmlformats.org/officeDocument/2006/relationships/queryTable" Target="../queryTables/queryTable1439.xml"/><Relationship Id="rId39" Type="http://schemas.openxmlformats.org/officeDocument/2006/relationships/queryTable" Target="../queryTables/queryTable1452.xml"/><Relationship Id="rId3" Type="http://schemas.openxmlformats.org/officeDocument/2006/relationships/queryTable" Target="../queryTables/queryTable1416.xml"/><Relationship Id="rId21" Type="http://schemas.openxmlformats.org/officeDocument/2006/relationships/queryTable" Target="../queryTables/queryTable1434.xml"/><Relationship Id="rId34" Type="http://schemas.openxmlformats.org/officeDocument/2006/relationships/queryTable" Target="../queryTables/queryTable1447.xml"/><Relationship Id="rId7" Type="http://schemas.openxmlformats.org/officeDocument/2006/relationships/queryTable" Target="../queryTables/queryTable1420.xml"/><Relationship Id="rId12" Type="http://schemas.openxmlformats.org/officeDocument/2006/relationships/queryTable" Target="../queryTables/queryTable1425.xml"/><Relationship Id="rId17" Type="http://schemas.openxmlformats.org/officeDocument/2006/relationships/queryTable" Target="../queryTables/queryTable1430.xml"/><Relationship Id="rId25" Type="http://schemas.openxmlformats.org/officeDocument/2006/relationships/queryTable" Target="../queryTables/queryTable1438.xml"/><Relationship Id="rId33" Type="http://schemas.openxmlformats.org/officeDocument/2006/relationships/queryTable" Target="../queryTables/queryTable1446.xml"/><Relationship Id="rId38" Type="http://schemas.openxmlformats.org/officeDocument/2006/relationships/queryTable" Target="../queryTables/queryTable1451.xml"/><Relationship Id="rId2" Type="http://schemas.openxmlformats.org/officeDocument/2006/relationships/queryTable" Target="../queryTables/queryTable1415.xml"/><Relationship Id="rId16" Type="http://schemas.openxmlformats.org/officeDocument/2006/relationships/queryTable" Target="../queryTables/queryTable1429.xml"/><Relationship Id="rId20" Type="http://schemas.openxmlformats.org/officeDocument/2006/relationships/queryTable" Target="../queryTables/queryTable1433.xml"/><Relationship Id="rId29" Type="http://schemas.openxmlformats.org/officeDocument/2006/relationships/queryTable" Target="../queryTables/queryTable1442.xml"/><Relationship Id="rId1" Type="http://schemas.openxmlformats.org/officeDocument/2006/relationships/queryTable" Target="../queryTables/queryTable1414.xml"/><Relationship Id="rId6" Type="http://schemas.openxmlformats.org/officeDocument/2006/relationships/queryTable" Target="../queryTables/queryTable1419.xml"/><Relationship Id="rId11" Type="http://schemas.openxmlformats.org/officeDocument/2006/relationships/queryTable" Target="../queryTables/queryTable1424.xml"/><Relationship Id="rId24" Type="http://schemas.openxmlformats.org/officeDocument/2006/relationships/queryTable" Target="../queryTables/queryTable1437.xml"/><Relationship Id="rId32" Type="http://schemas.openxmlformats.org/officeDocument/2006/relationships/queryTable" Target="../queryTables/queryTable1445.xml"/><Relationship Id="rId37" Type="http://schemas.openxmlformats.org/officeDocument/2006/relationships/queryTable" Target="../queryTables/queryTable1450.xml"/><Relationship Id="rId40" Type="http://schemas.openxmlformats.org/officeDocument/2006/relationships/queryTable" Target="../queryTables/queryTable1453.xml"/><Relationship Id="rId5" Type="http://schemas.openxmlformats.org/officeDocument/2006/relationships/queryTable" Target="../queryTables/queryTable1418.xml"/><Relationship Id="rId15" Type="http://schemas.openxmlformats.org/officeDocument/2006/relationships/queryTable" Target="../queryTables/queryTable1428.xml"/><Relationship Id="rId23" Type="http://schemas.openxmlformats.org/officeDocument/2006/relationships/queryTable" Target="../queryTables/queryTable1436.xml"/><Relationship Id="rId28" Type="http://schemas.openxmlformats.org/officeDocument/2006/relationships/queryTable" Target="../queryTables/queryTable1441.xml"/><Relationship Id="rId36" Type="http://schemas.openxmlformats.org/officeDocument/2006/relationships/queryTable" Target="../queryTables/queryTable1449.xml"/><Relationship Id="rId10" Type="http://schemas.openxmlformats.org/officeDocument/2006/relationships/queryTable" Target="../queryTables/queryTable1423.xml"/><Relationship Id="rId19" Type="http://schemas.openxmlformats.org/officeDocument/2006/relationships/queryTable" Target="../queryTables/queryTable1432.xml"/><Relationship Id="rId31" Type="http://schemas.openxmlformats.org/officeDocument/2006/relationships/queryTable" Target="../queryTables/queryTable1444.xml"/><Relationship Id="rId4" Type="http://schemas.openxmlformats.org/officeDocument/2006/relationships/queryTable" Target="../queryTables/queryTable1417.xml"/><Relationship Id="rId9" Type="http://schemas.openxmlformats.org/officeDocument/2006/relationships/queryTable" Target="../queryTables/queryTable1422.xml"/><Relationship Id="rId14" Type="http://schemas.openxmlformats.org/officeDocument/2006/relationships/queryTable" Target="../queryTables/queryTable1427.xml"/><Relationship Id="rId22" Type="http://schemas.openxmlformats.org/officeDocument/2006/relationships/queryTable" Target="../queryTables/queryTable1435.xml"/><Relationship Id="rId27" Type="http://schemas.openxmlformats.org/officeDocument/2006/relationships/queryTable" Target="../queryTables/queryTable1440.xml"/><Relationship Id="rId30" Type="http://schemas.openxmlformats.org/officeDocument/2006/relationships/queryTable" Target="../queryTables/queryTable1443.xml"/><Relationship Id="rId35" Type="http://schemas.openxmlformats.org/officeDocument/2006/relationships/queryTable" Target="../queryTables/queryTable1448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61.xml"/><Relationship Id="rId13" Type="http://schemas.openxmlformats.org/officeDocument/2006/relationships/queryTable" Target="../queryTables/queryTable1466.xml"/><Relationship Id="rId18" Type="http://schemas.openxmlformats.org/officeDocument/2006/relationships/queryTable" Target="../queryTables/queryTable1471.xml"/><Relationship Id="rId26" Type="http://schemas.openxmlformats.org/officeDocument/2006/relationships/queryTable" Target="../queryTables/queryTable1479.xml"/><Relationship Id="rId39" Type="http://schemas.openxmlformats.org/officeDocument/2006/relationships/queryTable" Target="../queryTables/queryTable1492.xml"/><Relationship Id="rId3" Type="http://schemas.openxmlformats.org/officeDocument/2006/relationships/queryTable" Target="../queryTables/queryTable1456.xml"/><Relationship Id="rId21" Type="http://schemas.openxmlformats.org/officeDocument/2006/relationships/queryTable" Target="../queryTables/queryTable1474.xml"/><Relationship Id="rId34" Type="http://schemas.openxmlformats.org/officeDocument/2006/relationships/queryTable" Target="../queryTables/queryTable1487.xml"/><Relationship Id="rId7" Type="http://schemas.openxmlformats.org/officeDocument/2006/relationships/queryTable" Target="../queryTables/queryTable1460.xml"/><Relationship Id="rId12" Type="http://schemas.openxmlformats.org/officeDocument/2006/relationships/queryTable" Target="../queryTables/queryTable1465.xml"/><Relationship Id="rId17" Type="http://schemas.openxmlformats.org/officeDocument/2006/relationships/queryTable" Target="../queryTables/queryTable1470.xml"/><Relationship Id="rId25" Type="http://schemas.openxmlformats.org/officeDocument/2006/relationships/queryTable" Target="../queryTables/queryTable1478.xml"/><Relationship Id="rId33" Type="http://schemas.openxmlformats.org/officeDocument/2006/relationships/queryTable" Target="../queryTables/queryTable1486.xml"/><Relationship Id="rId38" Type="http://schemas.openxmlformats.org/officeDocument/2006/relationships/queryTable" Target="../queryTables/queryTable1491.xml"/><Relationship Id="rId2" Type="http://schemas.openxmlformats.org/officeDocument/2006/relationships/queryTable" Target="../queryTables/queryTable1455.xml"/><Relationship Id="rId16" Type="http://schemas.openxmlformats.org/officeDocument/2006/relationships/queryTable" Target="../queryTables/queryTable1469.xml"/><Relationship Id="rId20" Type="http://schemas.openxmlformats.org/officeDocument/2006/relationships/queryTable" Target="../queryTables/queryTable1473.xml"/><Relationship Id="rId29" Type="http://schemas.openxmlformats.org/officeDocument/2006/relationships/queryTable" Target="../queryTables/queryTable1482.xml"/><Relationship Id="rId1" Type="http://schemas.openxmlformats.org/officeDocument/2006/relationships/queryTable" Target="../queryTables/queryTable1454.xml"/><Relationship Id="rId6" Type="http://schemas.openxmlformats.org/officeDocument/2006/relationships/queryTable" Target="../queryTables/queryTable1459.xml"/><Relationship Id="rId11" Type="http://schemas.openxmlformats.org/officeDocument/2006/relationships/queryTable" Target="../queryTables/queryTable1464.xml"/><Relationship Id="rId24" Type="http://schemas.openxmlformats.org/officeDocument/2006/relationships/queryTable" Target="../queryTables/queryTable1477.xml"/><Relationship Id="rId32" Type="http://schemas.openxmlformats.org/officeDocument/2006/relationships/queryTable" Target="../queryTables/queryTable1485.xml"/><Relationship Id="rId37" Type="http://schemas.openxmlformats.org/officeDocument/2006/relationships/queryTable" Target="../queryTables/queryTable1490.xml"/><Relationship Id="rId40" Type="http://schemas.openxmlformats.org/officeDocument/2006/relationships/queryTable" Target="../queryTables/queryTable1493.xml"/><Relationship Id="rId5" Type="http://schemas.openxmlformats.org/officeDocument/2006/relationships/queryTable" Target="../queryTables/queryTable1458.xml"/><Relationship Id="rId15" Type="http://schemas.openxmlformats.org/officeDocument/2006/relationships/queryTable" Target="../queryTables/queryTable1468.xml"/><Relationship Id="rId23" Type="http://schemas.openxmlformats.org/officeDocument/2006/relationships/queryTable" Target="../queryTables/queryTable1476.xml"/><Relationship Id="rId28" Type="http://schemas.openxmlformats.org/officeDocument/2006/relationships/queryTable" Target="../queryTables/queryTable1481.xml"/><Relationship Id="rId36" Type="http://schemas.openxmlformats.org/officeDocument/2006/relationships/queryTable" Target="../queryTables/queryTable1489.xml"/><Relationship Id="rId10" Type="http://schemas.openxmlformats.org/officeDocument/2006/relationships/queryTable" Target="../queryTables/queryTable1463.xml"/><Relationship Id="rId19" Type="http://schemas.openxmlformats.org/officeDocument/2006/relationships/queryTable" Target="../queryTables/queryTable1472.xml"/><Relationship Id="rId31" Type="http://schemas.openxmlformats.org/officeDocument/2006/relationships/queryTable" Target="../queryTables/queryTable1484.xml"/><Relationship Id="rId4" Type="http://schemas.openxmlformats.org/officeDocument/2006/relationships/queryTable" Target="../queryTables/queryTable1457.xml"/><Relationship Id="rId9" Type="http://schemas.openxmlformats.org/officeDocument/2006/relationships/queryTable" Target="../queryTables/queryTable1462.xml"/><Relationship Id="rId14" Type="http://schemas.openxmlformats.org/officeDocument/2006/relationships/queryTable" Target="../queryTables/queryTable1467.xml"/><Relationship Id="rId22" Type="http://schemas.openxmlformats.org/officeDocument/2006/relationships/queryTable" Target="../queryTables/queryTable1475.xml"/><Relationship Id="rId27" Type="http://schemas.openxmlformats.org/officeDocument/2006/relationships/queryTable" Target="../queryTables/queryTable1480.xml"/><Relationship Id="rId30" Type="http://schemas.openxmlformats.org/officeDocument/2006/relationships/queryTable" Target="../queryTables/queryTable1483.xml"/><Relationship Id="rId35" Type="http://schemas.openxmlformats.org/officeDocument/2006/relationships/queryTable" Target="../queryTables/queryTable148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01.xml"/><Relationship Id="rId13" Type="http://schemas.openxmlformats.org/officeDocument/2006/relationships/queryTable" Target="../queryTables/queryTable1506.xml"/><Relationship Id="rId18" Type="http://schemas.openxmlformats.org/officeDocument/2006/relationships/queryTable" Target="../queryTables/queryTable1511.xml"/><Relationship Id="rId26" Type="http://schemas.openxmlformats.org/officeDocument/2006/relationships/queryTable" Target="../queryTables/queryTable1519.xml"/><Relationship Id="rId39" Type="http://schemas.openxmlformats.org/officeDocument/2006/relationships/queryTable" Target="../queryTables/queryTable1532.xml"/><Relationship Id="rId3" Type="http://schemas.openxmlformats.org/officeDocument/2006/relationships/queryTable" Target="../queryTables/queryTable1496.xml"/><Relationship Id="rId21" Type="http://schemas.openxmlformats.org/officeDocument/2006/relationships/queryTable" Target="../queryTables/queryTable1514.xml"/><Relationship Id="rId34" Type="http://schemas.openxmlformats.org/officeDocument/2006/relationships/queryTable" Target="../queryTables/queryTable1527.xml"/><Relationship Id="rId7" Type="http://schemas.openxmlformats.org/officeDocument/2006/relationships/queryTable" Target="../queryTables/queryTable1500.xml"/><Relationship Id="rId12" Type="http://schemas.openxmlformats.org/officeDocument/2006/relationships/queryTable" Target="../queryTables/queryTable1505.xml"/><Relationship Id="rId17" Type="http://schemas.openxmlformats.org/officeDocument/2006/relationships/queryTable" Target="../queryTables/queryTable1510.xml"/><Relationship Id="rId25" Type="http://schemas.openxmlformats.org/officeDocument/2006/relationships/queryTable" Target="../queryTables/queryTable1518.xml"/><Relationship Id="rId33" Type="http://schemas.openxmlformats.org/officeDocument/2006/relationships/queryTable" Target="../queryTables/queryTable1526.xml"/><Relationship Id="rId38" Type="http://schemas.openxmlformats.org/officeDocument/2006/relationships/queryTable" Target="../queryTables/queryTable1531.xml"/><Relationship Id="rId2" Type="http://schemas.openxmlformats.org/officeDocument/2006/relationships/queryTable" Target="../queryTables/queryTable1495.xml"/><Relationship Id="rId16" Type="http://schemas.openxmlformats.org/officeDocument/2006/relationships/queryTable" Target="../queryTables/queryTable1509.xml"/><Relationship Id="rId20" Type="http://schemas.openxmlformats.org/officeDocument/2006/relationships/queryTable" Target="../queryTables/queryTable1513.xml"/><Relationship Id="rId29" Type="http://schemas.openxmlformats.org/officeDocument/2006/relationships/queryTable" Target="../queryTables/queryTable1522.xml"/><Relationship Id="rId1" Type="http://schemas.openxmlformats.org/officeDocument/2006/relationships/queryTable" Target="../queryTables/queryTable1494.xml"/><Relationship Id="rId6" Type="http://schemas.openxmlformats.org/officeDocument/2006/relationships/queryTable" Target="../queryTables/queryTable1499.xml"/><Relationship Id="rId11" Type="http://schemas.openxmlformats.org/officeDocument/2006/relationships/queryTable" Target="../queryTables/queryTable1504.xml"/><Relationship Id="rId24" Type="http://schemas.openxmlformats.org/officeDocument/2006/relationships/queryTable" Target="../queryTables/queryTable1517.xml"/><Relationship Id="rId32" Type="http://schemas.openxmlformats.org/officeDocument/2006/relationships/queryTable" Target="../queryTables/queryTable1525.xml"/><Relationship Id="rId37" Type="http://schemas.openxmlformats.org/officeDocument/2006/relationships/queryTable" Target="../queryTables/queryTable1530.xml"/><Relationship Id="rId40" Type="http://schemas.openxmlformats.org/officeDocument/2006/relationships/queryTable" Target="../queryTables/queryTable1533.xml"/><Relationship Id="rId5" Type="http://schemas.openxmlformats.org/officeDocument/2006/relationships/queryTable" Target="../queryTables/queryTable1498.xml"/><Relationship Id="rId15" Type="http://schemas.openxmlformats.org/officeDocument/2006/relationships/queryTable" Target="../queryTables/queryTable1508.xml"/><Relationship Id="rId23" Type="http://schemas.openxmlformats.org/officeDocument/2006/relationships/queryTable" Target="../queryTables/queryTable1516.xml"/><Relationship Id="rId28" Type="http://schemas.openxmlformats.org/officeDocument/2006/relationships/queryTable" Target="../queryTables/queryTable1521.xml"/><Relationship Id="rId36" Type="http://schemas.openxmlformats.org/officeDocument/2006/relationships/queryTable" Target="../queryTables/queryTable1529.xml"/><Relationship Id="rId10" Type="http://schemas.openxmlformats.org/officeDocument/2006/relationships/queryTable" Target="../queryTables/queryTable1503.xml"/><Relationship Id="rId19" Type="http://schemas.openxmlformats.org/officeDocument/2006/relationships/queryTable" Target="../queryTables/queryTable1512.xml"/><Relationship Id="rId31" Type="http://schemas.openxmlformats.org/officeDocument/2006/relationships/queryTable" Target="../queryTables/queryTable1524.xml"/><Relationship Id="rId4" Type="http://schemas.openxmlformats.org/officeDocument/2006/relationships/queryTable" Target="../queryTables/queryTable1497.xml"/><Relationship Id="rId9" Type="http://schemas.openxmlformats.org/officeDocument/2006/relationships/queryTable" Target="../queryTables/queryTable1502.xml"/><Relationship Id="rId14" Type="http://schemas.openxmlformats.org/officeDocument/2006/relationships/queryTable" Target="../queryTables/queryTable1507.xml"/><Relationship Id="rId22" Type="http://schemas.openxmlformats.org/officeDocument/2006/relationships/queryTable" Target="../queryTables/queryTable1515.xml"/><Relationship Id="rId27" Type="http://schemas.openxmlformats.org/officeDocument/2006/relationships/queryTable" Target="../queryTables/queryTable1520.xml"/><Relationship Id="rId30" Type="http://schemas.openxmlformats.org/officeDocument/2006/relationships/queryTable" Target="../queryTables/queryTable1523.xml"/><Relationship Id="rId35" Type="http://schemas.openxmlformats.org/officeDocument/2006/relationships/queryTable" Target="../queryTables/queryTable1528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41.xml"/><Relationship Id="rId13" Type="http://schemas.openxmlformats.org/officeDocument/2006/relationships/queryTable" Target="../queryTables/queryTable1546.xml"/><Relationship Id="rId18" Type="http://schemas.openxmlformats.org/officeDocument/2006/relationships/queryTable" Target="../queryTables/queryTable1551.xml"/><Relationship Id="rId26" Type="http://schemas.openxmlformats.org/officeDocument/2006/relationships/queryTable" Target="../queryTables/queryTable1559.xml"/><Relationship Id="rId3" Type="http://schemas.openxmlformats.org/officeDocument/2006/relationships/queryTable" Target="../queryTables/queryTable1536.xml"/><Relationship Id="rId21" Type="http://schemas.openxmlformats.org/officeDocument/2006/relationships/queryTable" Target="../queryTables/queryTable1554.xml"/><Relationship Id="rId34" Type="http://schemas.openxmlformats.org/officeDocument/2006/relationships/queryTable" Target="../queryTables/queryTable1567.xml"/><Relationship Id="rId7" Type="http://schemas.openxmlformats.org/officeDocument/2006/relationships/queryTable" Target="../queryTables/queryTable1540.xml"/><Relationship Id="rId12" Type="http://schemas.openxmlformats.org/officeDocument/2006/relationships/queryTable" Target="../queryTables/queryTable1545.xml"/><Relationship Id="rId17" Type="http://schemas.openxmlformats.org/officeDocument/2006/relationships/queryTable" Target="../queryTables/queryTable1550.xml"/><Relationship Id="rId25" Type="http://schemas.openxmlformats.org/officeDocument/2006/relationships/queryTable" Target="../queryTables/queryTable1558.xml"/><Relationship Id="rId33" Type="http://schemas.openxmlformats.org/officeDocument/2006/relationships/queryTable" Target="../queryTables/queryTable1566.xml"/><Relationship Id="rId38" Type="http://schemas.openxmlformats.org/officeDocument/2006/relationships/queryTable" Target="../queryTables/queryTable1571.xml"/><Relationship Id="rId2" Type="http://schemas.openxmlformats.org/officeDocument/2006/relationships/queryTable" Target="../queryTables/queryTable1535.xml"/><Relationship Id="rId16" Type="http://schemas.openxmlformats.org/officeDocument/2006/relationships/queryTable" Target="../queryTables/queryTable1549.xml"/><Relationship Id="rId20" Type="http://schemas.openxmlformats.org/officeDocument/2006/relationships/queryTable" Target="../queryTables/queryTable1553.xml"/><Relationship Id="rId29" Type="http://schemas.openxmlformats.org/officeDocument/2006/relationships/queryTable" Target="../queryTables/queryTable1562.xml"/><Relationship Id="rId1" Type="http://schemas.openxmlformats.org/officeDocument/2006/relationships/queryTable" Target="../queryTables/queryTable1534.xml"/><Relationship Id="rId6" Type="http://schemas.openxmlformats.org/officeDocument/2006/relationships/queryTable" Target="../queryTables/queryTable1539.xml"/><Relationship Id="rId11" Type="http://schemas.openxmlformats.org/officeDocument/2006/relationships/queryTable" Target="../queryTables/queryTable1544.xml"/><Relationship Id="rId24" Type="http://schemas.openxmlformats.org/officeDocument/2006/relationships/queryTable" Target="../queryTables/queryTable1557.xml"/><Relationship Id="rId32" Type="http://schemas.openxmlformats.org/officeDocument/2006/relationships/queryTable" Target="../queryTables/queryTable1565.xml"/><Relationship Id="rId37" Type="http://schemas.openxmlformats.org/officeDocument/2006/relationships/queryTable" Target="../queryTables/queryTable1570.xml"/><Relationship Id="rId5" Type="http://schemas.openxmlformats.org/officeDocument/2006/relationships/queryTable" Target="../queryTables/queryTable1538.xml"/><Relationship Id="rId15" Type="http://schemas.openxmlformats.org/officeDocument/2006/relationships/queryTable" Target="../queryTables/queryTable1548.xml"/><Relationship Id="rId23" Type="http://schemas.openxmlformats.org/officeDocument/2006/relationships/queryTable" Target="../queryTables/queryTable1556.xml"/><Relationship Id="rId28" Type="http://schemas.openxmlformats.org/officeDocument/2006/relationships/queryTable" Target="../queryTables/queryTable1561.xml"/><Relationship Id="rId36" Type="http://schemas.openxmlformats.org/officeDocument/2006/relationships/queryTable" Target="../queryTables/queryTable1569.xml"/><Relationship Id="rId10" Type="http://schemas.openxmlformats.org/officeDocument/2006/relationships/queryTable" Target="../queryTables/queryTable1543.xml"/><Relationship Id="rId19" Type="http://schemas.openxmlformats.org/officeDocument/2006/relationships/queryTable" Target="../queryTables/queryTable1552.xml"/><Relationship Id="rId31" Type="http://schemas.openxmlformats.org/officeDocument/2006/relationships/queryTable" Target="../queryTables/queryTable1564.xml"/><Relationship Id="rId4" Type="http://schemas.openxmlformats.org/officeDocument/2006/relationships/queryTable" Target="../queryTables/queryTable1537.xml"/><Relationship Id="rId9" Type="http://schemas.openxmlformats.org/officeDocument/2006/relationships/queryTable" Target="../queryTables/queryTable1542.xml"/><Relationship Id="rId14" Type="http://schemas.openxmlformats.org/officeDocument/2006/relationships/queryTable" Target="../queryTables/queryTable1547.xml"/><Relationship Id="rId22" Type="http://schemas.openxmlformats.org/officeDocument/2006/relationships/queryTable" Target="../queryTables/queryTable1555.xml"/><Relationship Id="rId27" Type="http://schemas.openxmlformats.org/officeDocument/2006/relationships/queryTable" Target="../queryTables/queryTable1560.xml"/><Relationship Id="rId30" Type="http://schemas.openxmlformats.org/officeDocument/2006/relationships/queryTable" Target="../queryTables/queryTable1563.xml"/><Relationship Id="rId35" Type="http://schemas.openxmlformats.org/officeDocument/2006/relationships/queryTable" Target="../queryTables/queryTable156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79.xml"/><Relationship Id="rId13" Type="http://schemas.openxmlformats.org/officeDocument/2006/relationships/queryTable" Target="../queryTables/queryTable1584.xml"/><Relationship Id="rId18" Type="http://schemas.openxmlformats.org/officeDocument/2006/relationships/queryTable" Target="../queryTables/queryTable1589.xml"/><Relationship Id="rId26" Type="http://schemas.openxmlformats.org/officeDocument/2006/relationships/queryTable" Target="../queryTables/queryTable1597.xml"/><Relationship Id="rId3" Type="http://schemas.openxmlformats.org/officeDocument/2006/relationships/queryTable" Target="../queryTables/queryTable1574.xml"/><Relationship Id="rId21" Type="http://schemas.openxmlformats.org/officeDocument/2006/relationships/queryTable" Target="../queryTables/queryTable1592.xml"/><Relationship Id="rId34" Type="http://schemas.openxmlformats.org/officeDocument/2006/relationships/queryTable" Target="../queryTables/queryTable1605.xml"/><Relationship Id="rId7" Type="http://schemas.openxmlformats.org/officeDocument/2006/relationships/queryTable" Target="../queryTables/queryTable1578.xml"/><Relationship Id="rId12" Type="http://schemas.openxmlformats.org/officeDocument/2006/relationships/queryTable" Target="../queryTables/queryTable1583.xml"/><Relationship Id="rId17" Type="http://schemas.openxmlformats.org/officeDocument/2006/relationships/queryTable" Target="../queryTables/queryTable1588.xml"/><Relationship Id="rId25" Type="http://schemas.openxmlformats.org/officeDocument/2006/relationships/queryTable" Target="../queryTables/queryTable1596.xml"/><Relationship Id="rId33" Type="http://schemas.openxmlformats.org/officeDocument/2006/relationships/queryTable" Target="../queryTables/queryTable1604.xml"/><Relationship Id="rId38" Type="http://schemas.openxmlformats.org/officeDocument/2006/relationships/queryTable" Target="../queryTables/queryTable1609.xml"/><Relationship Id="rId2" Type="http://schemas.openxmlformats.org/officeDocument/2006/relationships/queryTable" Target="../queryTables/queryTable1573.xml"/><Relationship Id="rId16" Type="http://schemas.openxmlformats.org/officeDocument/2006/relationships/queryTable" Target="../queryTables/queryTable1587.xml"/><Relationship Id="rId20" Type="http://schemas.openxmlformats.org/officeDocument/2006/relationships/queryTable" Target="../queryTables/queryTable1591.xml"/><Relationship Id="rId29" Type="http://schemas.openxmlformats.org/officeDocument/2006/relationships/queryTable" Target="../queryTables/queryTable1600.xml"/><Relationship Id="rId1" Type="http://schemas.openxmlformats.org/officeDocument/2006/relationships/queryTable" Target="../queryTables/queryTable1572.xml"/><Relationship Id="rId6" Type="http://schemas.openxmlformats.org/officeDocument/2006/relationships/queryTable" Target="../queryTables/queryTable1577.xml"/><Relationship Id="rId11" Type="http://schemas.openxmlformats.org/officeDocument/2006/relationships/queryTable" Target="../queryTables/queryTable1582.xml"/><Relationship Id="rId24" Type="http://schemas.openxmlformats.org/officeDocument/2006/relationships/queryTable" Target="../queryTables/queryTable1595.xml"/><Relationship Id="rId32" Type="http://schemas.openxmlformats.org/officeDocument/2006/relationships/queryTable" Target="../queryTables/queryTable1603.xml"/><Relationship Id="rId37" Type="http://schemas.openxmlformats.org/officeDocument/2006/relationships/queryTable" Target="../queryTables/queryTable1608.xml"/><Relationship Id="rId5" Type="http://schemas.openxmlformats.org/officeDocument/2006/relationships/queryTable" Target="../queryTables/queryTable1576.xml"/><Relationship Id="rId15" Type="http://schemas.openxmlformats.org/officeDocument/2006/relationships/queryTable" Target="../queryTables/queryTable1586.xml"/><Relationship Id="rId23" Type="http://schemas.openxmlformats.org/officeDocument/2006/relationships/queryTable" Target="../queryTables/queryTable1594.xml"/><Relationship Id="rId28" Type="http://schemas.openxmlformats.org/officeDocument/2006/relationships/queryTable" Target="../queryTables/queryTable1599.xml"/><Relationship Id="rId36" Type="http://schemas.openxmlformats.org/officeDocument/2006/relationships/queryTable" Target="../queryTables/queryTable1607.xml"/><Relationship Id="rId10" Type="http://schemas.openxmlformats.org/officeDocument/2006/relationships/queryTable" Target="../queryTables/queryTable1581.xml"/><Relationship Id="rId19" Type="http://schemas.openxmlformats.org/officeDocument/2006/relationships/queryTable" Target="../queryTables/queryTable1590.xml"/><Relationship Id="rId31" Type="http://schemas.openxmlformats.org/officeDocument/2006/relationships/queryTable" Target="../queryTables/queryTable1602.xml"/><Relationship Id="rId4" Type="http://schemas.openxmlformats.org/officeDocument/2006/relationships/queryTable" Target="../queryTables/queryTable1575.xml"/><Relationship Id="rId9" Type="http://schemas.openxmlformats.org/officeDocument/2006/relationships/queryTable" Target="../queryTables/queryTable1580.xml"/><Relationship Id="rId14" Type="http://schemas.openxmlformats.org/officeDocument/2006/relationships/queryTable" Target="../queryTables/queryTable1585.xml"/><Relationship Id="rId22" Type="http://schemas.openxmlformats.org/officeDocument/2006/relationships/queryTable" Target="../queryTables/queryTable1593.xml"/><Relationship Id="rId27" Type="http://schemas.openxmlformats.org/officeDocument/2006/relationships/queryTable" Target="../queryTables/queryTable1598.xml"/><Relationship Id="rId30" Type="http://schemas.openxmlformats.org/officeDocument/2006/relationships/queryTable" Target="../queryTables/queryTable1601.xml"/><Relationship Id="rId35" Type="http://schemas.openxmlformats.org/officeDocument/2006/relationships/queryTable" Target="../queryTables/queryTable1606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17.xml"/><Relationship Id="rId13" Type="http://schemas.openxmlformats.org/officeDocument/2006/relationships/queryTable" Target="../queryTables/queryTable1622.xml"/><Relationship Id="rId18" Type="http://schemas.openxmlformats.org/officeDocument/2006/relationships/queryTable" Target="../queryTables/queryTable1627.xml"/><Relationship Id="rId26" Type="http://schemas.openxmlformats.org/officeDocument/2006/relationships/queryTable" Target="../queryTables/queryTable1635.xml"/><Relationship Id="rId3" Type="http://schemas.openxmlformats.org/officeDocument/2006/relationships/queryTable" Target="../queryTables/queryTable1612.xml"/><Relationship Id="rId21" Type="http://schemas.openxmlformats.org/officeDocument/2006/relationships/queryTable" Target="../queryTables/queryTable1630.xml"/><Relationship Id="rId34" Type="http://schemas.openxmlformats.org/officeDocument/2006/relationships/queryTable" Target="../queryTables/queryTable1643.xml"/><Relationship Id="rId7" Type="http://schemas.openxmlformats.org/officeDocument/2006/relationships/queryTable" Target="../queryTables/queryTable1616.xml"/><Relationship Id="rId12" Type="http://schemas.openxmlformats.org/officeDocument/2006/relationships/queryTable" Target="../queryTables/queryTable1621.xml"/><Relationship Id="rId17" Type="http://schemas.openxmlformats.org/officeDocument/2006/relationships/queryTable" Target="../queryTables/queryTable1626.xml"/><Relationship Id="rId25" Type="http://schemas.openxmlformats.org/officeDocument/2006/relationships/queryTable" Target="../queryTables/queryTable1634.xml"/><Relationship Id="rId33" Type="http://schemas.openxmlformats.org/officeDocument/2006/relationships/queryTable" Target="../queryTables/queryTable1642.xml"/><Relationship Id="rId38" Type="http://schemas.openxmlformats.org/officeDocument/2006/relationships/queryTable" Target="../queryTables/queryTable1647.xml"/><Relationship Id="rId2" Type="http://schemas.openxmlformats.org/officeDocument/2006/relationships/queryTable" Target="../queryTables/queryTable1611.xml"/><Relationship Id="rId16" Type="http://schemas.openxmlformats.org/officeDocument/2006/relationships/queryTable" Target="../queryTables/queryTable1625.xml"/><Relationship Id="rId20" Type="http://schemas.openxmlformats.org/officeDocument/2006/relationships/queryTable" Target="../queryTables/queryTable1629.xml"/><Relationship Id="rId29" Type="http://schemas.openxmlformats.org/officeDocument/2006/relationships/queryTable" Target="../queryTables/queryTable1638.xml"/><Relationship Id="rId1" Type="http://schemas.openxmlformats.org/officeDocument/2006/relationships/queryTable" Target="../queryTables/queryTable1610.xml"/><Relationship Id="rId6" Type="http://schemas.openxmlformats.org/officeDocument/2006/relationships/queryTable" Target="../queryTables/queryTable1615.xml"/><Relationship Id="rId11" Type="http://schemas.openxmlformats.org/officeDocument/2006/relationships/queryTable" Target="../queryTables/queryTable1620.xml"/><Relationship Id="rId24" Type="http://schemas.openxmlformats.org/officeDocument/2006/relationships/queryTable" Target="../queryTables/queryTable1633.xml"/><Relationship Id="rId32" Type="http://schemas.openxmlformats.org/officeDocument/2006/relationships/queryTable" Target="../queryTables/queryTable1641.xml"/><Relationship Id="rId37" Type="http://schemas.openxmlformats.org/officeDocument/2006/relationships/queryTable" Target="../queryTables/queryTable1646.xml"/><Relationship Id="rId5" Type="http://schemas.openxmlformats.org/officeDocument/2006/relationships/queryTable" Target="../queryTables/queryTable1614.xml"/><Relationship Id="rId15" Type="http://schemas.openxmlformats.org/officeDocument/2006/relationships/queryTable" Target="../queryTables/queryTable1624.xml"/><Relationship Id="rId23" Type="http://schemas.openxmlformats.org/officeDocument/2006/relationships/queryTable" Target="../queryTables/queryTable1632.xml"/><Relationship Id="rId28" Type="http://schemas.openxmlformats.org/officeDocument/2006/relationships/queryTable" Target="../queryTables/queryTable1637.xml"/><Relationship Id="rId36" Type="http://schemas.openxmlformats.org/officeDocument/2006/relationships/queryTable" Target="../queryTables/queryTable1645.xml"/><Relationship Id="rId10" Type="http://schemas.openxmlformats.org/officeDocument/2006/relationships/queryTable" Target="../queryTables/queryTable1619.xml"/><Relationship Id="rId19" Type="http://schemas.openxmlformats.org/officeDocument/2006/relationships/queryTable" Target="../queryTables/queryTable1628.xml"/><Relationship Id="rId31" Type="http://schemas.openxmlformats.org/officeDocument/2006/relationships/queryTable" Target="../queryTables/queryTable1640.xml"/><Relationship Id="rId4" Type="http://schemas.openxmlformats.org/officeDocument/2006/relationships/queryTable" Target="../queryTables/queryTable1613.xml"/><Relationship Id="rId9" Type="http://schemas.openxmlformats.org/officeDocument/2006/relationships/queryTable" Target="../queryTables/queryTable1618.xml"/><Relationship Id="rId14" Type="http://schemas.openxmlformats.org/officeDocument/2006/relationships/queryTable" Target="../queryTables/queryTable1623.xml"/><Relationship Id="rId22" Type="http://schemas.openxmlformats.org/officeDocument/2006/relationships/queryTable" Target="../queryTables/queryTable1631.xml"/><Relationship Id="rId27" Type="http://schemas.openxmlformats.org/officeDocument/2006/relationships/queryTable" Target="../queryTables/queryTable1636.xml"/><Relationship Id="rId30" Type="http://schemas.openxmlformats.org/officeDocument/2006/relationships/queryTable" Target="../queryTables/queryTable1639.xml"/><Relationship Id="rId35" Type="http://schemas.openxmlformats.org/officeDocument/2006/relationships/queryTable" Target="../queryTables/queryTable164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55.xml"/><Relationship Id="rId13" Type="http://schemas.openxmlformats.org/officeDocument/2006/relationships/queryTable" Target="../queryTables/queryTable1660.xml"/><Relationship Id="rId18" Type="http://schemas.openxmlformats.org/officeDocument/2006/relationships/queryTable" Target="../queryTables/queryTable1665.xml"/><Relationship Id="rId26" Type="http://schemas.openxmlformats.org/officeDocument/2006/relationships/queryTable" Target="../queryTables/queryTable1673.xml"/><Relationship Id="rId3" Type="http://schemas.openxmlformats.org/officeDocument/2006/relationships/queryTable" Target="../queryTables/queryTable1650.xml"/><Relationship Id="rId21" Type="http://schemas.openxmlformats.org/officeDocument/2006/relationships/queryTable" Target="../queryTables/queryTable1668.xml"/><Relationship Id="rId34" Type="http://schemas.openxmlformats.org/officeDocument/2006/relationships/queryTable" Target="../queryTables/queryTable1681.xml"/><Relationship Id="rId7" Type="http://schemas.openxmlformats.org/officeDocument/2006/relationships/queryTable" Target="../queryTables/queryTable1654.xml"/><Relationship Id="rId12" Type="http://schemas.openxmlformats.org/officeDocument/2006/relationships/queryTable" Target="../queryTables/queryTable1659.xml"/><Relationship Id="rId17" Type="http://schemas.openxmlformats.org/officeDocument/2006/relationships/queryTable" Target="../queryTables/queryTable1664.xml"/><Relationship Id="rId25" Type="http://schemas.openxmlformats.org/officeDocument/2006/relationships/queryTable" Target="../queryTables/queryTable1672.xml"/><Relationship Id="rId33" Type="http://schemas.openxmlformats.org/officeDocument/2006/relationships/queryTable" Target="../queryTables/queryTable1680.xml"/><Relationship Id="rId38" Type="http://schemas.openxmlformats.org/officeDocument/2006/relationships/queryTable" Target="../queryTables/queryTable1685.xml"/><Relationship Id="rId2" Type="http://schemas.openxmlformats.org/officeDocument/2006/relationships/queryTable" Target="../queryTables/queryTable1649.xml"/><Relationship Id="rId16" Type="http://schemas.openxmlformats.org/officeDocument/2006/relationships/queryTable" Target="../queryTables/queryTable1663.xml"/><Relationship Id="rId20" Type="http://schemas.openxmlformats.org/officeDocument/2006/relationships/queryTable" Target="../queryTables/queryTable1667.xml"/><Relationship Id="rId29" Type="http://schemas.openxmlformats.org/officeDocument/2006/relationships/queryTable" Target="../queryTables/queryTable1676.xml"/><Relationship Id="rId1" Type="http://schemas.openxmlformats.org/officeDocument/2006/relationships/queryTable" Target="../queryTables/queryTable1648.xml"/><Relationship Id="rId6" Type="http://schemas.openxmlformats.org/officeDocument/2006/relationships/queryTable" Target="../queryTables/queryTable1653.xml"/><Relationship Id="rId11" Type="http://schemas.openxmlformats.org/officeDocument/2006/relationships/queryTable" Target="../queryTables/queryTable1658.xml"/><Relationship Id="rId24" Type="http://schemas.openxmlformats.org/officeDocument/2006/relationships/queryTable" Target="../queryTables/queryTable1671.xml"/><Relationship Id="rId32" Type="http://schemas.openxmlformats.org/officeDocument/2006/relationships/queryTable" Target="../queryTables/queryTable1679.xml"/><Relationship Id="rId37" Type="http://schemas.openxmlformats.org/officeDocument/2006/relationships/queryTable" Target="../queryTables/queryTable1684.xml"/><Relationship Id="rId5" Type="http://schemas.openxmlformats.org/officeDocument/2006/relationships/queryTable" Target="../queryTables/queryTable1652.xml"/><Relationship Id="rId15" Type="http://schemas.openxmlformats.org/officeDocument/2006/relationships/queryTable" Target="../queryTables/queryTable1662.xml"/><Relationship Id="rId23" Type="http://schemas.openxmlformats.org/officeDocument/2006/relationships/queryTable" Target="../queryTables/queryTable1670.xml"/><Relationship Id="rId28" Type="http://schemas.openxmlformats.org/officeDocument/2006/relationships/queryTable" Target="../queryTables/queryTable1675.xml"/><Relationship Id="rId36" Type="http://schemas.openxmlformats.org/officeDocument/2006/relationships/queryTable" Target="../queryTables/queryTable1683.xml"/><Relationship Id="rId10" Type="http://schemas.openxmlformats.org/officeDocument/2006/relationships/queryTable" Target="../queryTables/queryTable1657.xml"/><Relationship Id="rId19" Type="http://schemas.openxmlformats.org/officeDocument/2006/relationships/queryTable" Target="../queryTables/queryTable1666.xml"/><Relationship Id="rId31" Type="http://schemas.openxmlformats.org/officeDocument/2006/relationships/queryTable" Target="../queryTables/queryTable1678.xml"/><Relationship Id="rId4" Type="http://schemas.openxmlformats.org/officeDocument/2006/relationships/queryTable" Target="../queryTables/queryTable1651.xml"/><Relationship Id="rId9" Type="http://schemas.openxmlformats.org/officeDocument/2006/relationships/queryTable" Target="../queryTables/queryTable1656.xml"/><Relationship Id="rId14" Type="http://schemas.openxmlformats.org/officeDocument/2006/relationships/queryTable" Target="../queryTables/queryTable1661.xml"/><Relationship Id="rId22" Type="http://schemas.openxmlformats.org/officeDocument/2006/relationships/queryTable" Target="../queryTables/queryTable1669.xml"/><Relationship Id="rId27" Type="http://schemas.openxmlformats.org/officeDocument/2006/relationships/queryTable" Target="../queryTables/queryTable1674.xml"/><Relationship Id="rId30" Type="http://schemas.openxmlformats.org/officeDocument/2006/relationships/queryTable" Target="../queryTables/queryTable1677.xml"/><Relationship Id="rId35" Type="http://schemas.openxmlformats.org/officeDocument/2006/relationships/queryTable" Target="../queryTables/queryTable168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3.xml"/><Relationship Id="rId3" Type="http://schemas.openxmlformats.org/officeDocument/2006/relationships/queryTable" Target="../queryTables/queryTable1688.xml"/><Relationship Id="rId7" Type="http://schemas.openxmlformats.org/officeDocument/2006/relationships/queryTable" Target="../queryTables/queryTable1692.xml"/><Relationship Id="rId2" Type="http://schemas.openxmlformats.org/officeDocument/2006/relationships/queryTable" Target="../queryTables/queryTable1687.xml"/><Relationship Id="rId1" Type="http://schemas.openxmlformats.org/officeDocument/2006/relationships/queryTable" Target="../queryTables/queryTable1686.xml"/><Relationship Id="rId6" Type="http://schemas.openxmlformats.org/officeDocument/2006/relationships/queryTable" Target="../queryTables/queryTable1691.xml"/><Relationship Id="rId11" Type="http://schemas.openxmlformats.org/officeDocument/2006/relationships/queryTable" Target="../queryTables/queryTable1696.xml"/><Relationship Id="rId5" Type="http://schemas.openxmlformats.org/officeDocument/2006/relationships/queryTable" Target="../queryTables/queryTable1690.xml"/><Relationship Id="rId10" Type="http://schemas.openxmlformats.org/officeDocument/2006/relationships/queryTable" Target="../queryTables/queryTable1695.xml"/><Relationship Id="rId4" Type="http://schemas.openxmlformats.org/officeDocument/2006/relationships/queryTable" Target="../queryTables/queryTable1689.xml"/><Relationship Id="rId9" Type="http://schemas.openxmlformats.org/officeDocument/2006/relationships/queryTable" Target="../queryTables/queryTable169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04.xml"/><Relationship Id="rId3" Type="http://schemas.openxmlformats.org/officeDocument/2006/relationships/queryTable" Target="../queryTables/queryTable1699.xml"/><Relationship Id="rId7" Type="http://schemas.openxmlformats.org/officeDocument/2006/relationships/queryTable" Target="../queryTables/queryTable1703.xml"/><Relationship Id="rId2" Type="http://schemas.openxmlformats.org/officeDocument/2006/relationships/queryTable" Target="../queryTables/queryTable1698.xml"/><Relationship Id="rId1" Type="http://schemas.openxmlformats.org/officeDocument/2006/relationships/queryTable" Target="../queryTables/queryTable1697.xml"/><Relationship Id="rId6" Type="http://schemas.openxmlformats.org/officeDocument/2006/relationships/queryTable" Target="../queryTables/queryTable1702.xml"/><Relationship Id="rId11" Type="http://schemas.openxmlformats.org/officeDocument/2006/relationships/queryTable" Target="../queryTables/queryTable1707.xml"/><Relationship Id="rId5" Type="http://schemas.openxmlformats.org/officeDocument/2006/relationships/queryTable" Target="../queryTables/queryTable1701.xml"/><Relationship Id="rId10" Type="http://schemas.openxmlformats.org/officeDocument/2006/relationships/queryTable" Target="../queryTables/queryTable1706.xml"/><Relationship Id="rId4" Type="http://schemas.openxmlformats.org/officeDocument/2006/relationships/queryTable" Target="../queryTables/queryTable1700.xml"/><Relationship Id="rId9" Type="http://schemas.openxmlformats.org/officeDocument/2006/relationships/queryTable" Target="../queryTables/queryTable170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15.xml"/><Relationship Id="rId3" Type="http://schemas.openxmlformats.org/officeDocument/2006/relationships/queryTable" Target="../queryTables/queryTable1710.xml"/><Relationship Id="rId7" Type="http://schemas.openxmlformats.org/officeDocument/2006/relationships/queryTable" Target="../queryTables/queryTable1714.xml"/><Relationship Id="rId2" Type="http://schemas.openxmlformats.org/officeDocument/2006/relationships/queryTable" Target="../queryTables/queryTable1709.xml"/><Relationship Id="rId1" Type="http://schemas.openxmlformats.org/officeDocument/2006/relationships/queryTable" Target="../queryTables/queryTable1708.xml"/><Relationship Id="rId6" Type="http://schemas.openxmlformats.org/officeDocument/2006/relationships/queryTable" Target="../queryTables/queryTable1713.xml"/><Relationship Id="rId11" Type="http://schemas.openxmlformats.org/officeDocument/2006/relationships/queryTable" Target="../queryTables/queryTable1718.xml"/><Relationship Id="rId5" Type="http://schemas.openxmlformats.org/officeDocument/2006/relationships/queryTable" Target="../queryTables/queryTable1712.xml"/><Relationship Id="rId10" Type="http://schemas.openxmlformats.org/officeDocument/2006/relationships/queryTable" Target="../queryTables/queryTable1717.xml"/><Relationship Id="rId4" Type="http://schemas.openxmlformats.org/officeDocument/2006/relationships/queryTable" Target="../queryTables/queryTable1711.xml"/><Relationship Id="rId9" Type="http://schemas.openxmlformats.org/officeDocument/2006/relationships/queryTable" Target="../queryTables/queryTable1716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26.xml"/><Relationship Id="rId3" Type="http://schemas.openxmlformats.org/officeDocument/2006/relationships/queryTable" Target="../queryTables/queryTable1721.xml"/><Relationship Id="rId7" Type="http://schemas.openxmlformats.org/officeDocument/2006/relationships/queryTable" Target="../queryTables/queryTable1725.xml"/><Relationship Id="rId2" Type="http://schemas.openxmlformats.org/officeDocument/2006/relationships/queryTable" Target="../queryTables/queryTable1720.xml"/><Relationship Id="rId1" Type="http://schemas.openxmlformats.org/officeDocument/2006/relationships/queryTable" Target="../queryTables/queryTable1719.xml"/><Relationship Id="rId6" Type="http://schemas.openxmlformats.org/officeDocument/2006/relationships/queryTable" Target="../queryTables/queryTable1724.xml"/><Relationship Id="rId11" Type="http://schemas.openxmlformats.org/officeDocument/2006/relationships/queryTable" Target="../queryTables/queryTable1729.xml"/><Relationship Id="rId5" Type="http://schemas.openxmlformats.org/officeDocument/2006/relationships/queryTable" Target="../queryTables/queryTable1723.xml"/><Relationship Id="rId10" Type="http://schemas.openxmlformats.org/officeDocument/2006/relationships/queryTable" Target="../queryTables/queryTable1728.xml"/><Relationship Id="rId4" Type="http://schemas.openxmlformats.org/officeDocument/2006/relationships/queryTable" Target="../queryTables/queryTable1722.xml"/><Relationship Id="rId9" Type="http://schemas.openxmlformats.org/officeDocument/2006/relationships/queryTable" Target="../queryTables/queryTable172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32.xml"/><Relationship Id="rId2" Type="http://schemas.openxmlformats.org/officeDocument/2006/relationships/queryTable" Target="../queryTables/queryTable1731.xml"/><Relationship Id="rId1" Type="http://schemas.openxmlformats.org/officeDocument/2006/relationships/queryTable" Target="../queryTables/queryTable1730.xml"/><Relationship Id="rId5" Type="http://schemas.openxmlformats.org/officeDocument/2006/relationships/queryTable" Target="../queryTables/queryTable1734.xml"/><Relationship Id="rId4" Type="http://schemas.openxmlformats.org/officeDocument/2006/relationships/queryTable" Target="../queryTables/queryTable173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37.xml"/><Relationship Id="rId2" Type="http://schemas.openxmlformats.org/officeDocument/2006/relationships/queryTable" Target="../queryTables/queryTable1736.xml"/><Relationship Id="rId1" Type="http://schemas.openxmlformats.org/officeDocument/2006/relationships/queryTable" Target="../queryTables/queryTable1735.xml"/><Relationship Id="rId5" Type="http://schemas.openxmlformats.org/officeDocument/2006/relationships/queryTable" Target="../queryTables/queryTable1739.xml"/><Relationship Id="rId4" Type="http://schemas.openxmlformats.org/officeDocument/2006/relationships/queryTable" Target="../queryTables/queryTable17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42.xml"/><Relationship Id="rId2" Type="http://schemas.openxmlformats.org/officeDocument/2006/relationships/queryTable" Target="../queryTables/queryTable1741.xml"/><Relationship Id="rId1" Type="http://schemas.openxmlformats.org/officeDocument/2006/relationships/queryTable" Target="../queryTables/queryTable1740.xml"/><Relationship Id="rId5" Type="http://schemas.openxmlformats.org/officeDocument/2006/relationships/queryTable" Target="../queryTables/queryTable1744.xml"/><Relationship Id="rId4" Type="http://schemas.openxmlformats.org/officeDocument/2006/relationships/queryTable" Target="../queryTables/queryTable174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47.xml"/><Relationship Id="rId2" Type="http://schemas.openxmlformats.org/officeDocument/2006/relationships/queryTable" Target="../queryTables/queryTable1746.xml"/><Relationship Id="rId1" Type="http://schemas.openxmlformats.org/officeDocument/2006/relationships/queryTable" Target="../queryTables/queryTable1745.xml"/><Relationship Id="rId5" Type="http://schemas.openxmlformats.org/officeDocument/2006/relationships/queryTable" Target="../queryTables/queryTable1749.xml"/><Relationship Id="rId4" Type="http://schemas.openxmlformats.org/officeDocument/2006/relationships/queryTable" Target="../queryTables/queryTable1748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57.xml"/><Relationship Id="rId3" Type="http://schemas.openxmlformats.org/officeDocument/2006/relationships/queryTable" Target="../queryTables/queryTable1752.xml"/><Relationship Id="rId7" Type="http://schemas.openxmlformats.org/officeDocument/2006/relationships/queryTable" Target="../queryTables/queryTable1756.xml"/><Relationship Id="rId2" Type="http://schemas.openxmlformats.org/officeDocument/2006/relationships/queryTable" Target="../queryTables/queryTable1751.xml"/><Relationship Id="rId1" Type="http://schemas.openxmlformats.org/officeDocument/2006/relationships/queryTable" Target="../queryTables/queryTable1750.xml"/><Relationship Id="rId6" Type="http://schemas.openxmlformats.org/officeDocument/2006/relationships/queryTable" Target="../queryTables/queryTable1755.xml"/><Relationship Id="rId5" Type="http://schemas.openxmlformats.org/officeDocument/2006/relationships/queryTable" Target="../queryTables/queryTable1754.xml"/><Relationship Id="rId10" Type="http://schemas.openxmlformats.org/officeDocument/2006/relationships/queryTable" Target="../queryTables/queryTable1759.xml"/><Relationship Id="rId4" Type="http://schemas.openxmlformats.org/officeDocument/2006/relationships/queryTable" Target="../queryTables/queryTable1753.xml"/><Relationship Id="rId9" Type="http://schemas.openxmlformats.org/officeDocument/2006/relationships/queryTable" Target="../queryTables/queryTable1758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67.xml"/><Relationship Id="rId3" Type="http://schemas.openxmlformats.org/officeDocument/2006/relationships/queryTable" Target="../queryTables/queryTable1762.xml"/><Relationship Id="rId7" Type="http://schemas.openxmlformats.org/officeDocument/2006/relationships/queryTable" Target="../queryTables/queryTable1766.xml"/><Relationship Id="rId2" Type="http://schemas.openxmlformats.org/officeDocument/2006/relationships/queryTable" Target="../queryTables/queryTable1761.xml"/><Relationship Id="rId1" Type="http://schemas.openxmlformats.org/officeDocument/2006/relationships/queryTable" Target="../queryTables/queryTable1760.xml"/><Relationship Id="rId6" Type="http://schemas.openxmlformats.org/officeDocument/2006/relationships/queryTable" Target="../queryTables/queryTable1765.xml"/><Relationship Id="rId5" Type="http://schemas.openxmlformats.org/officeDocument/2006/relationships/queryTable" Target="../queryTables/queryTable1764.xml"/><Relationship Id="rId10" Type="http://schemas.openxmlformats.org/officeDocument/2006/relationships/queryTable" Target="../queryTables/queryTable1769.xml"/><Relationship Id="rId4" Type="http://schemas.openxmlformats.org/officeDocument/2006/relationships/queryTable" Target="../queryTables/queryTable1763.xml"/><Relationship Id="rId9" Type="http://schemas.openxmlformats.org/officeDocument/2006/relationships/queryTable" Target="../queryTables/queryTable176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77.xml"/><Relationship Id="rId3" Type="http://schemas.openxmlformats.org/officeDocument/2006/relationships/queryTable" Target="../queryTables/queryTable1772.xml"/><Relationship Id="rId7" Type="http://schemas.openxmlformats.org/officeDocument/2006/relationships/queryTable" Target="../queryTables/queryTable1776.xml"/><Relationship Id="rId2" Type="http://schemas.openxmlformats.org/officeDocument/2006/relationships/queryTable" Target="../queryTables/queryTable1771.xml"/><Relationship Id="rId1" Type="http://schemas.openxmlformats.org/officeDocument/2006/relationships/queryTable" Target="../queryTables/queryTable1770.xml"/><Relationship Id="rId6" Type="http://schemas.openxmlformats.org/officeDocument/2006/relationships/queryTable" Target="../queryTables/queryTable1775.xml"/><Relationship Id="rId5" Type="http://schemas.openxmlformats.org/officeDocument/2006/relationships/queryTable" Target="../queryTables/queryTable1774.xml"/><Relationship Id="rId10" Type="http://schemas.openxmlformats.org/officeDocument/2006/relationships/queryTable" Target="../queryTables/queryTable1779.xml"/><Relationship Id="rId4" Type="http://schemas.openxmlformats.org/officeDocument/2006/relationships/queryTable" Target="../queryTables/queryTable1773.xml"/><Relationship Id="rId9" Type="http://schemas.openxmlformats.org/officeDocument/2006/relationships/queryTable" Target="../queryTables/queryTable177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787.xml"/><Relationship Id="rId3" Type="http://schemas.openxmlformats.org/officeDocument/2006/relationships/queryTable" Target="../queryTables/queryTable1782.xml"/><Relationship Id="rId7" Type="http://schemas.openxmlformats.org/officeDocument/2006/relationships/queryTable" Target="../queryTables/queryTable1786.xml"/><Relationship Id="rId2" Type="http://schemas.openxmlformats.org/officeDocument/2006/relationships/queryTable" Target="../queryTables/queryTable1781.xml"/><Relationship Id="rId1" Type="http://schemas.openxmlformats.org/officeDocument/2006/relationships/queryTable" Target="../queryTables/queryTable1780.xml"/><Relationship Id="rId6" Type="http://schemas.openxmlformats.org/officeDocument/2006/relationships/queryTable" Target="../queryTables/queryTable1785.xml"/><Relationship Id="rId5" Type="http://schemas.openxmlformats.org/officeDocument/2006/relationships/queryTable" Target="../queryTables/queryTable1784.xml"/><Relationship Id="rId10" Type="http://schemas.openxmlformats.org/officeDocument/2006/relationships/queryTable" Target="../queryTables/queryTable1789.xml"/><Relationship Id="rId4" Type="http://schemas.openxmlformats.org/officeDocument/2006/relationships/queryTable" Target="../queryTables/queryTable1783.xml"/><Relationship Id="rId9" Type="http://schemas.openxmlformats.org/officeDocument/2006/relationships/queryTable" Target="../queryTables/queryTable178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92.xml"/><Relationship Id="rId2" Type="http://schemas.openxmlformats.org/officeDocument/2006/relationships/queryTable" Target="../queryTables/queryTable1791.xml"/><Relationship Id="rId1" Type="http://schemas.openxmlformats.org/officeDocument/2006/relationships/queryTable" Target="../queryTables/queryTable179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95.xml"/><Relationship Id="rId2" Type="http://schemas.openxmlformats.org/officeDocument/2006/relationships/queryTable" Target="../queryTables/queryTable1794.xml"/><Relationship Id="rId1" Type="http://schemas.openxmlformats.org/officeDocument/2006/relationships/queryTable" Target="../queryTables/queryTable179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98.xml"/><Relationship Id="rId2" Type="http://schemas.openxmlformats.org/officeDocument/2006/relationships/queryTable" Target="../queryTables/queryTable1797.xml"/><Relationship Id="rId1" Type="http://schemas.openxmlformats.org/officeDocument/2006/relationships/queryTable" Target="../queryTables/queryTable179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01.xml"/><Relationship Id="rId2" Type="http://schemas.openxmlformats.org/officeDocument/2006/relationships/queryTable" Target="../queryTables/queryTable1800.xml"/><Relationship Id="rId1" Type="http://schemas.openxmlformats.org/officeDocument/2006/relationships/queryTable" Target="../queryTables/queryTable179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03.xml"/><Relationship Id="rId1" Type="http://schemas.openxmlformats.org/officeDocument/2006/relationships/queryTable" Target="../queryTables/queryTable1802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05.xml"/><Relationship Id="rId1" Type="http://schemas.openxmlformats.org/officeDocument/2006/relationships/queryTable" Target="../queryTables/queryTable1804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07.xml"/><Relationship Id="rId1" Type="http://schemas.openxmlformats.org/officeDocument/2006/relationships/queryTable" Target="../queryTables/queryTable180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09.xml"/><Relationship Id="rId1" Type="http://schemas.openxmlformats.org/officeDocument/2006/relationships/queryTable" Target="../queryTables/queryTable180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4"/>
  <sheetViews>
    <sheetView tabSelected="1" zoomScale="70" zoomScaleNormal="70" workbookViewId="0">
      <selection activeCell="I2" sqref="I2"/>
    </sheetView>
  </sheetViews>
  <sheetFormatPr defaultColWidth="9.1796875" defaultRowHeight="14.5" x14ac:dyDescent="0.35"/>
  <cols>
    <col min="1" max="1" width="35.36328125" style="3" bestFit="1" customWidth="1"/>
    <col min="2" max="2" width="14.81640625" style="2" bestFit="1" customWidth="1"/>
    <col min="3" max="3" width="19.90625" style="2" bestFit="1" customWidth="1"/>
    <col min="4" max="4" width="11.6328125" style="2" bestFit="1" customWidth="1"/>
    <col min="5" max="5" width="10.26953125" style="2" customWidth="1"/>
    <col min="6" max="6" width="16.36328125" style="2" customWidth="1"/>
    <col min="7" max="7" width="9.7265625" style="2" customWidth="1"/>
    <col min="8" max="8" width="8.36328125" style="2" bestFit="1" customWidth="1"/>
    <col min="9" max="9" width="17.26953125" style="2" customWidth="1"/>
    <col min="10" max="10" width="11" style="2" customWidth="1"/>
    <col min="11" max="11" width="14.26953125" style="2" customWidth="1"/>
    <col min="12" max="12" width="10" style="2" customWidth="1"/>
    <col min="13" max="13" width="8.36328125" style="2" bestFit="1" customWidth="1"/>
    <col min="14" max="14" width="10.1796875" style="2" customWidth="1"/>
    <col min="15" max="15" width="11.453125" style="2" customWidth="1"/>
    <col min="16" max="16" width="17.6328125" style="2" customWidth="1"/>
    <col min="17" max="17" width="9.1796875" style="2"/>
    <col min="18" max="18" width="12" style="2" bestFit="1" customWidth="1"/>
    <col min="19" max="20" width="9.1796875" style="2"/>
    <col min="21" max="21" width="9.7265625" style="2" bestFit="1" customWidth="1"/>
    <col min="22" max="16384" width="9.1796875" style="2"/>
  </cols>
  <sheetData>
    <row r="1" spans="1:23" x14ac:dyDescent="0.35">
      <c r="B1" s="23" t="s">
        <v>13</v>
      </c>
      <c r="S1" s="67"/>
      <c r="T1" s="67"/>
      <c r="U1" s="67"/>
      <c r="V1" s="67"/>
    </row>
    <row r="2" spans="1:23" x14ac:dyDescent="0.35">
      <c r="A2" s="21" t="s">
        <v>27</v>
      </c>
      <c r="B2" s="57">
        <v>44127</v>
      </c>
      <c r="D2" s="59"/>
      <c r="E2" s="63" t="str">
        <f xml:space="preserve"> " = manual inputs"</f>
        <v xml:space="preserve"> = manual inputs</v>
      </c>
      <c r="I2" s="2" t="s">
        <v>553</v>
      </c>
    </row>
    <row r="3" spans="1:23" ht="16" x14ac:dyDescent="0.4">
      <c r="A3" s="22" t="s">
        <v>12</v>
      </c>
      <c r="B3" s="58" t="s">
        <v>11</v>
      </c>
      <c r="Q3" s="19"/>
    </row>
    <row r="5" spans="1:23" x14ac:dyDescent="0.35">
      <c r="B5" s="68"/>
      <c r="C5" s="68"/>
      <c r="D5" s="68"/>
    </row>
    <row r="7" spans="1:23" x14ac:dyDescent="0.35">
      <c r="A7" s="1"/>
      <c r="B7" s="69" t="s">
        <v>4</v>
      </c>
      <c r="C7" s="70"/>
      <c r="D7" s="70"/>
      <c r="E7" s="70"/>
      <c r="F7" s="70"/>
      <c r="G7" s="70"/>
      <c r="H7" s="70"/>
      <c r="I7" s="70"/>
      <c r="J7" s="71" t="s">
        <v>15</v>
      </c>
      <c r="K7" s="72"/>
      <c r="L7" s="72"/>
      <c r="M7" s="72"/>
      <c r="N7" s="72"/>
      <c r="O7" s="72"/>
      <c r="P7" s="73"/>
      <c r="R7" s="3"/>
    </row>
    <row r="8" spans="1:23" x14ac:dyDescent="0.35">
      <c r="A8" s="1"/>
      <c r="B8" s="8" t="s">
        <v>0</v>
      </c>
      <c r="C8" s="8" t="s">
        <v>30</v>
      </c>
      <c r="D8" s="8" t="s">
        <v>31</v>
      </c>
      <c r="E8" s="8" t="s">
        <v>2</v>
      </c>
      <c r="F8" s="8" t="s">
        <v>7</v>
      </c>
      <c r="G8" s="8" t="s">
        <v>9</v>
      </c>
      <c r="H8" s="8" t="s">
        <v>5</v>
      </c>
      <c r="I8" s="11" t="s">
        <v>33</v>
      </c>
      <c r="J8" s="13" t="s">
        <v>8</v>
      </c>
      <c r="K8" s="8" t="s">
        <v>6</v>
      </c>
      <c r="L8" s="8" t="s">
        <v>10</v>
      </c>
      <c r="M8" s="8" t="s">
        <v>5</v>
      </c>
      <c r="N8" s="8" t="s">
        <v>1</v>
      </c>
      <c r="O8" s="8" t="s">
        <v>3</v>
      </c>
      <c r="P8" s="8" t="s">
        <v>33</v>
      </c>
      <c r="Q8" s="3"/>
      <c r="R8" s="5"/>
    </row>
    <row r="9" spans="1:23" x14ac:dyDescent="0.35">
      <c r="A9" s="4" t="s">
        <v>28</v>
      </c>
      <c r="B9" s="77"/>
      <c r="C9" s="76">
        <v>525</v>
      </c>
      <c r="D9" s="25">
        <v>86</v>
      </c>
      <c r="E9" s="25">
        <v>240.2</v>
      </c>
      <c r="F9" s="77"/>
      <c r="G9" s="56"/>
      <c r="H9" s="56"/>
      <c r="I9" s="26"/>
      <c r="J9" s="60"/>
      <c r="K9" s="77"/>
      <c r="L9" s="56"/>
      <c r="M9" s="56"/>
      <c r="N9" s="56"/>
      <c r="O9" s="25">
        <v>362.7</v>
      </c>
      <c r="P9" s="27"/>
      <c r="Q9" s="3"/>
      <c r="R9" s="3"/>
      <c r="S9" s="67"/>
      <c r="T9" s="67"/>
      <c r="U9" s="67"/>
      <c r="V9" s="67"/>
      <c r="W9" s="67"/>
    </row>
    <row r="10" spans="1:23" x14ac:dyDescent="0.35">
      <c r="B10" s="74">
        <v>2383.6</v>
      </c>
      <c r="C10" s="74">
        <v>929.4</v>
      </c>
      <c r="D10" s="9">
        <v>100.5</v>
      </c>
      <c r="E10" s="9">
        <v>348.1</v>
      </c>
      <c r="F10" s="74">
        <v>71275</v>
      </c>
      <c r="G10" s="9">
        <v>40.5</v>
      </c>
      <c r="H10" s="9">
        <v>8.6999999999999993</v>
      </c>
      <c r="I10" s="12"/>
      <c r="J10" s="14">
        <v>32</v>
      </c>
      <c r="K10" s="74">
        <v>88217</v>
      </c>
      <c r="L10" s="9">
        <v>20.6</v>
      </c>
      <c r="M10" s="9">
        <v>12.6</v>
      </c>
      <c r="N10" s="9">
        <v>3231.7</v>
      </c>
      <c r="O10" s="9">
        <v>474.7</v>
      </c>
      <c r="P10" s="9"/>
      <c r="R10" s="3"/>
    </row>
    <row r="11" spans="1:23" x14ac:dyDescent="0.35">
      <c r="A11" s="4" t="s">
        <v>29</v>
      </c>
      <c r="B11" s="38" t="str">
        <f>IFERROR((B10-B9)/B9 +1, "")</f>
        <v/>
      </c>
      <c r="C11" s="38">
        <f>IFERROR((C10-C9)/C9 + 1, "")</f>
        <v>1.7702857142857142</v>
      </c>
      <c r="D11" s="38">
        <f>IFERROR((D10-D9)/D9 + 1, "")</f>
        <v>1.1686046511627908</v>
      </c>
      <c r="E11" s="38">
        <f>IFERROR((E10-E9)/E9 + 1, "")</f>
        <v>1.449208992506245</v>
      </c>
      <c r="F11" s="38" t="str">
        <f>IFERROR((F10-F9)/F9 +1, "")</f>
        <v/>
      </c>
      <c r="G11" s="38" t="str">
        <f>IFERROR((G10-G9)/G9 +1, "")</f>
        <v/>
      </c>
      <c r="H11" s="38" t="str">
        <f>IFERROR((H10-H9)/H9 +1, "")</f>
        <v/>
      </c>
      <c r="I11" s="39"/>
      <c r="J11" s="40" t="str">
        <f t="shared" ref="J11:O11" si="0">IFERROR((J10-J9)/J9 +1, "")</f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>
        <f t="shared" si="0"/>
        <v>1.308795147504825</v>
      </c>
      <c r="P11" s="38"/>
      <c r="R11" s="5"/>
      <c r="S11" s="16"/>
    </row>
    <row r="12" spans="1:23" x14ac:dyDescent="0.35">
      <c r="A12" s="4"/>
      <c r="B12" s="48"/>
      <c r="C12" s="48"/>
      <c r="D12" s="48"/>
      <c r="E12" s="48"/>
      <c r="F12" s="48"/>
      <c r="G12" s="48"/>
      <c r="H12" s="48"/>
      <c r="I12" s="49"/>
      <c r="J12" s="50"/>
      <c r="K12" s="48"/>
      <c r="L12" s="48"/>
      <c r="M12" s="48"/>
      <c r="N12" s="48"/>
      <c r="O12" s="48"/>
      <c r="P12" s="48"/>
      <c r="Q12" s="15"/>
      <c r="R12" s="3"/>
    </row>
    <row r="13" spans="1:23" ht="20" customHeight="1" x14ac:dyDescent="0.35">
      <c r="R13" s="3"/>
    </row>
    <row r="14" spans="1:23" ht="20" customHeight="1" x14ac:dyDescent="0.35">
      <c r="A14" s="37">
        <v>0.33333333333333331</v>
      </c>
      <c r="B14" s="74">
        <v>3167</v>
      </c>
      <c r="C14" s="74">
        <v>1736</v>
      </c>
      <c r="D14" s="9">
        <v>75.3</v>
      </c>
      <c r="E14" s="9">
        <v>407</v>
      </c>
      <c r="F14" s="74">
        <v>12668</v>
      </c>
      <c r="G14" s="9">
        <v>30.2</v>
      </c>
      <c r="H14" s="9">
        <v>11.2</v>
      </c>
      <c r="I14" s="12"/>
      <c r="J14" s="14">
        <v>26.9</v>
      </c>
      <c r="K14" s="74">
        <v>6120</v>
      </c>
      <c r="L14" s="9">
        <v>17.899999999999999</v>
      </c>
      <c r="M14" s="9">
        <v>13.4</v>
      </c>
      <c r="N14" s="9">
        <v>445.2</v>
      </c>
      <c r="O14" s="9">
        <v>73.5</v>
      </c>
      <c r="P14" s="9"/>
      <c r="Q14" s="3" t="s">
        <v>16</v>
      </c>
      <c r="U14" s="7"/>
    </row>
    <row r="15" spans="1:23" ht="20" customHeight="1" x14ac:dyDescent="0.35">
      <c r="A15" s="37">
        <v>0.375</v>
      </c>
      <c r="B15" s="74">
        <v>6463.8</v>
      </c>
      <c r="C15" s="74">
        <v>845</v>
      </c>
      <c r="D15" s="9">
        <v>112.4</v>
      </c>
      <c r="E15" s="9">
        <v>802.3</v>
      </c>
      <c r="F15" s="74">
        <v>25855</v>
      </c>
      <c r="G15" s="9">
        <v>49.5</v>
      </c>
      <c r="H15" s="9">
        <v>15.4</v>
      </c>
      <c r="I15" s="12"/>
      <c r="J15" s="14">
        <v>39.6</v>
      </c>
      <c r="K15" s="74">
        <v>15986</v>
      </c>
      <c r="L15" s="9">
        <v>26.1</v>
      </c>
      <c r="M15" s="9">
        <v>13.2</v>
      </c>
      <c r="N15" s="9">
        <v>3879.4</v>
      </c>
      <c r="O15" s="9">
        <v>726.2</v>
      </c>
      <c r="P15" s="9"/>
      <c r="Q15" s="3" t="s">
        <v>17</v>
      </c>
      <c r="R15" s="7"/>
    </row>
    <row r="16" spans="1:23" ht="20" customHeight="1" x14ac:dyDescent="0.35">
      <c r="A16" s="37">
        <v>0.41666666666666669</v>
      </c>
      <c r="B16" s="75">
        <v>1297.2</v>
      </c>
      <c r="C16" s="75">
        <v>1856</v>
      </c>
      <c r="D16" s="31">
        <v>79</v>
      </c>
      <c r="E16" s="31">
        <v>157.30000000000001</v>
      </c>
      <c r="F16" s="75">
        <v>5189</v>
      </c>
      <c r="G16" s="31">
        <v>35.799999999999997</v>
      </c>
      <c r="H16" s="31">
        <v>6.7</v>
      </c>
      <c r="I16" s="32"/>
      <c r="J16" s="33">
        <v>29.6</v>
      </c>
      <c r="K16" s="75">
        <v>10361</v>
      </c>
      <c r="L16" s="31">
        <v>15.3</v>
      </c>
      <c r="M16" s="31">
        <v>14.6</v>
      </c>
      <c r="N16" s="31">
        <v>2096.9</v>
      </c>
      <c r="O16" s="31">
        <v>424.4</v>
      </c>
      <c r="P16" s="31"/>
      <c r="Q16" s="3" t="s">
        <v>18</v>
      </c>
      <c r="R16" s="7"/>
    </row>
    <row r="17" spans="1:21" ht="20" customHeight="1" x14ac:dyDescent="0.35">
      <c r="A17" s="37">
        <v>0.45833333333333331</v>
      </c>
      <c r="B17" s="74">
        <v>3749.7</v>
      </c>
      <c r="C17" s="74">
        <v>708</v>
      </c>
      <c r="D17" s="9">
        <v>120.4</v>
      </c>
      <c r="E17" s="9">
        <v>413.5</v>
      </c>
      <c r="F17" s="74">
        <v>11499</v>
      </c>
      <c r="G17" s="9">
        <v>54</v>
      </c>
      <c r="H17" s="9">
        <v>6.3</v>
      </c>
      <c r="I17" s="12"/>
      <c r="J17" s="14">
        <v>30.7</v>
      </c>
      <c r="K17" s="74">
        <v>12163</v>
      </c>
      <c r="L17" s="9">
        <v>19.100000000000001</v>
      </c>
      <c r="M17" s="9">
        <v>16.399999999999999</v>
      </c>
      <c r="N17" s="9">
        <v>2623.8</v>
      </c>
      <c r="O17" s="9">
        <v>500.1</v>
      </c>
      <c r="P17" s="9"/>
      <c r="Q17" s="3" t="s">
        <v>19</v>
      </c>
      <c r="R17" s="7"/>
    </row>
    <row r="18" spans="1:21" ht="20" customHeight="1" x14ac:dyDescent="0.35">
      <c r="A18" s="37">
        <v>0.5</v>
      </c>
      <c r="B18" s="74">
        <v>3241</v>
      </c>
      <c r="C18" s="74">
        <v>718</v>
      </c>
      <c r="D18" s="9">
        <v>118.4</v>
      </c>
      <c r="E18" s="9">
        <v>251.3</v>
      </c>
      <c r="F18" s="74">
        <v>3241</v>
      </c>
      <c r="G18" s="9">
        <v>53.1</v>
      </c>
      <c r="H18" s="9">
        <v>5.3</v>
      </c>
      <c r="I18" s="12"/>
      <c r="J18" s="14">
        <v>48.4</v>
      </c>
      <c r="K18" s="74">
        <v>11909</v>
      </c>
      <c r="L18" s="9">
        <v>31.9</v>
      </c>
      <c r="M18" s="9">
        <v>9.5</v>
      </c>
      <c r="N18" s="9">
        <v>3131.8</v>
      </c>
      <c r="O18" s="9">
        <v>574.70000000000005</v>
      </c>
      <c r="P18" s="9"/>
      <c r="Q18" s="3" t="s">
        <v>20</v>
      </c>
      <c r="R18" s="7"/>
    </row>
    <row r="19" spans="1:21" ht="20" customHeight="1" x14ac:dyDescent="0.35">
      <c r="A19" s="37">
        <v>0.54166666666666663</v>
      </c>
      <c r="B19" s="74">
        <v>959.3</v>
      </c>
      <c r="C19" s="74">
        <v>629</v>
      </c>
      <c r="D19" s="9">
        <v>132.4</v>
      </c>
      <c r="E19" s="9">
        <v>149.69999999999999</v>
      </c>
      <c r="F19" s="74">
        <v>2814</v>
      </c>
      <c r="G19" s="9">
        <v>49.9</v>
      </c>
      <c r="H19" s="9">
        <v>4.0999999999999996</v>
      </c>
      <c r="I19" s="12"/>
      <c r="J19" s="14">
        <v>20.7</v>
      </c>
      <c r="K19" s="74">
        <v>2804</v>
      </c>
      <c r="L19" s="9">
        <v>13.3</v>
      </c>
      <c r="M19" s="9">
        <v>10.7</v>
      </c>
      <c r="N19" s="9">
        <v>1369.9</v>
      </c>
      <c r="O19" s="9">
        <v>173.5</v>
      </c>
      <c r="P19" s="9"/>
      <c r="Q19" s="3" t="s">
        <v>21</v>
      </c>
      <c r="R19" s="7"/>
      <c r="U19" s="7"/>
    </row>
    <row r="20" spans="1:21" ht="20" customHeight="1" x14ac:dyDescent="0.35">
      <c r="A20" s="37">
        <v>0.58333333333333337</v>
      </c>
      <c r="B20" s="74">
        <v>1089</v>
      </c>
      <c r="C20" s="74">
        <v>198</v>
      </c>
      <c r="D20" s="9">
        <v>116.9</v>
      </c>
      <c r="E20" s="9">
        <v>205.3</v>
      </c>
      <c r="F20" s="74">
        <v>3267</v>
      </c>
      <c r="G20" s="34">
        <v>39.9</v>
      </c>
      <c r="H20" s="34">
        <v>5.5</v>
      </c>
      <c r="I20" s="35"/>
      <c r="J20" s="14">
        <v>26.6</v>
      </c>
      <c r="K20" s="74">
        <v>8131</v>
      </c>
      <c r="L20" s="9">
        <v>17.399999999999999</v>
      </c>
      <c r="M20" s="9">
        <v>12.7</v>
      </c>
      <c r="N20" s="9">
        <v>4098.2</v>
      </c>
      <c r="O20" s="9">
        <v>415</v>
      </c>
      <c r="P20" s="34"/>
      <c r="Q20" s="3" t="s">
        <v>23</v>
      </c>
      <c r="R20" s="7"/>
      <c r="U20" s="7"/>
    </row>
    <row r="21" spans="1:21" ht="20" customHeight="1" x14ac:dyDescent="0.35">
      <c r="A21" s="37">
        <v>0.625</v>
      </c>
      <c r="B21" s="74">
        <v>1024.3</v>
      </c>
      <c r="C21" s="74">
        <v>584</v>
      </c>
      <c r="D21" s="9">
        <v>66.2</v>
      </c>
      <c r="E21" s="9">
        <v>208.6</v>
      </c>
      <c r="F21" s="74">
        <v>3073</v>
      </c>
      <c r="G21" s="9">
        <v>21.7</v>
      </c>
      <c r="H21" s="9">
        <v>10.5</v>
      </c>
      <c r="I21" s="12"/>
      <c r="J21" s="14">
        <v>27.8</v>
      </c>
      <c r="K21" s="74">
        <v>8037</v>
      </c>
      <c r="L21" s="9">
        <v>18.3</v>
      </c>
      <c r="M21" s="9">
        <v>12</v>
      </c>
      <c r="N21" s="9">
        <v>6021</v>
      </c>
      <c r="O21" s="9">
        <v>547.1</v>
      </c>
      <c r="P21" s="9"/>
      <c r="Q21" s="3" t="s">
        <v>22</v>
      </c>
      <c r="R21" s="7"/>
    </row>
    <row r="22" spans="1:21" ht="20" customHeight="1" x14ac:dyDescent="0.35">
      <c r="A22" s="37">
        <v>0.66666666666666663</v>
      </c>
      <c r="B22" s="74">
        <v>1163.5</v>
      </c>
      <c r="C22" s="74"/>
      <c r="D22" s="9">
        <v>100.9</v>
      </c>
      <c r="E22" s="9">
        <v>250.4</v>
      </c>
      <c r="F22" s="74">
        <v>3347</v>
      </c>
      <c r="G22" s="9">
        <v>36.700000000000003</v>
      </c>
      <c r="H22" s="9">
        <v>6.2</v>
      </c>
      <c r="I22" s="12"/>
      <c r="J22" s="14">
        <v>29.4</v>
      </c>
      <c r="K22" s="74">
        <v>9047</v>
      </c>
      <c r="L22" s="9">
        <v>19.399999999999999</v>
      </c>
      <c r="M22" s="9">
        <v>12.8</v>
      </c>
      <c r="N22" s="9">
        <v>4240.8999999999996</v>
      </c>
      <c r="O22" s="9">
        <v>410.1</v>
      </c>
      <c r="P22" s="9"/>
      <c r="Q22" s="3" t="s">
        <v>24</v>
      </c>
    </row>
    <row r="23" spans="1:21" ht="20" customHeight="1" x14ac:dyDescent="0.35">
      <c r="A23" s="37">
        <v>0.70833333333333337</v>
      </c>
      <c r="B23" s="83"/>
      <c r="C23" s="83"/>
      <c r="D23" s="84"/>
      <c r="E23" s="84"/>
      <c r="F23" s="83"/>
      <c r="G23" s="85"/>
      <c r="H23" s="85"/>
      <c r="I23" s="86"/>
      <c r="J23" s="87">
        <v>33.5</v>
      </c>
      <c r="K23" s="83"/>
      <c r="L23" s="84">
        <v>19.600000000000001</v>
      </c>
      <c r="M23" s="84">
        <v>10.6</v>
      </c>
      <c r="N23" s="84"/>
      <c r="O23" s="84"/>
      <c r="P23" s="85"/>
      <c r="Q23" s="3" t="s">
        <v>25</v>
      </c>
    </row>
    <row r="24" spans="1:21" ht="20" customHeight="1" thickBot="1" x14ac:dyDescent="0.4">
      <c r="A24" s="37">
        <v>0.75</v>
      </c>
      <c r="B24" s="78"/>
      <c r="C24" s="78"/>
      <c r="D24" s="79"/>
      <c r="E24" s="79"/>
      <c r="F24" s="78"/>
      <c r="G24" s="80"/>
      <c r="H24" s="80"/>
      <c r="I24" s="81"/>
      <c r="J24" s="82"/>
      <c r="K24" s="78"/>
      <c r="L24" s="79"/>
      <c r="M24" s="79"/>
      <c r="N24" s="79"/>
      <c r="O24" s="79"/>
      <c r="P24" s="80"/>
      <c r="Q24" s="2" t="s">
        <v>26</v>
      </c>
    </row>
    <row r="25" spans="1:21" ht="20" customHeight="1" thickTop="1" x14ac:dyDescent="0.35">
      <c r="A25" s="61" t="s">
        <v>547</v>
      </c>
      <c r="B25" s="42">
        <f t="shared" ref="B25:P25" si="1">IFERROR(AVERAGE(B$14:B$24),"")</f>
        <v>2461.6444444444442</v>
      </c>
      <c r="C25" s="42">
        <f t="shared" si="1"/>
        <v>909.25</v>
      </c>
      <c r="D25" s="42">
        <f t="shared" si="1"/>
        <v>102.43333333333334</v>
      </c>
      <c r="E25" s="42">
        <f t="shared" si="1"/>
        <v>316.15555555555557</v>
      </c>
      <c r="F25" s="42">
        <f t="shared" si="1"/>
        <v>7883.666666666667</v>
      </c>
      <c r="G25" s="42">
        <f t="shared" si="1"/>
        <v>41.199999999999996</v>
      </c>
      <c r="H25" s="42">
        <f t="shared" si="1"/>
        <v>7.9111111111111114</v>
      </c>
      <c r="I25" s="43" t="str">
        <f t="shared" si="1"/>
        <v/>
      </c>
      <c r="J25" s="44">
        <f t="shared" si="1"/>
        <v>31.32</v>
      </c>
      <c r="K25" s="42">
        <f t="shared" si="1"/>
        <v>9395.3333333333339</v>
      </c>
      <c r="L25" s="42">
        <f t="shared" si="1"/>
        <v>19.830000000000002</v>
      </c>
      <c r="M25" s="42">
        <f t="shared" si="1"/>
        <v>12.59</v>
      </c>
      <c r="N25" s="42">
        <f t="shared" si="1"/>
        <v>3100.7888888888888</v>
      </c>
      <c r="O25" s="42">
        <f t="shared" si="1"/>
        <v>427.17777777777769</v>
      </c>
      <c r="P25" s="42" t="str">
        <f t="shared" si="1"/>
        <v/>
      </c>
    </row>
    <row r="26" spans="1:21" ht="20" customHeight="1" x14ac:dyDescent="0.35">
      <c r="A26" s="62" t="s">
        <v>548</v>
      </c>
      <c r="B26" s="45">
        <f t="shared" ref="B26:P26" si="2">IFERROR(MEDIAN(B$14:B$24),"")</f>
        <v>1297.2</v>
      </c>
      <c r="C26" s="45">
        <f t="shared" si="2"/>
        <v>713</v>
      </c>
      <c r="D26" s="45">
        <f t="shared" si="2"/>
        <v>112.4</v>
      </c>
      <c r="E26" s="45">
        <f t="shared" si="2"/>
        <v>250.4</v>
      </c>
      <c r="F26" s="45">
        <f t="shared" si="2"/>
        <v>3347</v>
      </c>
      <c r="G26" s="45">
        <f t="shared" si="2"/>
        <v>39.9</v>
      </c>
      <c r="H26" s="45">
        <f t="shared" si="2"/>
        <v>6.3</v>
      </c>
      <c r="I26" s="46" t="str">
        <f t="shared" si="2"/>
        <v/>
      </c>
      <c r="J26" s="47">
        <f t="shared" si="2"/>
        <v>29.5</v>
      </c>
      <c r="K26" s="45">
        <f t="shared" si="2"/>
        <v>9047</v>
      </c>
      <c r="L26" s="45">
        <f t="shared" si="2"/>
        <v>18.700000000000003</v>
      </c>
      <c r="M26" s="45">
        <f t="shared" si="2"/>
        <v>12.75</v>
      </c>
      <c r="N26" s="45">
        <f t="shared" si="2"/>
        <v>3131.8</v>
      </c>
      <c r="O26" s="45">
        <f t="shared" si="2"/>
        <v>424.4</v>
      </c>
      <c r="P26" s="45" t="str">
        <f t="shared" si="2"/>
        <v/>
      </c>
    </row>
    <row r="27" spans="1:21" ht="20" customHeight="1" x14ac:dyDescent="0.35">
      <c r="A27" s="62" t="s">
        <v>549</v>
      </c>
      <c r="B27" s="64">
        <f>IFERROR(STDEV(B14:B24),"")</f>
        <v>1871.8145695494995</v>
      </c>
      <c r="C27" s="64">
        <f t="shared" ref="C27:P27" si="3">IFERROR(STDEV(C14:C24),"")</f>
        <v>579.56406030740038</v>
      </c>
      <c r="D27" s="64">
        <f t="shared" si="3"/>
        <v>23.411802579041257</v>
      </c>
      <c r="E27" s="64">
        <f t="shared" si="3"/>
        <v>205.97172203430691</v>
      </c>
      <c r="F27" s="64">
        <f t="shared" si="3"/>
        <v>7733.7238281438522</v>
      </c>
      <c r="G27" s="64">
        <f t="shared" si="3"/>
        <v>11.193636585131777</v>
      </c>
      <c r="H27" s="64">
        <f t="shared" si="3"/>
        <v>3.6699606416297033</v>
      </c>
      <c r="I27" s="65" t="str">
        <f t="shared" si="3"/>
        <v/>
      </c>
      <c r="J27" s="66">
        <f t="shared" si="3"/>
        <v>7.7391931821806308</v>
      </c>
      <c r="K27" s="64">
        <f t="shared" si="3"/>
        <v>3809.3031843107474</v>
      </c>
      <c r="L27" s="64">
        <f t="shared" si="3"/>
        <v>5.3841433859064232</v>
      </c>
      <c r="M27" s="64">
        <f t="shared" si="3"/>
        <v>2.0294772178513849</v>
      </c>
      <c r="N27" s="64">
        <f t="shared" si="3"/>
        <v>1684.9685512231706</v>
      </c>
      <c r="O27" s="64">
        <f t="shared" si="3"/>
        <v>200.23864997658296</v>
      </c>
      <c r="P27" s="64" t="str">
        <f t="shared" si="3"/>
        <v/>
      </c>
      <c r="Q27" s="3"/>
    </row>
    <row r="28" spans="1:21" ht="20" customHeight="1" x14ac:dyDescent="0.35">
      <c r="A28" s="62" t="s">
        <v>540</v>
      </c>
      <c r="B28" s="53"/>
      <c r="C28" s="53"/>
      <c r="D28" s="53"/>
      <c r="E28" s="53"/>
      <c r="F28" s="53"/>
      <c r="G28" s="53"/>
      <c r="H28" s="53"/>
      <c r="I28" s="54"/>
      <c r="J28" s="55"/>
      <c r="K28" s="53"/>
      <c r="L28" s="53"/>
      <c r="M28" s="53"/>
      <c r="N28" s="53"/>
      <c r="O28" s="53"/>
      <c r="P28" s="53"/>
      <c r="Q28" s="3"/>
    </row>
    <row r="29" spans="1:21" ht="20" customHeight="1" x14ac:dyDescent="0.35">
      <c r="A29" s="62" t="s">
        <v>36</v>
      </c>
      <c r="B29" s="48"/>
      <c r="C29" s="48"/>
      <c r="D29" s="48"/>
      <c r="E29" s="48"/>
      <c r="F29" s="48"/>
      <c r="G29" s="48"/>
      <c r="H29" s="48"/>
      <c r="I29" s="49"/>
      <c r="J29" s="50"/>
      <c r="K29" s="48"/>
      <c r="L29" s="48"/>
      <c r="M29" s="48"/>
      <c r="N29" s="48"/>
      <c r="O29" s="48"/>
      <c r="P29" s="48"/>
      <c r="Q29" s="3"/>
    </row>
    <row r="30" spans="1:21" x14ac:dyDescent="0.35"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"/>
    </row>
    <row r="31" spans="1:21" x14ac:dyDescent="0.35">
      <c r="B31" s="4" t="s">
        <v>34</v>
      </c>
    </row>
    <row r="32" spans="1:21" x14ac:dyDescent="0.35">
      <c r="A32" s="4"/>
      <c r="B32" s="36" t="s">
        <v>32</v>
      </c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18"/>
    </row>
    <row r="33" spans="1:18" x14ac:dyDescent="0.35">
      <c r="A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x14ac:dyDescent="0.35">
      <c r="A34" s="10"/>
      <c r="B34" s="52" t="s">
        <v>35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3"/>
    </row>
    <row r="35" spans="1:18" x14ac:dyDescent="0.35">
      <c r="A35" s="10"/>
      <c r="B35" s="51" t="s">
        <v>543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3"/>
    </row>
    <row r="36" spans="1:18" x14ac:dyDescent="0.35">
      <c r="A36" s="10"/>
      <c r="B36" s="51" t="s">
        <v>539</v>
      </c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3"/>
    </row>
    <row r="37" spans="1:18" x14ac:dyDescent="0.35">
      <c r="A37" s="10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3"/>
    </row>
    <row r="38" spans="1:18" x14ac:dyDescent="0.35">
      <c r="A38" s="10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3"/>
    </row>
    <row r="39" spans="1:18" x14ac:dyDescent="0.35">
      <c r="A39" s="10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3"/>
    </row>
    <row r="40" spans="1:18" x14ac:dyDescent="0.35">
      <c r="A40" s="10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3"/>
    </row>
    <row r="41" spans="1:18" x14ac:dyDescent="0.35">
      <c r="A41" s="4"/>
      <c r="B41" s="20"/>
      <c r="C41" s="20"/>
      <c r="D41" s="20"/>
      <c r="E41" s="20"/>
      <c r="F41" s="6"/>
      <c r="G41" s="20"/>
      <c r="H41" s="20"/>
      <c r="I41" s="20"/>
      <c r="J41" s="20"/>
      <c r="K41" s="6"/>
      <c r="L41" s="20"/>
      <c r="M41" s="20"/>
      <c r="N41" s="20"/>
      <c r="O41" s="20"/>
      <c r="P41" s="20"/>
      <c r="Q41" s="3"/>
    </row>
    <row r="42" spans="1:18" x14ac:dyDescent="0.35">
      <c r="A42" s="4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3"/>
    </row>
    <row r="43" spans="1:18" x14ac:dyDescent="0.35">
      <c r="A43" s="4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3"/>
    </row>
    <row r="44" spans="1:18" x14ac:dyDescent="0.35">
      <c r="A44" s="4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</row>
  </sheetData>
  <mergeCells count="5">
    <mergeCell ref="S1:V1"/>
    <mergeCell ref="S9:W9"/>
    <mergeCell ref="B5:D5"/>
    <mergeCell ref="B7:I7"/>
    <mergeCell ref="J7:P7"/>
  </mergeCells>
  <conditionalFormatting sqref="C30:P30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9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C30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D11">
    <cfRule type="cellIs" dxfId="23" priority="23" operator="lessThan">
      <formula>0.99999</formula>
    </cfRule>
    <cfRule type="cellIs" dxfId="22" priority="24" operator="greaterThan">
      <formula>1</formula>
    </cfRule>
  </conditionalFormatting>
  <conditionalFormatting sqref="G11">
    <cfRule type="cellIs" dxfId="21" priority="21" operator="lessThan">
      <formula>0.99999</formula>
    </cfRule>
    <cfRule type="cellIs" dxfId="20" priority="22" operator="greaterThan">
      <formula>1</formula>
    </cfRule>
  </conditionalFormatting>
  <conditionalFormatting sqref="E11">
    <cfRule type="cellIs" dxfId="19" priority="19" operator="lessThan">
      <formula>0.99999</formula>
    </cfRule>
    <cfRule type="cellIs" dxfId="18" priority="20" operator="greaterThan">
      <formula>1</formula>
    </cfRule>
  </conditionalFormatting>
  <conditionalFormatting sqref="M11">
    <cfRule type="cellIs" dxfId="17" priority="5" operator="lessThan">
      <formula>0.99999</formula>
    </cfRule>
    <cfRule type="cellIs" dxfId="16" priority="6" operator="greaterThan">
      <formula>1</formula>
    </cfRule>
  </conditionalFormatting>
  <conditionalFormatting sqref="H11">
    <cfRule type="cellIs" dxfId="15" priority="17" operator="lessThan">
      <formula>0.99999</formula>
    </cfRule>
    <cfRule type="cellIs" dxfId="14" priority="18" operator="greaterThan">
      <formula>1</formula>
    </cfRule>
  </conditionalFormatting>
  <conditionalFormatting sqref="B11">
    <cfRule type="cellIs" dxfId="13" priority="15" operator="lessThan">
      <formula>0.99999</formula>
    </cfRule>
    <cfRule type="cellIs" dxfId="12" priority="16" operator="greaterThan">
      <formula>1</formula>
    </cfRule>
  </conditionalFormatting>
  <conditionalFormatting sqref="F11">
    <cfRule type="cellIs" dxfId="11" priority="13" operator="lessThan">
      <formula>0.99999</formula>
    </cfRule>
    <cfRule type="cellIs" dxfId="10" priority="14" operator="greaterThan">
      <formula>1</formula>
    </cfRule>
  </conditionalFormatting>
  <conditionalFormatting sqref="J11">
    <cfRule type="cellIs" dxfId="9" priority="11" operator="lessThan">
      <formula>0.99999</formula>
    </cfRule>
    <cfRule type="cellIs" dxfId="8" priority="12" operator="greaterThan">
      <formula>1</formula>
    </cfRule>
  </conditionalFormatting>
  <conditionalFormatting sqref="K11">
    <cfRule type="cellIs" dxfId="7" priority="9" operator="lessThan">
      <formula>0.99999</formula>
    </cfRule>
    <cfRule type="cellIs" dxfId="6" priority="10" operator="greaterThan">
      <formula>1</formula>
    </cfRule>
  </conditionalFormatting>
  <conditionalFormatting sqref="L11">
    <cfRule type="cellIs" dxfId="5" priority="7" operator="lessThan">
      <formula>0.99999</formula>
    </cfRule>
    <cfRule type="cellIs" dxfId="4" priority="8" operator="greaterThan">
      <formula>1</formula>
    </cfRule>
  </conditionalFormatting>
  <conditionalFormatting sqref="O11">
    <cfRule type="cellIs" dxfId="3" priority="3" operator="lessThan">
      <formula>0.99999</formula>
    </cfRule>
    <cfRule type="cellIs" dxfId="2" priority="4" operator="greaterThan">
      <formula>1</formula>
    </cfRule>
  </conditionalFormatting>
  <conditionalFormatting sqref="N11">
    <cfRule type="cellIs" dxfId="1" priority="1" operator="lessThan">
      <formula>0.99999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pdateNow">
              <controlPr defaultSize="0" print="0" autoFill="0" autoPict="0" macro="[0]!mainNow.mainNow">
                <anchor moveWithCells="1" sizeWithCells="1">
                  <from>
                    <xdr:col>0</xdr:col>
                    <xdr:colOff>1270000</xdr:colOff>
                    <xdr:row>8</xdr:row>
                    <xdr:rowOff>171450</xdr:rowOff>
                  </from>
                  <to>
                    <xdr:col>0</xdr:col>
                    <xdr:colOff>2419350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18</xdr:col>
                    <xdr:colOff>584200</xdr:colOff>
                    <xdr:row>4</xdr:row>
                    <xdr:rowOff>6350</xdr:rowOff>
                  </from>
                  <to>
                    <xdr:col>21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hour4.hour4">
                <anchor moveWithCells="1" sizeWithCells="1">
                  <from>
                    <xdr:col>0</xdr:col>
                    <xdr:colOff>793750</xdr:colOff>
                    <xdr:row>16</xdr:row>
                    <xdr:rowOff>38100</xdr:rowOff>
                  </from>
                  <to>
                    <xdr:col>0</xdr:col>
                    <xdr:colOff>2432050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hour1.hour1">
                <anchor moveWithCells="1" sizeWithCells="1">
                  <from>
                    <xdr:col>0</xdr:col>
                    <xdr:colOff>793750</xdr:colOff>
                    <xdr:row>13</xdr:row>
                    <xdr:rowOff>38100</xdr:rowOff>
                  </from>
                  <to>
                    <xdr:col>0</xdr:col>
                    <xdr:colOff>2432050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hour2.hour2">
                <anchor moveWithCells="1" sizeWithCells="1">
                  <from>
                    <xdr:col>0</xdr:col>
                    <xdr:colOff>793750</xdr:colOff>
                    <xdr:row>14</xdr:row>
                    <xdr:rowOff>38100</xdr:rowOff>
                  </from>
                  <to>
                    <xdr:col>0</xdr:col>
                    <xdr:colOff>2432050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Hour3.hour3">
                <anchor moveWithCells="1" sizeWithCells="1">
                  <from>
                    <xdr:col>0</xdr:col>
                    <xdr:colOff>793750</xdr:colOff>
                    <xdr:row>15</xdr:row>
                    <xdr:rowOff>38100</xdr:rowOff>
                  </from>
                  <to>
                    <xdr:col>0</xdr:col>
                    <xdr:colOff>2432050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hour5.hour5">
                <anchor moveWithCells="1" sizeWithCells="1">
                  <from>
                    <xdr:col>0</xdr:col>
                    <xdr:colOff>793750</xdr:colOff>
                    <xdr:row>17</xdr:row>
                    <xdr:rowOff>38100</xdr:rowOff>
                  </from>
                  <to>
                    <xdr:col>0</xdr:col>
                    <xdr:colOff>2432050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hour6.hour6">
                <anchor moveWithCells="1" sizeWithCells="1">
                  <from>
                    <xdr:col>0</xdr:col>
                    <xdr:colOff>793750</xdr:colOff>
                    <xdr:row>18</xdr:row>
                    <xdr:rowOff>38100</xdr:rowOff>
                  </from>
                  <to>
                    <xdr:col>0</xdr:col>
                    <xdr:colOff>2432050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hour7.hour7">
                <anchor moveWithCells="1" sizeWithCells="1">
                  <from>
                    <xdr:col>0</xdr:col>
                    <xdr:colOff>793750</xdr:colOff>
                    <xdr:row>19</xdr:row>
                    <xdr:rowOff>38100</xdr:rowOff>
                  </from>
                  <to>
                    <xdr:col>0</xdr:col>
                    <xdr:colOff>2432050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hour8.hour8">
                <anchor moveWithCells="1" sizeWithCells="1">
                  <from>
                    <xdr:col>0</xdr:col>
                    <xdr:colOff>793750</xdr:colOff>
                    <xdr:row>20</xdr:row>
                    <xdr:rowOff>38100</xdr:rowOff>
                  </from>
                  <to>
                    <xdr:col>0</xdr:col>
                    <xdr:colOff>2432050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Button 25">
              <controlPr defaultSize="0" print="0" autoFill="0" autoPict="0" macro="[0]!hour9.hour9">
                <anchor moveWithCells="1" sizeWithCells="1">
                  <from>
                    <xdr:col>0</xdr:col>
                    <xdr:colOff>793750</xdr:colOff>
                    <xdr:row>21</xdr:row>
                    <xdr:rowOff>38100</xdr:rowOff>
                  </from>
                  <to>
                    <xdr:col>0</xdr:col>
                    <xdr:colOff>2432050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hour10.hour10">
                <anchor moveWithCells="1" sizeWithCells="1">
                  <from>
                    <xdr:col>0</xdr:col>
                    <xdr:colOff>793750</xdr:colOff>
                    <xdr:row>22</xdr:row>
                    <xdr:rowOff>38100</xdr:rowOff>
                  </from>
                  <to>
                    <xdr:col>0</xdr:col>
                    <xdr:colOff>2432050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hour11.hour11">
                <anchor moveWithCells="1" sizeWithCells="1">
                  <from>
                    <xdr:col>0</xdr:col>
                    <xdr:colOff>793750</xdr:colOff>
                    <xdr:row>23</xdr:row>
                    <xdr:rowOff>38100</xdr:rowOff>
                  </from>
                  <to>
                    <xdr:col>0</xdr:col>
                    <xdr:colOff>2432050</xdr:colOff>
                    <xdr:row>23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186"/>
  <sheetViews>
    <sheetView topLeftCell="B1" workbookViewId="0">
      <pane ySplit="1" topLeftCell="A44" activePane="bottomLeft" state="frozen"/>
      <selection activeCell="B1" sqref="B1"/>
      <selection pane="bottomLeft"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s="41" customFormat="1" x14ac:dyDescent="0.35">
      <c r="A1" s="41" t="s">
        <v>44</v>
      </c>
      <c r="B1" s="41" t="s">
        <v>45</v>
      </c>
      <c r="C1" s="41" t="s">
        <v>46</v>
      </c>
      <c r="D1" s="41" t="s">
        <v>47</v>
      </c>
      <c r="E1" s="41" t="s">
        <v>48</v>
      </c>
      <c r="F1" s="41" t="s">
        <v>49</v>
      </c>
      <c r="G1" s="41" t="s">
        <v>50</v>
      </c>
      <c r="H1" s="41" t="s">
        <v>51</v>
      </c>
      <c r="I1" s="41" t="s">
        <v>52</v>
      </c>
      <c r="J1" s="41" t="s">
        <v>53</v>
      </c>
      <c r="K1" s="41" t="s">
        <v>54</v>
      </c>
      <c r="L1" s="41" t="s">
        <v>55</v>
      </c>
      <c r="M1" s="41" t="s">
        <v>56</v>
      </c>
      <c r="N1" s="41" t="s">
        <v>57</v>
      </c>
      <c r="O1" s="41" t="s">
        <v>58</v>
      </c>
      <c r="P1" s="41" t="s">
        <v>59</v>
      </c>
      <c r="Q1" s="41" t="s">
        <v>60</v>
      </c>
      <c r="R1" s="41" t="s">
        <v>61</v>
      </c>
      <c r="S1" s="4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71275</v>
      </c>
      <c r="I2">
        <v>29.9022222222222</v>
      </c>
      <c r="J2">
        <v>2383.6021105826399</v>
      </c>
      <c r="K2">
        <v>995.00000399999999</v>
      </c>
      <c r="L2">
        <v>71.633165541173199</v>
      </c>
      <c r="M2">
        <v>41.730943318950899</v>
      </c>
      <c r="N2">
        <v>2.3955800010053401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322</v>
      </c>
      <c r="I3">
        <v>0.04</v>
      </c>
      <c r="J3">
        <v>8050</v>
      </c>
      <c r="K3">
        <v>275.00000399999999</v>
      </c>
      <c r="L3">
        <v>1.17090907387768</v>
      </c>
      <c r="M3">
        <v>1.1309090738776799</v>
      </c>
      <c r="N3">
        <v>29.272726846942099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636</v>
      </c>
      <c r="I4">
        <v>1.095</v>
      </c>
      <c r="J4">
        <v>580.82191780821904</v>
      </c>
      <c r="K4">
        <v>101.999988</v>
      </c>
      <c r="L4">
        <v>6.2352948512111501</v>
      </c>
      <c r="M4">
        <v>5.1402948512111504</v>
      </c>
      <c r="N4">
        <v>5.6943331974531102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19</v>
      </c>
      <c r="I5">
        <v>1.27777777777777E-2</v>
      </c>
      <c r="J5">
        <v>1486.95652173913</v>
      </c>
      <c r="K5">
        <v>52.999991999999999</v>
      </c>
      <c r="L5">
        <v>0.35849062014952698</v>
      </c>
      <c r="M5">
        <v>0.34571284237174899</v>
      </c>
      <c r="N5">
        <v>28.055787663876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977</v>
      </c>
      <c r="I7">
        <v>1.14777777777777</v>
      </c>
      <c r="J7">
        <v>851.21006776379397</v>
      </c>
      <c r="K7">
        <v>125.825941292067</v>
      </c>
      <c r="L7">
        <v>7.7646945452383704</v>
      </c>
      <c r="M7">
        <v>6.61691676746059</v>
      </c>
      <c r="N7">
        <v>6.7649807267323601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8155</v>
      </c>
      <c r="I14">
        <v>0.275555555555555</v>
      </c>
      <c r="J14">
        <v>29594.7580645161</v>
      </c>
      <c r="K14">
        <v>524.99998800000003</v>
      </c>
      <c r="L14">
        <v>15.5333336883809</v>
      </c>
      <c r="M14">
        <v>15.257778132825401</v>
      </c>
      <c r="N14">
        <v>56.370969030414699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71275</v>
      </c>
      <c r="I16">
        <v>35.8472222222222</v>
      </c>
      <c r="J16">
        <v>1988.29910887253</v>
      </c>
      <c r="K16">
        <v>2000.00001599999</v>
      </c>
      <c r="L16">
        <v>35.637499714900002</v>
      </c>
      <c r="M16" s="24">
        <v>-0.20972250732221701</v>
      </c>
      <c r="N16">
        <v>0.99414954648306797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71275</v>
      </c>
      <c r="I17">
        <v>67.172777777777696</v>
      </c>
      <c r="J17">
        <v>1061.06971243311</v>
      </c>
      <c r="K17">
        <v>545.88123764619399</v>
      </c>
      <c r="L17">
        <v>130.56869348969201</v>
      </c>
      <c r="M17">
        <v>63.395915711914697</v>
      </c>
      <c r="N17">
        <v>1.9437739186794101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8285</v>
      </c>
      <c r="I46">
        <v>82.411944444444401</v>
      </c>
      <c r="J46">
        <v>100.53154376893799</v>
      </c>
      <c r="K46">
        <v>86.000004000000004</v>
      </c>
      <c r="L46">
        <v>96.337204821525305</v>
      </c>
      <c r="M46">
        <v>13.9252603770809</v>
      </c>
      <c r="N46">
        <v>1.1689713848029399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232318</v>
      </c>
      <c r="I50">
        <v>23.532499999999999</v>
      </c>
      <c r="J50">
        <v>9872.2192712206506</v>
      </c>
      <c r="K50">
        <v>15000.0000119999</v>
      </c>
      <c r="L50">
        <v>15.487866654276299</v>
      </c>
      <c r="M50">
        <v>-8.0446333457236197</v>
      </c>
      <c r="N50">
        <v>0.658147950888191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232318</v>
      </c>
      <c r="I51">
        <v>105.944444444444</v>
      </c>
      <c r="J51">
        <v>2192.8285264813799</v>
      </c>
      <c r="K51">
        <v>2077.5126448300298</v>
      </c>
      <c r="L51">
        <v>111.825071475801</v>
      </c>
      <c r="M51">
        <v>5.8806270313572897</v>
      </c>
      <c r="N51">
        <v>1.0555067050678699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71275</v>
      </c>
      <c r="I52">
        <v>17.945</v>
      </c>
      <c r="J52">
        <v>3971.8584563945301</v>
      </c>
      <c r="K52">
        <v>4500</v>
      </c>
      <c r="L52">
        <v>15.8388888888888</v>
      </c>
      <c r="M52">
        <v>-2.1061111111111099</v>
      </c>
      <c r="N52">
        <v>0.88263521253211896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71275</v>
      </c>
      <c r="I53">
        <v>13.698888888888799</v>
      </c>
      <c r="J53">
        <v>5202.97672155081</v>
      </c>
      <c r="K53">
        <v>1850.000004</v>
      </c>
      <c r="L53">
        <v>38.527026943725303</v>
      </c>
      <c r="M53">
        <v>24.828138054836401</v>
      </c>
      <c r="N53">
        <v>2.8124198434060101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71275</v>
      </c>
      <c r="I54">
        <v>204.76111111111101</v>
      </c>
      <c r="J54">
        <v>348.08855848278398</v>
      </c>
      <c r="K54">
        <v>240.177505947951</v>
      </c>
      <c r="L54">
        <v>296.75968079810798</v>
      </c>
      <c r="M54">
        <v>91.998569686997399</v>
      </c>
      <c r="N54">
        <v>1.4492970817934001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42499</v>
      </c>
      <c r="I65">
        <v>31.1041666666666</v>
      </c>
      <c r="J65">
        <v>1366.3442732752801</v>
      </c>
      <c r="K65">
        <v>1244.000016</v>
      </c>
      <c r="L65">
        <v>34.163182840344902</v>
      </c>
      <c r="M65">
        <v>3.0590161736782502</v>
      </c>
      <c r="N65">
        <v>1.0983474724290301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41612</v>
      </c>
      <c r="I66">
        <v>141.164444444444</v>
      </c>
      <c r="J66">
        <v>294.77677728102702</v>
      </c>
      <c r="K66">
        <v>288</v>
      </c>
      <c r="L66">
        <v>144.486111111111</v>
      </c>
      <c r="M66">
        <v>3.3216666666666601</v>
      </c>
      <c r="N66">
        <v>1.02353047667023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4106</v>
      </c>
      <c r="I67">
        <v>45.561666666666603</v>
      </c>
      <c r="J67">
        <v>90.119618100010896</v>
      </c>
      <c r="K67">
        <v>117</v>
      </c>
      <c r="L67">
        <v>35.094017094016998</v>
      </c>
      <c r="M67">
        <v>-10.467649572649499</v>
      </c>
      <c r="N67">
        <v>0.77025314615393903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88217</v>
      </c>
      <c r="I69">
        <v>217.83027777777701</v>
      </c>
      <c r="J69">
        <v>404.98043201320002</v>
      </c>
      <c r="K69">
        <v>412.72402663039099</v>
      </c>
      <c r="L69">
        <v>213.74331104547301</v>
      </c>
      <c r="M69">
        <v>-4.0869667323046501</v>
      </c>
      <c r="N69">
        <v>0.98123783904607598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161043</v>
      </c>
      <c r="I70">
        <v>42.570555555555501</v>
      </c>
      <c r="J70">
        <v>3782.9668393647098</v>
      </c>
      <c r="K70">
        <v>3465</v>
      </c>
      <c r="L70">
        <v>46.477056277056199</v>
      </c>
      <c r="M70">
        <v>3.9065007215007199</v>
      </c>
      <c r="N70">
        <v>1.09176532160597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161043</v>
      </c>
      <c r="I71">
        <v>49.832500000000003</v>
      </c>
      <c r="J71">
        <v>3231.6861485978002</v>
      </c>
      <c r="K71">
        <v>1524.999996</v>
      </c>
      <c r="L71">
        <v>105.60196749010299</v>
      </c>
      <c r="M71">
        <v>55.769467490103501</v>
      </c>
      <c r="N71">
        <v>2.1191384636553101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161043</v>
      </c>
      <c r="I72">
        <v>19.3677777777777</v>
      </c>
      <c r="J72">
        <v>8314.9962710114105</v>
      </c>
      <c r="K72">
        <v>3499.999992</v>
      </c>
      <c r="L72">
        <v>46.012285819456601</v>
      </c>
      <c r="M72">
        <v>26.644508041678801</v>
      </c>
      <c r="N72">
        <v>2.3757132257191702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161043</v>
      </c>
      <c r="I73">
        <v>9.66</v>
      </c>
      <c r="J73">
        <v>16671.118012422299</v>
      </c>
      <c r="K73">
        <v>5000.0000040000004</v>
      </c>
      <c r="L73">
        <v>32.208599974233103</v>
      </c>
      <c r="M73">
        <v>22.548599974233099</v>
      </c>
      <c r="N73">
        <v>3.3342235998170899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161043</v>
      </c>
      <c r="I74">
        <v>339.26111111111101</v>
      </c>
      <c r="J74">
        <v>474.68747441334898</v>
      </c>
      <c r="K74">
        <v>362.67415541239899</v>
      </c>
      <c r="L74">
        <v>444.043220606322</v>
      </c>
      <c r="M74">
        <v>104.782109495211</v>
      </c>
      <c r="N74">
        <v>1.30885387703895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136</v>
      </c>
      <c r="I75">
        <v>1.48138888888888</v>
      </c>
      <c r="J75">
        <v>91.805737858616098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212</v>
      </c>
      <c r="I76">
        <v>3.9327777777777699</v>
      </c>
      <c r="J76">
        <v>53.905918915100997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5</v>
      </c>
      <c r="I77">
        <v>0.92249999999999999</v>
      </c>
      <c r="J77">
        <v>5.4200542005420003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353</v>
      </c>
      <c r="I79">
        <v>6.3366666666666598</v>
      </c>
      <c r="J79">
        <v>55.707522356654302</v>
      </c>
      <c r="K79">
        <v>0</v>
      </c>
      <c r="L79">
        <v>0</v>
      </c>
      <c r="M79">
        <v>-6.3366666666666598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88570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353</v>
      </c>
      <c r="I81">
        <v>6.3366666666666598</v>
      </c>
      <c r="J81">
        <v>55.707522356654302</v>
      </c>
      <c r="K81">
        <v>0</v>
      </c>
      <c r="L81">
        <v>0</v>
      </c>
      <c r="M81">
        <v>-6.3366666666666598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6.3366666666666598</v>
      </c>
      <c r="J121">
        <v>0</v>
      </c>
      <c r="K121">
        <v>0</v>
      </c>
      <c r="L121">
        <v>0</v>
      </c>
      <c r="M121">
        <v>-6.3366666666666598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161043</v>
      </c>
      <c r="I161">
        <v>48.828333333333298</v>
      </c>
      <c r="J161">
        <v>3298.1465679079702</v>
      </c>
      <c r="K161">
        <v>2137.2660915726601</v>
      </c>
      <c r="L161">
        <v>75.349999999999994</v>
      </c>
      <c r="M161">
        <v>26.521666666666601</v>
      </c>
      <c r="N161">
        <v>1.5431614158446201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161043</v>
      </c>
      <c r="I162">
        <v>0</v>
      </c>
      <c r="J162">
        <v>0</v>
      </c>
      <c r="K162">
        <v>23787.740029542001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161043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161043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232318</v>
      </c>
      <c r="I165">
        <v>61.741111111111103</v>
      </c>
      <c r="J165">
        <v>3762.7764680475798</v>
      </c>
      <c r="K165">
        <v>2499.999984</v>
      </c>
      <c r="L165">
        <v>92.927200594734003</v>
      </c>
      <c r="M165">
        <v>31.186089483622901</v>
      </c>
      <c r="N165">
        <v>1.50511059685174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161043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71275</v>
      </c>
      <c r="I170">
        <v>204.76111111111101</v>
      </c>
      <c r="J170">
        <v>348.08855848278398</v>
      </c>
      <c r="K170">
        <v>240.177505947951</v>
      </c>
      <c r="L170">
        <v>296.75968079810798</v>
      </c>
      <c r="M170">
        <v>91.998569686997399</v>
      </c>
      <c r="N170">
        <v>1.4492970817934001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71275</v>
      </c>
      <c r="I172">
        <v>204.76111111111101</v>
      </c>
      <c r="J172">
        <v>348.08855848278398</v>
      </c>
      <c r="K172">
        <v>240.177505947951</v>
      </c>
      <c r="L172">
        <v>296.75968079810798</v>
      </c>
      <c r="M172">
        <v>91.998569686997399</v>
      </c>
      <c r="N172">
        <v>1.4492970817934001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6.3366666666666598</v>
      </c>
      <c r="J173">
        <v>0</v>
      </c>
      <c r="K173">
        <v>0</v>
      </c>
      <c r="L173">
        <v>0</v>
      </c>
      <c r="M173">
        <v>-6.3366666666666598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161043</v>
      </c>
      <c r="I174">
        <v>339.26111111111101</v>
      </c>
      <c r="J174">
        <v>474.68747441334898</v>
      </c>
      <c r="K174">
        <v>362.67415541239899</v>
      </c>
      <c r="L174">
        <v>444.043220606322</v>
      </c>
      <c r="M174">
        <v>104.782109495211</v>
      </c>
      <c r="N174">
        <v>1.30885387703895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161043</v>
      </c>
      <c r="I177">
        <v>110.569444444444</v>
      </c>
      <c r="J177">
        <v>1456.4873759577899</v>
      </c>
      <c r="K177">
        <v>919.99757467040899</v>
      </c>
      <c r="L177">
        <v>175.04720059473399</v>
      </c>
      <c r="M177">
        <v>64.477756150289594</v>
      </c>
      <c r="N177">
        <v>1.58314262565266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232318</v>
      </c>
      <c r="I179">
        <v>660.92833333333294</v>
      </c>
      <c r="J179">
        <v>351.502558270311</v>
      </c>
      <c r="K179">
        <v>253.663781325005</v>
      </c>
      <c r="L179">
        <v>915.85010199916496</v>
      </c>
      <c r="M179">
        <v>254.921768665831</v>
      </c>
      <c r="N179">
        <v>1.3857025880251701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71275</v>
      </c>
      <c r="I180">
        <v>204.76111111111101</v>
      </c>
      <c r="J180">
        <v>348.08855848278398</v>
      </c>
      <c r="K180">
        <v>240.177505947951</v>
      </c>
      <c r="L180">
        <v>296.75968079810798</v>
      </c>
      <c r="M180">
        <v>91.998569686997399</v>
      </c>
      <c r="N180">
        <v>1.4492970817934001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161043</v>
      </c>
      <c r="I181">
        <v>339.26111111111101</v>
      </c>
      <c r="J181">
        <v>474.68747441334898</v>
      </c>
      <c r="K181">
        <v>362.67415541239899</v>
      </c>
      <c r="L181">
        <v>444.043220606322</v>
      </c>
      <c r="M181">
        <v>104.782109495211</v>
      </c>
      <c r="N181">
        <v>1.30885387703895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161043</v>
      </c>
      <c r="I183">
        <v>110.569444444444</v>
      </c>
      <c r="J183">
        <v>1456.4873759577899</v>
      </c>
      <c r="K183">
        <v>919.99757467040899</v>
      </c>
      <c r="L183">
        <v>175.04720059473399</v>
      </c>
      <c r="M183">
        <v>64.477756150289594</v>
      </c>
      <c r="N183">
        <v>1.58314262565266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232318</v>
      </c>
      <c r="I185">
        <v>654.59166666666601</v>
      </c>
      <c r="J185">
        <v>354.90522081195599</v>
      </c>
      <c r="K185">
        <v>253.663781325005</v>
      </c>
      <c r="L185">
        <v>915.85010199916496</v>
      </c>
      <c r="M185">
        <v>261.25843533249798</v>
      </c>
      <c r="N185">
        <v>1.3991166533831501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6.08984375" bestFit="1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247"/>
  <sheetViews>
    <sheetView topLeftCell="F1"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480</v>
      </c>
      <c r="D2">
        <v>100400993</v>
      </c>
      <c r="E2" t="s">
        <v>481</v>
      </c>
      <c r="F2" t="s">
        <v>482</v>
      </c>
      <c r="G2">
        <v>0.03</v>
      </c>
      <c r="H2">
        <v>0.66</v>
      </c>
      <c r="I2">
        <v>0.64</v>
      </c>
      <c r="J2">
        <v>0</v>
      </c>
      <c r="K2">
        <v>1.33</v>
      </c>
      <c r="L2" t="s">
        <v>483</v>
      </c>
      <c r="M2">
        <v>53</v>
      </c>
      <c r="N2">
        <v>39.75</v>
      </c>
      <c r="O2" t="s">
        <v>69</v>
      </c>
      <c r="P2" t="s">
        <v>484</v>
      </c>
      <c r="Q2">
        <v>40</v>
      </c>
      <c r="R2">
        <v>1285.71</v>
      </c>
    </row>
    <row r="3" spans="1:18" x14ac:dyDescent="0.35">
      <c r="A3" t="s">
        <v>207</v>
      </c>
      <c r="B3" t="s">
        <v>479</v>
      </c>
      <c r="C3" t="s">
        <v>480</v>
      </c>
      <c r="D3">
        <v>100400993</v>
      </c>
      <c r="E3" t="s">
        <v>481</v>
      </c>
      <c r="F3" t="s">
        <v>482</v>
      </c>
      <c r="G3">
        <v>0.03</v>
      </c>
      <c r="H3">
        <v>0.66</v>
      </c>
      <c r="I3">
        <v>0.64</v>
      </c>
      <c r="J3">
        <v>0</v>
      </c>
      <c r="K3">
        <v>1.33</v>
      </c>
      <c r="L3" t="s">
        <v>483</v>
      </c>
      <c r="M3">
        <v>53</v>
      </c>
      <c r="N3">
        <v>39.75</v>
      </c>
      <c r="O3" t="s">
        <v>69</v>
      </c>
      <c r="P3" t="s">
        <v>485</v>
      </c>
      <c r="Q3">
        <v>183</v>
      </c>
      <c r="R3">
        <v>276.23</v>
      </c>
    </row>
    <row r="4" spans="1:18" x14ac:dyDescent="0.35">
      <c r="A4" t="s">
        <v>207</v>
      </c>
      <c r="B4" t="s">
        <v>479</v>
      </c>
      <c r="C4" t="s">
        <v>480</v>
      </c>
      <c r="D4">
        <v>100400993</v>
      </c>
      <c r="E4" t="s">
        <v>481</v>
      </c>
      <c r="F4" t="s">
        <v>482</v>
      </c>
      <c r="G4">
        <v>0.03</v>
      </c>
      <c r="H4">
        <v>0.66</v>
      </c>
      <c r="I4">
        <v>0.64</v>
      </c>
      <c r="J4">
        <v>0</v>
      </c>
      <c r="K4">
        <v>1.33</v>
      </c>
      <c r="L4" t="s">
        <v>483</v>
      </c>
      <c r="M4">
        <v>53</v>
      </c>
      <c r="N4">
        <v>39.75</v>
      </c>
      <c r="O4" t="s">
        <v>69</v>
      </c>
      <c r="P4" t="s">
        <v>486</v>
      </c>
      <c r="Q4">
        <v>54</v>
      </c>
      <c r="R4">
        <v>84.45</v>
      </c>
    </row>
    <row r="5" spans="1:18" x14ac:dyDescent="0.35">
      <c r="A5" t="s">
        <v>207</v>
      </c>
      <c r="B5" t="s">
        <v>479</v>
      </c>
      <c r="C5" t="s">
        <v>480</v>
      </c>
      <c r="D5">
        <v>100400993</v>
      </c>
      <c r="E5" t="s">
        <v>481</v>
      </c>
      <c r="F5" t="s">
        <v>482</v>
      </c>
      <c r="G5">
        <v>0.03</v>
      </c>
      <c r="H5">
        <v>0.66</v>
      </c>
      <c r="I5">
        <v>0.64</v>
      </c>
      <c r="J5">
        <v>0</v>
      </c>
      <c r="K5">
        <v>1.33</v>
      </c>
      <c r="L5" t="s">
        <v>483</v>
      </c>
      <c r="M5">
        <v>53</v>
      </c>
      <c r="N5">
        <v>39.75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480</v>
      </c>
      <c r="D6">
        <v>100400993</v>
      </c>
      <c r="E6" t="s">
        <v>481</v>
      </c>
      <c r="F6" t="s">
        <v>482</v>
      </c>
      <c r="G6">
        <v>0.03</v>
      </c>
      <c r="H6">
        <v>0.66</v>
      </c>
      <c r="I6">
        <v>0.64</v>
      </c>
      <c r="J6">
        <v>0</v>
      </c>
      <c r="K6">
        <v>1.33</v>
      </c>
      <c r="L6" t="s">
        <v>483</v>
      </c>
      <c r="M6">
        <v>53</v>
      </c>
      <c r="N6">
        <v>39.75</v>
      </c>
      <c r="O6" t="s">
        <v>69</v>
      </c>
      <c r="P6" t="s">
        <v>488</v>
      </c>
      <c r="Q6">
        <v>277</v>
      </c>
      <c r="R6">
        <v>207.75</v>
      </c>
    </row>
    <row r="7" spans="1:18" x14ac:dyDescent="0.35">
      <c r="A7" t="s">
        <v>207</v>
      </c>
      <c r="B7" t="s">
        <v>479</v>
      </c>
      <c r="C7" t="s">
        <v>480</v>
      </c>
      <c r="D7">
        <v>100400993</v>
      </c>
      <c r="E7" t="s">
        <v>481</v>
      </c>
      <c r="F7" t="s">
        <v>482</v>
      </c>
      <c r="G7">
        <v>0.03</v>
      </c>
      <c r="H7">
        <v>0.66</v>
      </c>
      <c r="I7">
        <v>0.64</v>
      </c>
      <c r="J7">
        <v>0</v>
      </c>
      <c r="K7">
        <v>1.33</v>
      </c>
      <c r="L7" t="s">
        <v>483</v>
      </c>
      <c r="M7">
        <v>53</v>
      </c>
      <c r="N7">
        <v>39.75</v>
      </c>
      <c r="O7" t="s">
        <v>90</v>
      </c>
      <c r="P7" t="s">
        <v>488</v>
      </c>
      <c r="Q7">
        <v>53</v>
      </c>
      <c r="R7">
        <v>39.75</v>
      </c>
    </row>
    <row r="8" spans="1:18" x14ac:dyDescent="0.35">
      <c r="A8" t="s">
        <v>207</v>
      </c>
      <c r="B8" t="s">
        <v>479</v>
      </c>
      <c r="C8" t="s">
        <v>480</v>
      </c>
      <c r="D8">
        <v>100400993</v>
      </c>
      <c r="E8" t="s">
        <v>481</v>
      </c>
      <c r="F8" t="s">
        <v>482</v>
      </c>
      <c r="G8">
        <v>0.03</v>
      </c>
      <c r="H8">
        <v>0.66</v>
      </c>
      <c r="I8">
        <v>0.64</v>
      </c>
      <c r="J8">
        <v>0</v>
      </c>
      <c r="K8">
        <v>1.33</v>
      </c>
      <c r="L8" t="s">
        <v>483</v>
      </c>
      <c r="M8">
        <v>53</v>
      </c>
      <c r="N8">
        <v>39.75</v>
      </c>
      <c r="O8" t="s">
        <v>95</v>
      </c>
      <c r="P8" t="s">
        <v>488</v>
      </c>
      <c r="Q8">
        <v>0</v>
      </c>
      <c r="R8">
        <v>0</v>
      </c>
    </row>
    <row r="9" spans="1:18" x14ac:dyDescent="0.35">
      <c r="A9" t="s">
        <v>207</v>
      </c>
      <c r="B9" t="s">
        <v>479</v>
      </c>
      <c r="C9" t="s">
        <v>480</v>
      </c>
      <c r="D9">
        <v>100414680</v>
      </c>
      <c r="E9" t="s">
        <v>489</v>
      </c>
      <c r="F9" t="s">
        <v>482</v>
      </c>
      <c r="G9">
        <v>0.78</v>
      </c>
      <c r="H9">
        <v>3.62</v>
      </c>
      <c r="I9">
        <v>0.71</v>
      </c>
      <c r="J9">
        <v>0</v>
      </c>
      <c r="K9">
        <v>5.12</v>
      </c>
      <c r="L9" t="s">
        <v>483</v>
      </c>
      <c r="M9">
        <v>275</v>
      </c>
      <c r="N9">
        <v>53.75</v>
      </c>
      <c r="O9" t="s">
        <v>69</v>
      </c>
      <c r="P9" t="s">
        <v>484</v>
      </c>
      <c r="Q9">
        <v>1175</v>
      </c>
      <c r="R9">
        <v>1506.41</v>
      </c>
    </row>
    <row r="10" spans="1:18" x14ac:dyDescent="0.35">
      <c r="A10" t="s">
        <v>207</v>
      </c>
      <c r="B10" t="s">
        <v>479</v>
      </c>
      <c r="C10" t="s">
        <v>480</v>
      </c>
      <c r="D10">
        <v>100414680</v>
      </c>
      <c r="E10" t="s">
        <v>489</v>
      </c>
      <c r="F10" t="s">
        <v>482</v>
      </c>
      <c r="G10">
        <v>0.78</v>
      </c>
      <c r="H10">
        <v>3.62</v>
      </c>
      <c r="I10">
        <v>0.71</v>
      </c>
      <c r="J10">
        <v>0</v>
      </c>
      <c r="K10">
        <v>5.12</v>
      </c>
      <c r="L10" t="s">
        <v>483</v>
      </c>
      <c r="M10">
        <v>275</v>
      </c>
      <c r="N10">
        <v>53.75</v>
      </c>
      <c r="O10" t="s">
        <v>69</v>
      </c>
      <c r="P10" t="s">
        <v>485</v>
      </c>
      <c r="Q10">
        <v>1177</v>
      </c>
      <c r="R10">
        <v>324.99</v>
      </c>
    </row>
    <row r="11" spans="1:18" x14ac:dyDescent="0.35">
      <c r="A11" t="s">
        <v>207</v>
      </c>
      <c r="B11" t="s">
        <v>479</v>
      </c>
      <c r="C11" t="s">
        <v>480</v>
      </c>
      <c r="D11">
        <v>100414680</v>
      </c>
      <c r="E11" t="s">
        <v>489</v>
      </c>
      <c r="F11" t="s">
        <v>482</v>
      </c>
      <c r="G11">
        <v>0.78</v>
      </c>
      <c r="H11">
        <v>3.62</v>
      </c>
      <c r="I11">
        <v>0.71</v>
      </c>
      <c r="J11">
        <v>0</v>
      </c>
      <c r="K11">
        <v>5.12</v>
      </c>
      <c r="L11" t="s">
        <v>483</v>
      </c>
      <c r="M11">
        <v>275</v>
      </c>
      <c r="N11">
        <v>53.75</v>
      </c>
      <c r="O11" t="s">
        <v>69</v>
      </c>
      <c r="P11" t="s">
        <v>486</v>
      </c>
      <c r="Q11">
        <v>71</v>
      </c>
      <c r="R11">
        <v>99.38</v>
      </c>
    </row>
    <row r="12" spans="1:18" x14ac:dyDescent="0.35">
      <c r="A12" t="s">
        <v>207</v>
      </c>
      <c r="B12" t="s">
        <v>479</v>
      </c>
      <c r="C12" t="s">
        <v>480</v>
      </c>
      <c r="D12">
        <v>100414680</v>
      </c>
      <c r="E12" t="s">
        <v>489</v>
      </c>
      <c r="F12" t="s">
        <v>482</v>
      </c>
      <c r="G12">
        <v>0.78</v>
      </c>
      <c r="H12">
        <v>3.62</v>
      </c>
      <c r="I12">
        <v>0.71</v>
      </c>
      <c r="J12">
        <v>0</v>
      </c>
      <c r="K12">
        <v>5.12</v>
      </c>
      <c r="L12" t="s">
        <v>483</v>
      </c>
      <c r="M12">
        <v>275</v>
      </c>
      <c r="N12">
        <v>53.75</v>
      </c>
      <c r="O12" t="s">
        <v>69</v>
      </c>
      <c r="P12" t="s">
        <v>487</v>
      </c>
      <c r="Q12">
        <v>0</v>
      </c>
      <c r="R12">
        <v>0</v>
      </c>
    </row>
    <row r="13" spans="1:18" x14ac:dyDescent="0.35">
      <c r="A13" t="s">
        <v>207</v>
      </c>
      <c r="B13" t="s">
        <v>479</v>
      </c>
      <c r="C13" t="s">
        <v>480</v>
      </c>
      <c r="D13">
        <v>100414680</v>
      </c>
      <c r="E13" t="s">
        <v>489</v>
      </c>
      <c r="F13" t="s">
        <v>482</v>
      </c>
      <c r="G13">
        <v>0.78</v>
      </c>
      <c r="H13">
        <v>3.62</v>
      </c>
      <c r="I13">
        <v>0.71</v>
      </c>
      <c r="J13">
        <v>0</v>
      </c>
      <c r="K13">
        <v>5.12</v>
      </c>
      <c r="L13" t="s">
        <v>483</v>
      </c>
      <c r="M13">
        <v>275</v>
      </c>
      <c r="N13">
        <v>53.75</v>
      </c>
      <c r="O13" t="s">
        <v>69</v>
      </c>
      <c r="P13" t="s">
        <v>488</v>
      </c>
      <c r="Q13">
        <v>2423</v>
      </c>
      <c r="R13">
        <v>473.55</v>
      </c>
    </row>
    <row r="14" spans="1:18" x14ac:dyDescent="0.35">
      <c r="A14" t="s">
        <v>207</v>
      </c>
      <c r="B14" t="s">
        <v>479</v>
      </c>
      <c r="C14" t="s">
        <v>480</v>
      </c>
      <c r="D14">
        <v>100414680</v>
      </c>
      <c r="E14" t="s">
        <v>489</v>
      </c>
      <c r="F14" t="s">
        <v>482</v>
      </c>
      <c r="G14">
        <v>0.78</v>
      </c>
      <c r="H14">
        <v>3.62</v>
      </c>
      <c r="I14">
        <v>0.71</v>
      </c>
      <c r="J14">
        <v>0</v>
      </c>
      <c r="K14">
        <v>5.12</v>
      </c>
      <c r="L14" t="s">
        <v>483</v>
      </c>
      <c r="M14">
        <v>275</v>
      </c>
      <c r="N14">
        <v>53.75</v>
      </c>
      <c r="O14" t="s">
        <v>90</v>
      </c>
      <c r="P14" t="s">
        <v>488</v>
      </c>
      <c r="Q14">
        <v>275</v>
      </c>
      <c r="R14">
        <v>53.75</v>
      </c>
    </row>
    <row r="15" spans="1:18" x14ac:dyDescent="0.35">
      <c r="A15" t="s">
        <v>207</v>
      </c>
      <c r="B15" t="s">
        <v>479</v>
      </c>
      <c r="C15" t="s">
        <v>480</v>
      </c>
      <c r="D15">
        <v>100414680</v>
      </c>
      <c r="E15" t="s">
        <v>489</v>
      </c>
      <c r="F15" t="s">
        <v>482</v>
      </c>
      <c r="G15">
        <v>0.78</v>
      </c>
      <c r="H15">
        <v>3.62</v>
      </c>
      <c r="I15">
        <v>0.71</v>
      </c>
      <c r="J15">
        <v>0</v>
      </c>
      <c r="K15">
        <v>5.12</v>
      </c>
      <c r="L15" t="s">
        <v>483</v>
      </c>
      <c r="M15">
        <v>275</v>
      </c>
      <c r="N15">
        <v>53.75</v>
      </c>
      <c r="O15" t="s">
        <v>95</v>
      </c>
      <c r="P15" t="s">
        <v>488</v>
      </c>
      <c r="Q15">
        <v>0</v>
      </c>
      <c r="R15">
        <v>0</v>
      </c>
    </row>
    <row r="16" spans="1:18" x14ac:dyDescent="0.35">
      <c r="A16" t="s">
        <v>207</v>
      </c>
      <c r="B16" t="s">
        <v>479</v>
      </c>
      <c r="C16" t="s">
        <v>490</v>
      </c>
      <c r="D16">
        <v>100633196</v>
      </c>
      <c r="E16" t="s">
        <v>491</v>
      </c>
      <c r="F16" t="s">
        <v>482</v>
      </c>
      <c r="G16">
        <v>1.04</v>
      </c>
      <c r="H16">
        <v>5.92</v>
      </c>
      <c r="I16">
        <v>1.42</v>
      </c>
      <c r="J16">
        <v>0</v>
      </c>
      <c r="K16">
        <v>8.3800000000000008</v>
      </c>
      <c r="L16" t="s">
        <v>483</v>
      </c>
      <c r="M16">
        <v>214</v>
      </c>
      <c r="N16">
        <v>25.53</v>
      </c>
      <c r="O16" t="s">
        <v>69</v>
      </c>
      <c r="P16" t="s">
        <v>484</v>
      </c>
      <c r="Q16">
        <v>1690</v>
      </c>
      <c r="R16">
        <v>1617.22</v>
      </c>
    </row>
    <row r="17" spans="1:18" x14ac:dyDescent="0.35">
      <c r="A17" t="s">
        <v>207</v>
      </c>
      <c r="B17" t="s">
        <v>479</v>
      </c>
      <c r="C17" t="s">
        <v>490</v>
      </c>
      <c r="D17">
        <v>100633196</v>
      </c>
      <c r="E17" t="s">
        <v>491</v>
      </c>
      <c r="F17" t="s">
        <v>482</v>
      </c>
      <c r="G17">
        <v>1.04</v>
      </c>
      <c r="H17">
        <v>5.92</v>
      </c>
      <c r="I17">
        <v>1.42</v>
      </c>
      <c r="J17">
        <v>0</v>
      </c>
      <c r="K17">
        <v>8.3800000000000008</v>
      </c>
      <c r="L17" t="s">
        <v>483</v>
      </c>
      <c r="M17">
        <v>214</v>
      </c>
      <c r="N17">
        <v>25.53</v>
      </c>
      <c r="O17" t="s">
        <v>69</v>
      </c>
      <c r="P17" t="s">
        <v>485</v>
      </c>
      <c r="Q17">
        <v>2066</v>
      </c>
      <c r="R17">
        <v>348.86</v>
      </c>
    </row>
    <row r="18" spans="1:18" x14ac:dyDescent="0.35">
      <c r="A18" t="s">
        <v>207</v>
      </c>
      <c r="B18" t="s">
        <v>479</v>
      </c>
      <c r="C18" t="s">
        <v>490</v>
      </c>
      <c r="D18">
        <v>100633196</v>
      </c>
      <c r="E18" t="s">
        <v>491</v>
      </c>
      <c r="F18" t="s">
        <v>482</v>
      </c>
      <c r="G18">
        <v>1.04</v>
      </c>
      <c r="H18">
        <v>5.92</v>
      </c>
      <c r="I18">
        <v>1.42</v>
      </c>
      <c r="J18">
        <v>0</v>
      </c>
      <c r="K18">
        <v>8.3800000000000008</v>
      </c>
      <c r="L18" t="s">
        <v>483</v>
      </c>
      <c r="M18">
        <v>214</v>
      </c>
      <c r="N18">
        <v>25.53</v>
      </c>
      <c r="O18" t="s">
        <v>69</v>
      </c>
      <c r="P18" t="s">
        <v>486</v>
      </c>
      <c r="Q18">
        <v>151</v>
      </c>
      <c r="R18">
        <v>106.65</v>
      </c>
    </row>
    <row r="19" spans="1:18" x14ac:dyDescent="0.35">
      <c r="A19" t="s">
        <v>207</v>
      </c>
      <c r="B19" t="s">
        <v>479</v>
      </c>
      <c r="C19" t="s">
        <v>490</v>
      </c>
      <c r="D19">
        <v>100633196</v>
      </c>
      <c r="E19" t="s">
        <v>491</v>
      </c>
      <c r="F19" t="s">
        <v>482</v>
      </c>
      <c r="G19">
        <v>1.04</v>
      </c>
      <c r="H19">
        <v>5.92</v>
      </c>
      <c r="I19">
        <v>1.42</v>
      </c>
      <c r="J19">
        <v>0</v>
      </c>
      <c r="K19">
        <v>8.3800000000000008</v>
      </c>
      <c r="L19" t="s">
        <v>483</v>
      </c>
      <c r="M19">
        <v>214</v>
      </c>
      <c r="N19">
        <v>25.53</v>
      </c>
      <c r="O19" t="s">
        <v>69</v>
      </c>
      <c r="P19" t="s">
        <v>487</v>
      </c>
      <c r="Q19">
        <v>0</v>
      </c>
      <c r="R19">
        <v>0</v>
      </c>
    </row>
    <row r="20" spans="1:18" x14ac:dyDescent="0.35">
      <c r="A20" t="s">
        <v>207</v>
      </c>
      <c r="B20" t="s">
        <v>479</v>
      </c>
      <c r="C20" t="s">
        <v>490</v>
      </c>
      <c r="D20">
        <v>100633196</v>
      </c>
      <c r="E20" t="s">
        <v>491</v>
      </c>
      <c r="F20" t="s">
        <v>482</v>
      </c>
      <c r="G20">
        <v>1.04</v>
      </c>
      <c r="H20">
        <v>5.92</v>
      </c>
      <c r="I20">
        <v>1.42</v>
      </c>
      <c r="J20">
        <v>0</v>
      </c>
      <c r="K20">
        <v>8.3800000000000008</v>
      </c>
      <c r="L20" t="s">
        <v>483</v>
      </c>
      <c r="M20">
        <v>214</v>
      </c>
      <c r="N20">
        <v>25.53</v>
      </c>
      <c r="O20" t="s">
        <v>69</v>
      </c>
      <c r="P20" t="s">
        <v>488</v>
      </c>
      <c r="Q20">
        <v>3907</v>
      </c>
      <c r="R20">
        <v>466.04</v>
      </c>
    </row>
    <row r="21" spans="1:18" x14ac:dyDescent="0.35">
      <c r="A21" t="s">
        <v>207</v>
      </c>
      <c r="B21" t="s">
        <v>479</v>
      </c>
      <c r="C21" t="s">
        <v>490</v>
      </c>
      <c r="D21">
        <v>100633196</v>
      </c>
      <c r="E21" t="s">
        <v>491</v>
      </c>
      <c r="F21" t="s">
        <v>482</v>
      </c>
      <c r="G21">
        <v>1.04</v>
      </c>
      <c r="H21">
        <v>5.92</v>
      </c>
      <c r="I21">
        <v>1.42</v>
      </c>
      <c r="J21">
        <v>0</v>
      </c>
      <c r="K21">
        <v>8.3800000000000008</v>
      </c>
      <c r="L21" t="s">
        <v>483</v>
      </c>
      <c r="M21">
        <v>214</v>
      </c>
      <c r="N21">
        <v>25.53</v>
      </c>
      <c r="O21" t="s">
        <v>90</v>
      </c>
      <c r="P21" t="s">
        <v>488</v>
      </c>
      <c r="Q21">
        <v>214</v>
      </c>
      <c r="R21">
        <v>25.53</v>
      </c>
    </row>
    <row r="22" spans="1:18" x14ac:dyDescent="0.35">
      <c r="A22" t="s">
        <v>207</v>
      </c>
      <c r="B22" t="s">
        <v>479</v>
      </c>
      <c r="C22" t="s">
        <v>490</v>
      </c>
      <c r="D22">
        <v>100633196</v>
      </c>
      <c r="E22" t="s">
        <v>491</v>
      </c>
      <c r="F22" t="s">
        <v>482</v>
      </c>
      <c r="G22">
        <v>1.04</v>
      </c>
      <c r="H22">
        <v>5.92</v>
      </c>
      <c r="I22">
        <v>1.42</v>
      </c>
      <c r="J22">
        <v>0</v>
      </c>
      <c r="K22">
        <v>8.3800000000000008</v>
      </c>
      <c r="L22" t="s">
        <v>483</v>
      </c>
      <c r="M22">
        <v>214</v>
      </c>
      <c r="N22">
        <v>25.53</v>
      </c>
      <c r="O22" t="s">
        <v>95</v>
      </c>
      <c r="P22" t="s">
        <v>488</v>
      </c>
      <c r="Q22">
        <v>0</v>
      </c>
      <c r="R22">
        <v>0</v>
      </c>
    </row>
    <row r="23" spans="1:18" x14ac:dyDescent="0.35">
      <c r="A23" t="s">
        <v>207</v>
      </c>
      <c r="B23" t="s">
        <v>479</v>
      </c>
      <c r="C23" t="s">
        <v>490</v>
      </c>
      <c r="D23">
        <v>100951150</v>
      </c>
      <c r="E23" t="s">
        <v>492</v>
      </c>
      <c r="F23" t="s">
        <v>493</v>
      </c>
      <c r="G23">
        <v>0.96</v>
      </c>
      <c r="H23">
        <v>5.53</v>
      </c>
      <c r="I23">
        <v>2.15</v>
      </c>
      <c r="J23">
        <v>0</v>
      </c>
      <c r="K23">
        <v>8.6300000000000008</v>
      </c>
      <c r="L23" t="s">
        <v>483</v>
      </c>
      <c r="M23">
        <v>263</v>
      </c>
      <c r="N23">
        <v>30.46</v>
      </c>
      <c r="O23" t="s">
        <v>69</v>
      </c>
      <c r="P23" t="s">
        <v>484</v>
      </c>
      <c r="Q23">
        <v>1038</v>
      </c>
      <c r="R23">
        <v>1080.94</v>
      </c>
    </row>
    <row r="24" spans="1:18" x14ac:dyDescent="0.35">
      <c r="A24" t="s">
        <v>207</v>
      </c>
      <c r="B24" t="s">
        <v>479</v>
      </c>
      <c r="C24" t="s">
        <v>490</v>
      </c>
      <c r="D24">
        <v>100951150</v>
      </c>
      <c r="E24" t="s">
        <v>492</v>
      </c>
      <c r="F24" t="s">
        <v>493</v>
      </c>
      <c r="G24">
        <v>0.96</v>
      </c>
      <c r="H24">
        <v>5.53</v>
      </c>
      <c r="I24">
        <v>2.15</v>
      </c>
      <c r="J24">
        <v>0</v>
      </c>
      <c r="K24">
        <v>8.6300000000000008</v>
      </c>
      <c r="L24" t="s">
        <v>483</v>
      </c>
      <c r="M24">
        <v>263</v>
      </c>
      <c r="N24">
        <v>30.46</v>
      </c>
      <c r="O24" t="s">
        <v>69</v>
      </c>
      <c r="P24" t="s">
        <v>485</v>
      </c>
      <c r="Q24">
        <v>1289</v>
      </c>
      <c r="R24">
        <v>233.19</v>
      </c>
    </row>
    <row r="25" spans="1:18" x14ac:dyDescent="0.35">
      <c r="A25" t="s">
        <v>207</v>
      </c>
      <c r="B25" t="s">
        <v>479</v>
      </c>
      <c r="C25" t="s">
        <v>490</v>
      </c>
      <c r="D25">
        <v>100951150</v>
      </c>
      <c r="E25" t="s">
        <v>492</v>
      </c>
      <c r="F25" t="s">
        <v>493</v>
      </c>
      <c r="G25">
        <v>0.96</v>
      </c>
      <c r="H25">
        <v>5.53</v>
      </c>
      <c r="I25">
        <v>2.15</v>
      </c>
      <c r="J25">
        <v>0</v>
      </c>
      <c r="K25">
        <v>8.6300000000000008</v>
      </c>
      <c r="L25" t="s">
        <v>483</v>
      </c>
      <c r="M25">
        <v>263</v>
      </c>
      <c r="N25">
        <v>30.46</v>
      </c>
      <c r="O25" t="s">
        <v>69</v>
      </c>
      <c r="P25" t="s">
        <v>486</v>
      </c>
      <c r="Q25">
        <v>153</v>
      </c>
      <c r="R25">
        <v>71.290000000000006</v>
      </c>
    </row>
    <row r="26" spans="1:18" x14ac:dyDescent="0.35">
      <c r="A26" t="s">
        <v>207</v>
      </c>
      <c r="B26" t="s">
        <v>479</v>
      </c>
      <c r="C26" t="s">
        <v>490</v>
      </c>
      <c r="D26">
        <v>100951150</v>
      </c>
      <c r="E26" t="s">
        <v>492</v>
      </c>
      <c r="F26" t="s">
        <v>493</v>
      </c>
      <c r="G26">
        <v>0.96</v>
      </c>
      <c r="H26">
        <v>5.53</v>
      </c>
      <c r="I26">
        <v>2.15</v>
      </c>
      <c r="J26">
        <v>0</v>
      </c>
      <c r="K26">
        <v>8.6300000000000008</v>
      </c>
      <c r="L26" t="s">
        <v>483</v>
      </c>
      <c r="M26">
        <v>263</v>
      </c>
      <c r="N26">
        <v>30.46</v>
      </c>
      <c r="O26" t="s">
        <v>69</v>
      </c>
      <c r="P26" t="s">
        <v>487</v>
      </c>
      <c r="Q26">
        <v>0</v>
      </c>
      <c r="R26">
        <v>0</v>
      </c>
    </row>
    <row r="27" spans="1:18" x14ac:dyDescent="0.35">
      <c r="A27" t="s">
        <v>207</v>
      </c>
      <c r="B27" t="s">
        <v>479</v>
      </c>
      <c r="C27" t="s">
        <v>490</v>
      </c>
      <c r="D27">
        <v>100951150</v>
      </c>
      <c r="E27" t="s">
        <v>492</v>
      </c>
      <c r="F27" t="s">
        <v>493</v>
      </c>
      <c r="G27">
        <v>0.96</v>
      </c>
      <c r="H27">
        <v>5.53</v>
      </c>
      <c r="I27">
        <v>2.15</v>
      </c>
      <c r="J27">
        <v>0</v>
      </c>
      <c r="K27">
        <v>8.6300000000000008</v>
      </c>
      <c r="L27" t="s">
        <v>483</v>
      </c>
      <c r="M27">
        <v>263</v>
      </c>
      <c r="N27">
        <v>30.46</v>
      </c>
      <c r="O27" t="s">
        <v>69</v>
      </c>
      <c r="P27" t="s">
        <v>488</v>
      </c>
      <c r="Q27">
        <v>2480</v>
      </c>
      <c r="R27">
        <v>287.22000000000003</v>
      </c>
    </row>
    <row r="28" spans="1:18" x14ac:dyDescent="0.35">
      <c r="A28" t="s">
        <v>207</v>
      </c>
      <c r="B28" t="s">
        <v>479</v>
      </c>
      <c r="C28" t="s">
        <v>490</v>
      </c>
      <c r="D28">
        <v>100951150</v>
      </c>
      <c r="E28" t="s">
        <v>492</v>
      </c>
      <c r="F28" t="s">
        <v>493</v>
      </c>
      <c r="G28">
        <v>0.96</v>
      </c>
      <c r="H28">
        <v>5.53</v>
      </c>
      <c r="I28">
        <v>2.15</v>
      </c>
      <c r="J28">
        <v>0</v>
      </c>
      <c r="K28">
        <v>8.6300000000000008</v>
      </c>
      <c r="L28" t="s">
        <v>483</v>
      </c>
      <c r="M28">
        <v>263</v>
      </c>
      <c r="N28">
        <v>30.46</v>
      </c>
      <c r="O28" t="s">
        <v>90</v>
      </c>
      <c r="P28" t="s">
        <v>488</v>
      </c>
      <c r="Q28">
        <v>263</v>
      </c>
      <c r="R28">
        <v>30.46</v>
      </c>
    </row>
    <row r="29" spans="1:18" x14ac:dyDescent="0.35">
      <c r="A29" t="s">
        <v>207</v>
      </c>
      <c r="B29" t="s">
        <v>479</v>
      </c>
      <c r="C29" t="s">
        <v>490</v>
      </c>
      <c r="D29">
        <v>100951150</v>
      </c>
      <c r="E29" t="s">
        <v>492</v>
      </c>
      <c r="F29" t="s">
        <v>493</v>
      </c>
      <c r="G29">
        <v>0.96</v>
      </c>
      <c r="H29">
        <v>5.53</v>
      </c>
      <c r="I29">
        <v>2.15</v>
      </c>
      <c r="J29">
        <v>0</v>
      </c>
      <c r="K29">
        <v>8.6300000000000008</v>
      </c>
      <c r="L29" t="s">
        <v>483</v>
      </c>
      <c r="M29">
        <v>263</v>
      </c>
      <c r="N29">
        <v>30.46</v>
      </c>
      <c r="O29" t="s">
        <v>95</v>
      </c>
      <c r="P29" t="s">
        <v>488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490</v>
      </c>
      <c r="D30">
        <v>101446428</v>
      </c>
      <c r="E30" t="s">
        <v>494</v>
      </c>
      <c r="F30" t="s">
        <v>482</v>
      </c>
      <c r="G30">
        <v>0.04</v>
      </c>
      <c r="H30">
        <v>0.73</v>
      </c>
      <c r="I30">
        <v>0.55000000000000004</v>
      </c>
      <c r="J30">
        <v>0</v>
      </c>
      <c r="K30">
        <v>1.32</v>
      </c>
      <c r="L30" t="s">
        <v>483</v>
      </c>
      <c r="M30">
        <v>40</v>
      </c>
      <c r="N30">
        <v>30.38</v>
      </c>
      <c r="O30" t="s">
        <v>69</v>
      </c>
      <c r="P30" t="s">
        <v>484</v>
      </c>
      <c r="Q30">
        <v>30</v>
      </c>
      <c r="R30">
        <v>750</v>
      </c>
    </row>
    <row r="31" spans="1:18" x14ac:dyDescent="0.35">
      <c r="A31" t="s">
        <v>207</v>
      </c>
      <c r="B31" t="s">
        <v>479</v>
      </c>
      <c r="C31" t="s">
        <v>490</v>
      </c>
      <c r="D31">
        <v>101446428</v>
      </c>
      <c r="E31" t="s">
        <v>494</v>
      </c>
      <c r="F31" t="s">
        <v>482</v>
      </c>
      <c r="G31">
        <v>0.04</v>
      </c>
      <c r="H31">
        <v>0.73</v>
      </c>
      <c r="I31">
        <v>0.55000000000000004</v>
      </c>
      <c r="J31">
        <v>0</v>
      </c>
      <c r="K31">
        <v>1.32</v>
      </c>
      <c r="L31" t="s">
        <v>483</v>
      </c>
      <c r="M31">
        <v>40</v>
      </c>
      <c r="N31">
        <v>30.38</v>
      </c>
      <c r="O31" t="s">
        <v>69</v>
      </c>
      <c r="P31" t="s">
        <v>485</v>
      </c>
      <c r="Q31">
        <v>118</v>
      </c>
      <c r="R31">
        <v>161.63999999999999</v>
      </c>
    </row>
    <row r="32" spans="1:18" x14ac:dyDescent="0.35">
      <c r="A32" t="s">
        <v>207</v>
      </c>
      <c r="B32" t="s">
        <v>479</v>
      </c>
      <c r="C32" t="s">
        <v>490</v>
      </c>
      <c r="D32">
        <v>101446428</v>
      </c>
      <c r="E32" t="s">
        <v>494</v>
      </c>
      <c r="F32" t="s">
        <v>482</v>
      </c>
      <c r="G32">
        <v>0.04</v>
      </c>
      <c r="H32">
        <v>0.73</v>
      </c>
      <c r="I32">
        <v>0.55000000000000004</v>
      </c>
      <c r="J32">
        <v>0</v>
      </c>
      <c r="K32">
        <v>1.32</v>
      </c>
      <c r="L32" t="s">
        <v>483</v>
      </c>
      <c r="M32">
        <v>40</v>
      </c>
      <c r="N32">
        <v>30.38</v>
      </c>
      <c r="O32" t="s">
        <v>69</v>
      </c>
      <c r="P32" t="s">
        <v>486</v>
      </c>
      <c r="Q32">
        <v>27</v>
      </c>
      <c r="R32">
        <v>49.42</v>
      </c>
    </row>
    <row r="33" spans="1:18" x14ac:dyDescent="0.35">
      <c r="A33" t="s">
        <v>207</v>
      </c>
      <c r="B33" t="s">
        <v>479</v>
      </c>
      <c r="C33" t="s">
        <v>490</v>
      </c>
      <c r="D33">
        <v>101446428</v>
      </c>
      <c r="E33" t="s">
        <v>494</v>
      </c>
      <c r="F33" t="s">
        <v>482</v>
      </c>
      <c r="G33">
        <v>0.04</v>
      </c>
      <c r="H33">
        <v>0.73</v>
      </c>
      <c r="I33">
        <v>0.55000000000000004</v>
      </c>
      <c r="J33">
        <v>0</v>
      </c>
      <c r="K33">
        <v>1.32</v>
      </c>
      <c r="L33" t="s">
        <v>483</v>
      </c>
      <c r="M33">
        <v>40</v>
      </c>
      <c r="N33">
        <v>30.38</v>
      </c>
      <c r="O33" t="s">
        <v>69</v>
      </c>
      <c r="P33" t="s">
        <v>487</v>
      </c>
      <c r="Q33">
        <v>0</v>
      </c>
      <c r="R33">
        <v>0</v>
      </c>
    </row>
    <row r="34" spans="1:18" x14ac:dyDescent="0.35">
      <c r="A34" t="s">
        <v>207</v>
      </c>
      <c r="B34" t="s">
        <v>479</v>
      </c>
      <c r="C34" t="s">
        <v>490</v>
      </c>
      <c r="D34">
        <v>101446428</v>
      </c>
      <c r="E34" t="s">
        <v>494</v>
      </c>
      <c r="F34" t="s">
        <v>482</v>
      </c>
      <c r="G34">
        <v>0.04</v>
      </c>
      <c r="H34">
        <v>0.73</v>
      </c>
      <c r="I34">
        <v>0.55000000000000004</v>
      </c>
      <c r="J34">
        <v>0</v>
      </c>
      <c r="K34">
        <v>1.32</v>
      </c>
      <c r="L34" t="s">
        <v>483</v>
      </c>
      <c r="M34">
        <v>40</v>
      </c>
      <c r="N34">
        <v>30.38</v>
      </c>
      <c r="O34" t="s">
        <v>69</v>
      </c>
      <c r="P34" t="s">
        <v>488</v>
      </c>
      <c r="Q34">
        <v>175</v>
      </c>
      <c r="R34">
        <v>132.91</v>
      </c>
    </row>
    <row r="35" spans="1:18" x14ac:dyDescent="0.35">
      <c r="A35" t="s">
        <v>207</v>
      </c>
      <c r="B35" t="s">
        <v>479</v>
      </c>
      <c r="C35" t="s">
        <v>490</v>
      </c>
      <c r="D35">
        <v>101446428</v>
      </c>
      <c r="E35" t="s">
        <v>494</v>
      </c>
      <c r="F35" t="s">
        <v>482</v>
      </c>
      <c r="G35">
        <v>0.04</v>
      </c>
      <c r="H35">
        <v>0.73</v>
      </c>
      <c r="I35">
        <v>0.55000000000000004</v>
      </c>
      <c r="J35">
        <v>0</v>
      </c>
      <c r="K35">
        <v>1.32</v>
      </c>
      <c r="L35" t="s">
        <v>483</v>
      </c>
      <c r="M35">
        <v>40</v>
      </c>
      <c r="N35">
        <v>30.38</v>
      </c>
      <c r="O35" t="s">
        <v>90</v>
      </c>
      <c r="P35" t="s">
        <v>488</v>
      </c>
      <c r="Q35">
        <v>40</v>
      </c>
      <c r="R35">
        <v>30.38</v>
      </c>
    </row>
    <row r="36" spans="1:18" x14ac:dyDescent="0.35">
      <c r="A36" t="s">
        <v>207</v>
      </c>
      <c r="B36" t="s">
        <v>479</v>
      </c>
      <c r="C36" t="s">
        <v>490</v>
      </c>
      <c r="D36">
        <v>101446428</v>
      </c>
      <c r="E36" t="s">
        <v>494</v>
      </c>
      <c r="F36" t="s">
        <v>482</v>
      </c>
      <c r="G36">
        <v>0.04</v>
      </c>
      <c r="H36">
        <v>0.73</v>
      </c>
      <c r="I36">
        <v>0.55000000000000004</v>
      </c>
      <c r="J36">
        <v>0</v>
      </c>
      <c r="K36">
        <v>1.32</v>
      </c>
      <c r="L36" t="s">
        <v>483</v>
      </c>
      <c r="M36">
        <v>40</v>
      </c>
      <c r="N36">
        <v>30.38</v>
      </c>
      <c r="O36" t="s">
        <v>95</v>
      </c>
      <c r="P36" t="s">
        <v>488</v>
      </c>
      <c r="Q36">
        <v>0</v>
      </c>
      <c r="R36">
        <v>0</v>
      </c>
    </row>
    <row r="37" spans="1:18" x14ac:dyDescent="0.35">
      <c r="A37" t="s">
        <v>207</v>
      </c>
      <c r="B37" t="s">
        <v>479</v>
      </c>
      <c r="C37" t="s">
        <v>480</v>
      </c>
      <c r="D37">
        <v>105766578</v>
      </c>
      <c r="E37" t="s">
        <v>495</v>
      </c>
      <c r="F37" t="s">
        <v>493</v>
      </c>
      <c r="G37">
        <v>0.56999999999999995</v>
      </c>
      <c r="H37">
        <v>2.37</v>
      </c>
      <c r="I37">
        <v>5.56</v>
      </c>
      <c r="J37">
        <v>0</v>
      </c>
      <c r="K37">
        <v>8.5</v>
      </c>
      <c r="L37" t="s">
        <v>483</v>
      </c>
      <c r="M37">
        <v>66</v>
      </c>
      <c r="N37">
        <v>7.76</v>
      </c>
      <c r="O37" t="s">
        <v>69</v>
      </c>
      <c r="P37" t="s">
        <v>484</v>
      </c>
      <c r="Q37">
        <v>296</v>
      </c>
      <c r="R37">
        <v>518.29</v>
      </c>
    </row>
    <row r="38" spans="1:18" x14ac:dyDescent="0.35">
      <c r="A38" t="s">
        <v>207</v>
      </c>
      <c r="B38" t="s">
        <v>479</v>
      </c>
      <c r="C38" t="s">
        <v>480</v>
      </c>
      <c r="D38">
        <v>105766578</v>
      </c>
      <c r="E38" t="s">
        <v>495</v>
      </c>
      <c r="F38" t="s">
        <v>493</v>
      </c>
      <c r="G38">
        <v>0.56999999999999995</v>
      </c>
      <c r="H38">
        <v>2.37</v>
      </c>
      <c r="I38">
        <v>5.56</v>
      </c>
      <c r="J38">
        <v>0</v>
      </c>
      <c r="K38">
        <v>8.5</v>
      </c>
      <c r="L38" t="s">
        <v>483</v>
      </c>
      <c r="M38">
        <v>66</v>
      </c>
      <c r="N38">
        <v>7.76</v>
      </c>
      <c r="O38" t="s">
        <v>69</v>
      </c>
      <c r="P38" t="s">
        <v>485</v>
      </c>
      <c r="Q38">
        <v>265</v>
      </c>
      <c r="R38">
        <v>111.8</v>
      </c>
    </row>
    <row r="39" spans="1:18" x14ac:dyDescent="0.35">
      <c r="A39" t="s">
        <v>207</v>
      </c>
      <c r="B39" t="s">
        <v>479</v>
      </c>
      <c r="C39" t="s">
        <v>480</v>
      </c>
      <c r="D39">
        <v>105766578</v>
      </c>
      <c r="E39" t="s">
        <v>495</v>
      </c>
      <c r="F39" t="s">
        <v>493</v>
      </c>
      <c r="G39">
        <v>0.56999999999999995</v>
      </c>
      <c r="H39">
        <v>2.37</v>
      </c>
      <c r="I39">
        <v>5.56</v>
      </c>
      <c r="J39">
        <v>0</v>
      </c>
      <c r="K39">
        <v>8.5</v>
      </c>
      <c r="L39" t="s">
        <v>483</v>
      </c>
      <c r="M39">
        <v>66</v>
      </c>
      <c r="N39">
        <v>7.76</v>
      </c>
      <c r="O39" t="s">
        <v>69</v>
      </c>
      <c r="P39" t="s">
        <v>486</v>
      </c>
      <c r="Q39">
        <v>190</v>
      </c>
      <c r="R39">
        <v>34.18</v>
      </c>
    </row>
    <row r="40" spans="1:18" x14ac:dyDescent="0.35">
      <c r="A40" t="s">
        <v>207</v>
      </c>
      <c r="B40" t="s">
        <v>479</v>
      </c>
      <c r="C40" t="s">
        <v>480</v>
      </c>
      <c r="D40">
        <v>105766578</v>
      </c>
      <c r="E40" t="s">
        <v>495</v>
      </c>
      <c r="F40" t="s">
        <v>493</v>
      </c>
      <c r="G40">
        <v>0.56999999999999995</v>
      </c>
      <c r="H40">
        <v>2.37</v>
      </c>
      <c r="I40">
        <v>5.56</v>
      </c>
      <c r="J40">
        <v>0</v>
      </c>
      <c r="K40">
        <v>8.5</v>
      </c>
      <c r="L40" t="s">
        <v>483</v>
      </c>
      <c r="M40">
        <v>66</v>
      </c>
      <c r="N40">
        <v>7.76</v>
      </c>
      <c r="O40" t="s">
        <v>69</v>
      </c>
      <c r="P40" t="s">
        <v>487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105766578</v>
      </c>
      <c r="E41" t="s">
        <v>495</v>
      </c>
      <c r="F41" t="s">
        <v>493</v>
      </c>
      <c r="G41">
        <v>0.56999999999999995</v>
      </c>
      <c r="H41">
        <v>2.37</v>
      </c>
      <c r="I41">
        <v>5.56</v>
      </c>
      <c r="J41">
        <v>0</v>
      </c>
      <c r="K41">
        <v>8.5</v>
      </c>
      <c r="L41" t="s">
        <v>483</v>
      </c>
      <c r="M41">
        <v>66</v>
      </c>
      <c r="N41">
        <v>7.76</v>
      </c>
      <c r="O41" t="s">
        <v>69</v>
      </c>
      <c r="P41" t="s">
        <v>488</v>
      </c>
      <c r="Q41">
        <v>751</v>
      </c>
      <c r="R41">
        <v>88.34</v>
      </c>
    </row>
    <row r="42" spans="1:18" x14ac:dyDescent="0.35">
      <c r="A42" t="s">
        <v>207</v>
      </c>
      <c r="B42" t="s">
        <v>479</v>
      </c>
      <c r="C42" t="s">
        <v>480</v>
      </c>
      <c r="D42">
        <v>105766578</v>
      </c>
      <c r="E42" t="s">
        <v>495</v>
      </c>
      <c r="F42" t="s">
        <v>493</v>
      </c>
      <c r="G42">
        <v>0.56999999999999995</v>
      </c>
      <c r="H42">
        <v>2.37</v>
      </c>
      <c r="I42">
        <v>5.56</v>
      </c>
      <c r="J42">
        <v>0</v>
      </c>
      <c r="K42">
        <v>8.5</v>
      </c>
      <c r="L42" t="s">
        <v>483</v>
      </c>
      <c r="M42">
        <v>66</v>
      </c>
      <c r="N42">
        <v>7.76</v>
      </c>
      <c r="O42" t="s">
        <v>90</v>
      </c>
      <c r="P42" t="s">
        <v>488</v>
      </c>
      <c r="Q42">
        <v>66</v>
      </c>
      <c r="R42">
        <v>7.76</v>
      </c>
    </row>
    <row r="43" spans="1:18" x14ac:dyDescent="0.35">
      <c r="A43" t="s">
        <v>207</v>
      </c>
      <c r="B43" t="s">
        <v>479</v>
      </c>
      <c r="C43" t="s">
        <v>480</v>
      </c>
      <c r="D43">
        <v>105766578</v>
      </c>
      <c r="E43" t="s">
        <v>495</v>
      </c>
      <c r="F43" t="s">
        <v>493</v>
      </c>
      <c r="G43">
        <v>0.56999999999999995</v>
      </c>
      <c r="H43">
        <v>2.37</v>
      </c>
      <c r="I43">
        <v>5.56</v>
      </c>
      <c r="J43">
        <v>0</v>
      </c>
      <c r="K43">
        <v>8.5</v>
      </c>
      <c r="L43" t="s">
        <v>483</v>
      </c>
      <c r="M43">
        <v>66</v>
      </c>
      <c r="N43">
        <v>7.76</v>
      </c>
      <c r="O43" t="s">
        <v>95</v>
      </c>
      <c r="P43" t="s">
        <v>488</v>
      </c>
      <c r="Q43">
        <v>0</v>
      </c>
      <c r="R43">
        <v>0</v>
      </c>
    </row>
    <row r="44" spans="1:18" x14ac:dyDescent="0.35">
      <c r="A44" t="s">
        <v>207</v>
      </c>
      <c r="B44" t="s">
        <v>479</v>
      </c>
      <c r="C44" t="s">
        <v>480</v>
      </c>
      <c r="D44">
        <v>105833593</v>
      </c>
      <c r="E44" t="s">
        <v>496</v>
      </c>
      <c r="F44" t="s">
        <v>482</v>
      </c>
      <c r="G44">
        <v>0.93</v>
      </c>
      <c r="H44">
        <v>6.94</v>
      </c>
      <c r="I44">
        <v>0.75</v>
      </c>
      <c r="J44">
        <v>0</v>
      </c>
      <c r="K44">
        <v>8.6199999999999992</v>
      </c>
      <c r="L44" t="s">
        <v>483</v>
      </c>
      <c r="M44">
        <v>212</v>
      </c>
      <c r="N44">
        <v>24.6</v>
      </c>
      <c r="O44" t="s">
        <v>69</v>
      </c>
      <c r="P44" t="s">
        <v>484</v>
      </c>
      <c r="Q44">
        <v>1544</v>
      </c>
      <c r="R44">
        <v>1665.69</v>
      </c>
    </row>
    <row r="45" spans="1:18" x14ac:dyDescent="0.35">
      <c r="A45" t="s">
        <v>207</v>
      </c>
      <c r="B45" t="s">
        <v>479</v>
      </c>
      <c r="C45" t="s">
        <v>480</v>
      </c>
      <c r="D45">
        <v>105833593</v>
      </c>
      <c r="E45" t="s">
        <v>496</v>
      </c>
      <c r="F45" t="s">
        <v>482</v>
      </c>
      <c r="G45">
        <v>0.93</v>
      </c>
      <c r="H45">
        <v>6.94</v>
      </c>
      <c r="I45">
        <v>0.75</v>
      </c>
      <c r="J45">
        <v>0</v>
      </c>
      <c r="K45">
        <v>8.6199999999999992</v>
      </c>
      <c r="L45" t="s">
        <v>483</v>
      </c>
      <c r="M45">
        <v>212</v>
      </c>
      <c r="N45">
        <v>24.6</v>
      </c>
      <c r="O45" t="s">
        <v>69</v>
      </c>
      <c r="P45" t="s">
        <v>485</v>
      </c>
      <c r="Q45">
        <v>2495</v>
      </c>
      <c r="R45">
        <v>359.31</v>
      </c>
    </row>
    <row r="46" spans="1:18" x14ac:dyDescent="0.35">
      <c r="A46" t="s">
        <v>207</v>
      </c>
      <c r="B46" t="s">
        <v>479</v>
      </c>
      <c r="C46" t="s">
        <v>480</v>
      </c>
      <c r="D46">
        <v>105833593</v>
      </c>
      <c r="E46" t="s">
        <v>496</v>
      </c>
      <c r="F46" t="s">
        <v>482</v>
      </c>
      <c r="G46">
        <v>0.93</v>
      </c>
      <c r="H46">
        <v>6.94</v>
      </c>
      <c r="I46">
        <v>0.75</v>
      </c>
      <c r="J46">
        <v>0</v>
      </c>
      <c r="K46">
        <v>8.6199999999999992</v>
      </c>
      <c r="L46" t="s">
        <v>483</v>
      </c>
      <c r="M46">
        <v>212</v>
      </c>
      <c r="N46">
        <v>24.6</v>
      </c>
      <c r="O46" t="s">
        <v>69</v>
      </c>
      <c r="P46" t="s">
        <v>486</v>
      </c>
      <c r="Q46">
        <v>82</v>
      </c>
      <c r="R46">
        <v>109.86</v>
      </c>
    </row>
    <row r="47" spans="1:18" x14ac:dyDescent="0.35">
      <c r="A47" t="s">
        <v>207</v>
      </c>
      <c r="B47" t="s">
        <v>479</v>
      </c>
      <c r="C47" t="s">
        <v>480</v>
      </c>
      <c r="D47">
        <v>105833593</v>
      </c>
      <c r="E47" t="s">
        <v>496</v>
      </c>
      <c r="F47" t="s">
        <v>482</v>
      </c>
      <c r="G47">
        <v>0.93</v>
      </c>
      <c r="H47">
        <v>6.94</v>
      </c>
      <c r="I47">
        <v>0.75</v>
      </c>
      <c r="J47">
        <v>0</v>
      </c>
      <c r="K47">
        <v>8.6199999999999992</v>
      </c>
      <c r="L47" t="s">
        <v>483</v>
      </c>
      <c r="M47">
        <v>212</v>
      </c>
      <c r="N47">
        <v>24.6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105833593</v>
      </c>
      <c r="E48" t="s">
        <v>496</v>
      </c>
      <c r="F48" t="s">
        <v>482</v>
      </c>
      <c r="G48">
        <v>0.93</v>
      </c>
      <c r="H48">
        <v>6.94</v>
      </c>
      <c r="I48">
        <v>0.75</v>
      </c>
      <c r="J48">
        <v>0</v>
      </c>
      <c r="K48">
        <v>8.6199999999999992</v>
      </c>
      <c r="L48" t="s">
        <v>483</v>
      </c>
      <c r="M48">
        <v>212</v>
      </c>
      <c r="N48">
        <v>24.6</v>
      </c>
      <c r="O48" t="s">
        <v>69</v>
      </c>
      <c r="P48" t="s">
        <v>488</v>
      </c>
      <c r="Q48">
        <v>4121</v>
      </c>
      <c r="R48">
        <v>478.2</v>
      </c>
    </row>
    <row r="49" spans="1:18" x14ac:dyDescent="0.35">
      <c r="A49" t="s">
        <v>207</v>
      </c>
      <c r="B49" t="s">
        <v>479</v>
      </c>
      <c r="C49" t="s">
        <v>480</v>
      </c>
      <c r="D49">
        <v>105833593</v>
      </c>
      <c r="E49" t="s">
        <v>496</v>
      </c>
      <c r="F49" t="s">
        <v>482</v>
      </c>
      <c r="G49">
        <v>0.93</v>
      </c>
      <c r="H49">
        <v>6.94</v>
      </c>
      <c r="I49">
        <v>0.75</v>
      </c>
      <c r="J49">
        <v>0</v>
      </c>
      <c r="K49">
        <v>8.6199999999999992</v>
      </c>
      <c r="L49" t="s">
        <v>483</v>
      </c>
      <c r="M49">
        <v>212</v>
      </c>
      <c r="N49">
        <v>24.6</v>
      </c>
      <c r="O49" t="s">
        <v>90</v>
      </c>
      <c r="P49" t="s">
        <v>488</v>
      </c>
      <c r="Q49">
        <v>212</v>
      </c>
      <c r="R49">
        <v>24.6</v>
      </c>
    </row>
    <row r="50" spans="1:18" x14ac:dyDescent="0.35">
      <c r="A50" t="s">
        <v>207</v>
      </c>
      <c r="B50" t="s">
        <v>479</v>
      </c>
      <c r="C50" t="s">
        <v>480</v>
      </c>
      <c r="D50">
        <v>105833593</v>
      </c>
      <c r="E50" t="s">
        <v>496</v>
      </c>
      <c r="F50" t="s">
        <v>482</v>
      </c>
      <c r="G50">
        <v>0.93</v>
      </c>
      <c r="H50">
        <v>6.94</v>
      </c>
      <c r="I50">
        <v>0.75</v>
      </c>
      <c r="J50">
        <v>0</v>
      </c>
      <c r="K50">
        <v>8.6199999999999992</v>
      </c>
      <c r="L50" t="s">
        <v>483</v>
      </c>
      <c r="M50">
        <v>212</v>
      </c>
      <c r="N50">
        <v>24.6</v>
      </c>
      <c r="O50" t="s">
        <v>95</v>
      </c>
      <c r="P50" t="s">
        <v>488</v>
      </c>
      <c r="Q50">
        <v>0</v>
      </c>
      <c r="R50">
        <v>0</v>
      </c>
    </row>
    <row r="51" spans="1:18" x14ac:dyDescent="0.35">
      <c r="A51" t="s">
        <v>207</v>
      </c>
      <c r="B51" t="s">
        <v>479</v>
      </c>
      <c r="C51" t="s">
        <v>480</v>
      </c>
      <c r="D51">
        <v>106276317</v>
      </c>
      <c r="E51" t="s">
        <v>497</v>
      </c>
      <c r="F51" t="s">
        <v>493</v>
      </c>
      <c r="G51">
        <v>1.1399999999999999</v>
      </c>
      <c r="H51">
        <v>5.81</v>
      </c>
      <c r="I51">
        <v>1.7</v>
      </c>
      <c r="J51">
        <v>0</v>
      </c>
      <c r="K51">
        <v>8.65</v>
      </c>
      <c r="L51" t="s">
        <v>483</v>
      </c>
      <c r="M51">
        <v>342</v>
      </c>
      <c r="N51">
        <v>39.53</v>
      </c>
      <c r="O51" t="s">
        <v>69</v>
      </c>
      <c r="P51" t="s">
        <v>484</v>
      </c>
      <c r="Q51">
        <v>2436</v>
      </c>
      <c r="R51">
        <v>2143.11</v>
      </c>
    </row>
    <row r="52" spans="1:18" x14ac:dyDescent="0.35">
      <c r="A52" t="s">
        <v>207</v>
      </c>
      <c r="B52" t="s">
        <v>479</v>
      </c>
      <c r="C52" t="s">
        <v>480</v>
      </c>
      <c r="D52">
        <v>106276317</v>
      </c>
      <c r="E52" t="s">
        <v>497</v>
      </c>
      <c r="F52" t="s">
        <v>493</v>
      </c>
      <c r="G52">
        <v>1.1399999999999999</v>
      </c>
      <c r="H52">
        <v>5.81</v>
      </c>
      <c r="I52">
        <v>1.7</v>
      </c>
      <c r="J52">
        <v>0</v>
      </c>
      <c r="K52">
        <v>8.65</v>
      </c>
      <c r="L52" t="s">
        <v>483</v>
      </c>
      <c r="M52">
        <v>342</v>
      </c>
      <c r="N52">
        <v>39.53</v>
      </c>
      <c r="O52" t="s">
        <v>69</v>
      </c>
      <c r="P52" t="s">
        <v>485</v>
      </c>
      <c r="Q52">
        <v>2686</v>
      </c>
      <c r="R52">
        <v>462.35</v>
      </c>
    </row>
    <row r="53" spans="1:18" x14ac:dyDescent="0.35">
      <c r="A53" t="s">
        <v>207</v>
      </c>
      <c r="B53" t="s">
        <v>479</v>
      </c>
      <c r="C53" t="s">
        <v>480</v>
      </c>
      <c r="D53">
        <v>106276317</v>
      </c>
      <c r="E53" t="s">
        <v>497</v>
      </c>
      <c r="F53" t="s">
        <v>493</v>
      </c>
      <c r="G53">
        <v>1.1399999999999999</v>
      </c>
      <c r="H53">
        <v>5.81</v>
      </c>
      <c r="I53">
        <v>1.7</v>
      </c>
      <c r="J53">
        <v>0</v>
      </c>
      <c r="K53">
        <v>8.65</v>
      </c>
      <c r="L53" t="s">
        <v>483</v>
      </c>
      <c r="M53">
        <v>342</v>
      </c>
      <c r="N53">
        <v>39.53</v>
      </c>
      <c r="O53" t="s">
        <v>69</v>
      </c>
      <c r="P53" t="s">
        <v>486</v>
      </c>
      <c r="Q53">
        <v>241</v>
      </c>
      <c r="R53">
        <v>141.37</v>
      </c>
    </row>
    <row r="54" spans="1:18" x14ac:dyDescent="0.35">
      <c r="A54" t="s">
        <v>207</v>
      </c>
      <c r="B54" t="s">
        <v>479</v>
      </c>
      <c r="C54" t="s">
        <v>480</v>
      </c>
      <c r="D54">
        <v>106276317</v>
      </c>
      <c r="E54" t="s">
        <v>497</v>
      </c>
      <c r="F54" t="s">
        <v>493</v>
      </c>
      <c r="G54">
        <v>1.1399999999999999</v>
      </c>
      <c r="H54">
        <v>5.81</v>
      </c>
      <c r="I54">
        <v>1.7</v>
      </c>
      <c r="J54">
        <v>0</v>
      </c>
      <c r="K54">
        <v>8.65</v>
      </c>
      <c r="L54" t="s">
        <v>483</v>
      </c>
      <c r="M54">
        <v>342</v>
      </c>
      <c r="N54">
        <v>39.53</v>
      </c>
      <c r="O54" t="s">
        <v>69</v>
      </c>
      <c r="P54" t="s">
        <v>487</v>
      </c>
      <c r="Q54">
        <v>0</v>
      </c>
      <c r="R54">
        <v>0</v>
      </c>
    </row>
    <row r="55" spans="1:18" x14ac:dyDescent="0.35">
      <c r="A55" t="s">
        <v>207</v>
      </c>
      <c r="B55" t="s">
        <v>479</v>
      </c>
      <c r="C55" t="s">
        <v>480</v>
      </c>
      <c r="D55">
        <v>106276317</v>
      </c>
      <c r="E55" t="s">
        <v>497</v>
      </c>
      <c r="F55" t="s">
        <v>493</v>
      </c>
      <c r="G55">
        <v>1.1399999999999999</v>
      </c>
      <c r="H55">
        <v>5.81</v>
      </c>
      <c r="I55">
        <v>1.7</v>
      </c>
      <c r="J55">
        <v>0</v>
      </c>
      <c r="K55">
        <v>8.65</v>
      </c>
      <c r="L55" t="s">
        <v>483</v>
      </c>
      <c r="M55">
        <v>342</v>
      </c>
      <c r="N55">
        <v>39.53</v>
      </c>
      <c r="O55" t="s">
        <v>69</v>
      </c>
      <c r="P55" t="s">
        <v>488</v>
      </c>
      <c r="Q55">
        <v>5363</v>
      </c>
      <c r="R55">
        <v>619.91999999999996</v>
      </c>
    </row>
    <row r="56" spans="1:18" x14ac:dyDescent="0.35">
      <c r="A56" t="s">
        <v>207</v>
      </c>
      <c r="B56" t="s">
        <v>479</v>
      </c>
      <c r="C56" t="s">
        <v>480</v>
      </c>
      <c r="D56">
        <v>106276317</v>
      </c>
      <c r="E56" t="s">
        <v>497</v>
      </c>
      <c r="F56" t="s">
        <v>493</v>
      </c>
      <c r="G56">
        <v>1.1399999999999999</v>
      </c>
      <c r="H56">
        <v>5.81</v>
      </c>
      <c r="I56">
        <v>1.7</v>
      </c>
      <c r="J56">
        <v>0</v>
      </c>
      <c r="K56">
        <v>8.65</v>
      </c>
      <c r="L56" t="s">
        <v>483</v>
      </c>
      <c r="M56">
        <v>342</v>
      </c>
      <c r="N56">
        <v>39.53</v>
      </c>
      <c r="O56" t="s">
        <v>90</v>
      </c>
      <c r="P56" t="s">
        <v>488</v>
      </c>
      <c r="Q56">
        <v>342</v>
      </c>
      <c r="R56">
        <v>39.53</v>
      </c>
    </row>
    <row r="57" spans="1:18" x14ac:dyDescent="0.35">
      <c r="A57" t="s">
        <v>207</v>
      </c>
      <c r="B57" t="s">
        <v>479</v>
      </c>
      <c r="C57" t="s">
        <v>480</v>
      </c>
      <c r="D57">
        <v>106276317</v>
      </c>
      <c r="E57" t="s">
        <v>497</v>
      </c>
      <c r="F57" t="s">
        <v>493</v>
      </c>
      <c r="G57">
        <v>1.1399999999999999</v>
      </c>
      <c r="H57">
        <v>5.81</v>
      </c>
      <c r="I57">
        <v>1.7</v>
      </c>
      <c r="J57">
        <v>0</v>
      </c>
      <c r="K57">
        <v>8.65</v>
      </c>
      <c r="L57" t="s">
        <v>483</v>
      </c>
      <c r="M57">
        <v>342</v>
      </c>
      <c r="N57">
        <v>39.53</v>
      </c>
      <c r="O57" t="s">
        <v>95</v>
      </c>
      <c r="P57" t="s">
        <v>488</v>
      </c>
      <c r="Q57">
        <v>0</v>
      </c>
      <c r="R57">
        <v>0</v>
      </c>
    </row>
    <row r="58" spans="1:18" x14ac:dyDescent="0.35">
      <c r="A58" t="s">
        <v>207</v>
      </c>
      <c r="B58" t="s">
        <v>479</v>
      </c>
      <c r="C58" t="s">
        <v>480</v>
      </c>
      <c r="D58">
        <v>106488400</v>
      </c>
      <c r="E58" t="s">
        <v>498</v>
      </c>
      <c r="F58" t="s">
        <v>482</v>
      </c>
      <c r="G58">
        <v>0.18</v>
      </c>
      <c r="H58">
        <v>0.87</v>
      </c>
      <c r="I58">
        <v>0</v>
      </c>
      <c r="J58">
        <v>0</v>
      </c>
      <c r="K58">
        <v>1.05</v>
      </c>
      <c r="L58" t="s">
        <v>483</v>
      </c>
      <c r="M58">
        <v>24</v>
      </c>
      <c r="N58">
        <v>22.86</v>
      </c>
      <c r="O58" t="s">
        <v>69</v>
      </c>
      <c r="P58" t="s">
        <v>484</v>
      </c>
      <c r="Q58">
        <v>160</v>
      </c>
      <c r="R58">
        <v>882.08</v>
      </c>
    </row>
    <row r="59" spans="1:18" x14ac:dyDescent="0.35">
      <c r="A59" t="s">
        <v>207</v>
      </c>
      <c r="B59" t="s">
        <v>479</v>
      </c>
      <c r="C59" t="s">
        <v>480</v>
      </c>
      <c r="D59">
        <v>106488400</v>
      </c>
      <c r="E59" t="s">
        <v>498</v>
      </c>
      <c r="F59" t="s">
        <v>482</v>
      </c>
      <c r="G59">
        <v>0.18</v>
      </c>
      <c r="H59">
        <v>0.87</v>
      </c>
      <c r="I59">
        <v>0</v>
      </c>
      <c r="J59">
        <v>0</v>
      </c>
      <c r="K59">
        <v>1.05</v>
      </c>
      <c r="L59" t="s">
        <v>483</v>
      </c>
      <c r="M59">
        <v>24</v>
      </c>
      <c r="N59">
        <v>22.86</v>
      </c>
      <c r="O59" t="s">
        <v>69</v>
      </c>
      <c r="P59" t="s">
        <v>485</v>
      </c>
      <c r="Q59">
        <v>165</v>
      </c>
      <c r="R59">
        <v>190.02</v>
      </c>
    </row>
    <row r="60" spans="1:18" x14ac:dyDescent="0.35">
      <c r="A60" t="s">
        <v>207</v>
      </c>
      <c r="B60" t="s">
        <v>479</v>
      </c>
      <c r="C60" t="s">
        <v>480</v>
      </c>
      <c r="D60">
        <v>106488400</v>
      </c>
      <c r="E60" t="s">
        <v>498</v>
      </c>
      <c r="F60" t="s">
        <v>482</v>
      </c>
      <c r="G60">
        <v>0.18</v>
      </c>
      <c r="H60">
        <v>0.87</v>
      </c>
      <c r="I60">
        <v>0</v>
      </c>
      <c r="J60">
        <v>0</v>
      </c>
      <c r="K60">
        <v>1.05</v>
      </c>
      <c r="L60" t="s">
        <v>483</v>
      </c>
      <c r="M60">
        <v>24</v>
      </c>
      <c r="N60">
        <v>22.86</v>
      </c>
      <c r="O60" t="s">
        <v>69</v>
      </c>
      <c r="P60" t="s">
        <v>486</v>
      </c>
      <c r="Q60">
        <v>0</v>
      </c>
      <c r="R60">
        <v>0</v>
      </c>
    </row>
    <row r="61" spans="1:18" x14ac:dyDescent="0.35">
      <c r="A61" t="s">
        <v>207</v>
      </c>
      <c r="B61" t="s">
        <v>479</v>
      </c>
      <c r="C61" t="s">
        <v>480</v>
      </c>
      <c r="D61">
        <v>106488400</v>
      </c>
      <c r="E61" t="s">
        <v>498</v>
      </c>
      <c r="F61" t="s">
        <v>482</v>
      </c>
      <c r="G61">
        <v>0.18</v>
      </c>
      <c r="H61">
        <v>0.87</v>
      </c>
      <c r="I61">
        <v>0</v>
      </c>
      <c r="J61">
        <v>0</v>
      </c>
      <c r="K61">
        <v>1.05</v>
      </c>
      <c r="L61" t="s">
        <v>483</v>
      </c>
      <c r="M61">
        <v>24</v>
      </c>
      <c r="N61">
        <v>22.86</v>
      </c>
      <c r="O61" t="s">
        <v>69</v>
      </c>
      <c r="P61" t="s">
        <v>487</v>
      </c>
      <c r="Q61">
        <v>0</v>
      </c>
      <c r="R61">
        <v>0</v>
      </c>
    </row>
    <row r="62" spans="1:18" x14ac:dyDescent="0.35">
      <c r="A62" t="s">
        <v>207</v>
      </c>
      <c r="B62" t="s">
        <v>479</v>
      </c>
      <c r="C62" t="s">
        <v>480</v>
      </c>
      <c r="D62">
        <v>106488400</v>
      </c>
      <c r="E62" t="s">
        <v>498</v>
      </c>
      <c r="F62" t="s">
        <v>482</v>
      </c>
      <c r="G62">
        <v>0.18</v>
      </c>
      <c r="H62">
        <v>0.87</v>
      </c>
      <c r="I62">
        <v>0</v>
      </c>
      <c r="J62">
        <v>0</v>
      </c>
      <c r="K62">
        <v>1.05</v>
      </c>
      <c r="L62" t="s">
        <v>483</v>
      </c>
      <c r="M62">
        <v>24</v>
      </c>
      <c r="N62">
        <v>22.86</v>
      </c>
      <c r="O62" t="s">
        <v>69</v>
      </c>
      <c r="P62" t="s">
        <v>488</v>
      </c>
      <c r="Q62">
        <v>325</v>
      </c>
      <c r="R62">
        <v>309.52</v>
      </c>
    </row>
    <row r="63" spans="1:18" x14ac:dyDescent="0.35">
      <c r="A63" t="s">
        <v>207</v>
      </c>
      <c r="B63" t="s">
        <v>479</v>
      </c>
      <c r="C63" t="s">
        <v>480</v>
      </c>
      <c r="D63">
        <v>106488400</v>
      </c>
      <c r="E63" t="s">
        <v>498</v>
      </c>
      <c r="F63" t="s">
        <v>482</v>
      </c>
      <c r="G63">
        <v>0.18</v>
      </c>
      <c r="H63">
        <v>0.87</v>
      </c>
      <c r="I63">
        <v>0</v>
      </c>
      <c r="J63">
        <v>0</v>
      </c>
      <c r="K63">
        <v>1.05</v>
      </c>
      <c r="L63" t="s">
        <v>483</v>
      </c>
      <c r="M63">
        <v>24</v>
      </c>
      <c r="N63">
        <v>22.86</v>
      </c>
      <c r="O63" t="s">
        <v>90</v>
      </c>
      <c r="P63" t="s">
        <v>488</v>
      </c>
      <c r="Q63">
        <v>24</v>
      </c>
      <c r="R63">
        <v>22.86</v>
      </c>
    </row>
    <row r="64" spans="1:18" x14ac:dyDescent="0.35">
      <c r="A64" t="s">
        <v>207</v>
      </c>
      <c r="B64" t="s">
        <v>479</v>
      </c>
      <c r="C64" t="s">
        <v>480</v>
      </c>
      <c r="D64">
        <v>106488400</v>
      </c>
      <c r="E64" t="s">
        <v>498</v>
      </c>
      <c r="F64" t="s">
        <v>482</v>
      </c>
      <c r="G64">
        <v>0.18</v>
      </c>
      <c r="H64">
        <v>0.87</v>
      </c>
      <c r="I64">
        <v>0</v>
      </c>
      <c r="J64">
        <v>0</v>
      </c>
      <c r="K64">
        <v>1.05</v>
      </c>
      <c r="L64" t="s">
        <v>483</v>
      </c>
      <c r="M64">
        <v>24</v>
      </c>
      <c r="N64">
        <v>22.86</v>
      </c>
      <c r="O64" t="s">
        <v>95</v>
      </c>
      <c r="P64" t="s">
        <v>488</v>
      </c>
      <c r="Q64">
        <v>0</v>
      </c>
      <c r="R64">
        <v>0</v>
      </c>
    </row>
    <row r="65" spans="1:18" x14ac:dyDescent="0.35">
      <c r="A65" t="s">
        <v>207</v>
      </c>
      <c r="B65" t="s">
        <v>479</v>
      </c>
      <c r="C65" t="s">
        <v>480</v>
      </c>
      <c r="D65">
        <v>106534121</v>
      </c>
      <c r="E65" t="s">
        <v>499</v>
      </c>
      <c r="F65" t="s">
        <v>482</v>
      </c>
      <c r="G65">
        <v>1</v>
      </c>
      <c r="H65">
        <v>5.63</v>
      </c>
      <c r="I65">
        <v>1.93</v>
      </c>
      <c r="J65">
        <v>0</v>
      </c>
      <c r="K65">
        <v>8.5500000000000007</v>
      </c>
      <c r="L65" t="s">
        <v>483</v>
      </c>
      <c r="M65">
        <v>253</v>
      </c>
      <c r="N65">
        <v>29.59</v>
      </c>
      <c r="O65" t="s">
        <v>69</v>
      </c>
      <c r="P65" t="s">
        <v>484</v>
      </c>
      <c r="Q65">
        <v>1211</v>
      </c>
      <c r="R65">
        <v>1212.3499999999999</v>
      </c>
    </row>
    <row r="66" spans="1:18" x14ac:dyDescent="0.35">
      <c r="A66" t="s">
        <v>207</v>
      </c>
      <c r="B66" t="s">
        <v>479</v>
      </c>
      <c r="C66" t="s">
        <v>480</v>
      </c>
      <c r="D66">
        <v>106534121</v>
      </c>
      <c r="E66" t="s">
        <v>499</v>
      </c>
      <c r="F66" t="s">
        <v>482</v>
      </c>
      <c r="G66">
        <v>1</v>
      </c>
      <c r="H66">
        <v>5.63</v>
      </c>
      <c r="I66">
        <v>1.93</v>
      </c>
      <c r="J66">
        <v>0</v>
      </c>
      <c r="K66">
        <v>8.5500000000000007</v>
      </c>
      <c r="L66" t="s">
        <v>483</v>
      </c>
      <c r="M66">
        <v>253</v>
      </c>
      <c r="N66">
        <v>29.59</v>
      </c>
      <c r="O66" t="s">
        <v>69</v>
      </c>
      <c r="P66" t="s">
        <v>485</v>
      </c>
      <c r="Q66">
        <v>1471</v>
      </c>
      <c r="R66">
        <v>261.49</v>
      </c>
    </row>
    <row r="67" spans="1:18" x14ac:dyDescent="0.35">
      <c r="A67" t="s">
        <v>207</v>
      </c>
      <c r="B67" t="s">
        <v>479</v>
      </c>
      <c r="C67" t="s">
        <v>480</v>
      </c>
      <c r="D67">
        <v>106534121</v>
      </c>
      <c r="E67" t="s">
        <v>499</v>
      </c>
      <c r="F67" t="s">
        <v>482</v>
      </c>
      <c r="G67">
        <v>1</v>
      </c>
      <c r="H67">
        <v>5.63</v>
      </c>
      <c r="I67">
        <v>1.93</v>
      </c>
      <c r="J67">
        <v>0</v>
      </c>
      <c r="K67">
        <v>8.5500000000000007</v>
      </c>
      <c r="L67" t="s">
        <v>483</v>
      </c>
      <c r="M67">
        <v>253</v>
      </c>
      <c r="N67">
        <v>29.59</v>
      </c>
      <c r="O67" t="s">
        <v>69</v>
      </c>
      <c r="P67" t="s">
        <v>486</v>
      </c>
      <c r="Q67">
        <v>154</v>
      </c>
      <c r="R67">
        <v>79.94</v>
      </c>
    </row>
    <row r="68" spans="1:18" x14ac:dyDescent="0.35">
      <c r="A68" t="s">
        <v>207</v>
      </c>
      <c r="B68" t="s">
        <v>479</v>
      </c>
      <c r="C68" t="s">
        <v>480</v>
      </c>
      <c r="D68">
        <v>106534121</v>
      </c>
      <c r="E68" t="s">
        <v>499</v>
      </c>
      <c r="F68" t="s">
        <v>482</v>
      </c>
      <c r="G68">
        <v>1</v>
      </c>
      <c r="H68">
        <v>5.63</v>
      </c>
      <c r="I68">
        <v>1.93</v>
      </c>
      <c r="J68">
        <v>0</v>
      </c>
      <c r="K68">
        <v>8.5500000000000007</v>
      </c>
      <c r="L68" t="s">
        <v>483</v>
      </c>
      <c r="M68">
        <v>253</v>
      </c>
      <c r="N68">
        <v>29.59</v>
      </c>
      <c r="O68" t="s">
        <v>69</v>
      </c>
      <c r="P68" t="s">
        <v>487</v>
      </c>
      <c r="Q68">
        <v>0</v>
      </c>
      <c r="R68">
        <v>0</v>
      </c>
    </row>
    <row r="69" spans="1:18" x14ac:dyDescent="0.35">
      <c r="A69" t="s">
        <v>207</v>
      </c>
      <c r="B69" t="s">
        <v>479</v>
      </c>
      <c r="C69" t="s">
        <v>480</v>
      </c>
      <c r="D69">
        <v>106534121</v>
      </c>
      <c r="E69" t="s">
        <v>499</v>
      </c>
      <c r="F69" t="s">
        <v>482</v>
      </c>
      <c r="G69">
        <v>1</v>
      </c>
      <c r="H69">
        <v>5.63</v>
      </c>
      <c r="I69">
        <v>1.93</v>
      </c>
      <c r="J69">
        <v>0</v>
      </c>
      <c r="K69">
        <v>8.5500000000000007</v>
      </c>
      <c r="L69" t="s">
        <v>483</v>
      </c>
      <c r="M69">
        <v>253</v>
      </c>
      <c r="N69">
        <v>29.59</v>
      </c>
      <c r="O69" t="s">
        <v>69</v>
      </c>
      <c r="P69" t="s">
        <v>488</v>
      </c>
      <c r="Q69">
        <v>2836</v>
      </c>
      <c r="R69">
        <v>331.65</v>
      </c>
    </row>
    <row r="70" spans="1:18" x14ac:dyDescent="0.35">
      <c r="A70" t="s">
        <v>207</v>
      </c>
      <c r="B70" t="s">
        <v>479</v>
      </c>
      <c r="C70" t="s">
        <v>480</v>
      </c>
      <c r="D70">
        <v>106534121</v>
      </c>
      <c r="E70" t="s">
        <v>499</v>
      </c>
      <c r="F70" t="s">
        <v>482</v>
      </c>
      <c r="G70">
        <v>1</v>
      </c>
      <c r="H70">
        <v>5.63</v>
      </c>
      <c r="I70">
        <v>1.93</v>
      </c>
      <c r="J70">
        <v>0</v>
      </c>
      <c r="K70">
        <v>8.5500000000000007</v>
      </c>
      <c r="L70" t="s">
        <v>483</v>
      </c>
      <c r="M70">
        <v>253</v>
      </c>
      <c r="N70">
        <v>29.59</v>
      </c>
      <c r="O70" t="s">
        <v>90</v>
      </c>
      <c r="P70" t="s">
        <v>488</v>
      </c>
      <c r="Q70">
        <v>253</v>
      </c>
      <c r="R70">
        <v>29.59</v>
      </c>
    </row>
    <row r="71" spans="1:18" x14ac:dyDescent="0.35">
      <c r="A71" t="s">
        <v>207</v>
      </c>
      <c r="B71" t="s">
        <v>479</v>
      </c>
      <c r="C71" t="s">
        <v>480</v>
      </c>
      <c r="D71">
        <v>106534121</v>
      </c>
      <c r="E71" t="s">
        <v>499</v>
      </c>
      <c r="F71" t="s">
        <v>482</v>
      </c>
      <c r="G71">
        <v>1</v>
      </c>
      <c r="H71">
        <v>5.63</v>
      </c>
      <c r="I71">
        <v>1.93</v>
      </c>
      <c r="J71">
        <v>0</v>
      </c>
      <c r="K71">
        <v>8.5500000000000007</v>
      </c>
      <c r="L71" t="s">
        <v>483</v>
      </c>
      <c r="M71">
        <v>253</v>
      </c>
      <c r="N71">
        <v>29.59</v>
      </c>
      <c r="O71" t="s">
        <v>95</v>
      </c>
      <c r="P71" t="s">
        <v>488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106534472</v>
      </c>
      <c r="E72" t="s">
        <v>500</v>
      </c>
      <c r="F72" t="s">
        <v>482</v>
      </c>
      <c r="G72">
        <v>1.07</v>
      </c>
      <c r="H72">
        <v>5.84</v>
      </c>
      <c r="I72">
        <v>1.71</v>
      </c>
      <c r="J72">
        <v>0</v>
      </c>
      <c r="K72">
        <v>8.6199999999999992</v>
      </c>
      <c r="L72" t="s">
        <v>483</v>
      </c>
      <c r="M72">
        <v>160</v>
      </c>
      <c r="N72">
        <v>18.57</v>
      </c>
      <c r="O72" t="s">
        <v>69</v>
      </c>
      <c r="P72" t="s">
        <v>484</v>
      </c>
      <c r="Q72">
        <v>796</v>
      </c>
      <c r="R72">
        <v>744.31</v>
      </c>
    </row>
    <row r="73" spans="1:18" x14ac:dyDescent="0.35">
      <c r="A73" t="s">
        <v>207</v>
      </c>
      <c r="B73" t="s">
        <v>479</v>
      </c>
      <c r="C73" t="s">
        <v>480</v>
      </c>
      <c r="D73">
        <v>106534472</v>
      </c>
      <c r="E73" t="s">
        <v>500</v>
      </c>
      <c r="F73" t="s">
        <v>482</v>
      </c>
      <c r="G73">
        <v>1.07</v>
      </c>
      <c r="H73">
        <v>5.84</v>
      </c>
      <c r="I73">
        <v>1.71</v>
      </c>
      <c r="J73">
        <v>0</v>
      </c>
      <c r="K73">
        <v>8.6199999999999992</v>
      </c>
      <c r="L73" t="s">
        <v>483</v>
      </c>
      <c r="M73">
        <v>160</v>
      </c>
      <c r="N73">
        <v>18.57</v>
      </c>
      <c r="O73" t="s">
        <v>69</v>
      </c>
      <c r="P73" t="s">
        <v>485</v>
      </c>
      <c r="Q73">
        <v>937</v>
      </c>
      <c r="R73">
        <v>160.54</v>
      </c>
    </row>
    <row r="74" spans="1:18" x14ac:dyDescent="0.35">
      <c r="A74" t="s">
        <v>207</v>
      </c>
      <c r="B74" t="s">
        <v>479</v>
      </c>
      <c r="C74" t="s">
        <v>480</v>
      </c>
      <c r="D74">
        <v>106534472</v>
      </c>
      <c r="E74" t="s">
        <v>500</v>
      </c>
      <c r="F74" t="s">
        <v>482</v>
      </c>
      <c r="G74">
        <v>1.07</v>
      </c>
      <c r="H74">
        <v>5.84</v>
      </c>
      <c r="I74">
        <v>1.71</v>
      </c>
      <c r="J74">
        <v>0</v>
      </c>
      <c r="K74">
        <v>8.6199999999999992</v>
      </c>
      <c r="L74" t="s">
        <v>483</v>
      </c>
      <c r="M74">
        <v>160</v>
      </c>
      <c r="N74">
        <v>18.57</v>
      </c>
      <c r="O74" t="s">
        <v>69</v>
      </c>
      <c r="P74" t="s">
        <v>486</v>
      </c>
      <c r="Q74">
        <v>84</v>
      </c>
      <c r="R74">
        <v>49.08</v>
      </c>
    </row>
    <row r="75" spans="1:18" x14ac:dyDescent="0.35">
      <c r="A75" t="s">
        <v>207</v>
      </c>
      <c r="B75" t="s">
        <v>479</v>
      </c>
      <c r="C75" t="s">
        <v>480</v>
      </c>
      <c r="D75">
        <v>106534472</v>
      </c>
      <c r="E75" t="s">
        <v>500</v>
      </c>
      <c r="F75" t="s">
        <v>482</v>
      </c>
      <c r="G75">
        <v>1.07</v>
      </c>
      <c r="H75">
        <v>5.84</v>
      </c>
      <c r="I75">
        <v>1.71</v>
      </c>
      <c r="J75">
        <v>0</v>
      </c>
      <c r="K75">
        <v>8.6199999999999992</v>
      </c>
      <c r="L75" t="s">
        <v>483</v>
      </c>
      <c r="M75">
        <v>160</v>
      </c>
      <c r="N75">
        <v>18.57</v>
      </c>
      <c r="O75" t="s">
        <v>69</v>
      </c>
      <c r="P75" t="s">
        <v>487</v>
      </c>
      <c r="Q75">
        <v>0</v>
      </c>
      <c r="R75">
        <v>0</v>
      </c>
    </row>
    <row r="76" spans="1:18" x14ac:dyDescent="0.35">
      <c r="A76" t="s">
        <v>207</v>
      </c>
      <c r="B76" t="s">
        <v>479</v>
      </c>
      <c r="C76" t="s">
        <v>480</v>
      </c>
      <c r="D76">
        <v>106534472</v>
      </c>
      <c r="E76" t="s">
        <v>500</v>
      </c>
      <c r="F76" t="s">
        <v>482</v>
      </c>
      <c r="G76">
        <v>1.07</v>
      </c>
      <c r="H76">
        <v>5.84</v>
      </c>
      <c r="I76">
        <v>1.71</v>
      </c>
      <c r="J76">
        <v>0</v>
      </c>
      <c r="K76">
        <v>8.6199999999999992</v>
      </c>
      <c r="L76" t="s">
        <v>483</v>
      </c>
      <c r="M76">
        <v>160</v>
      </c>
      <c r="N76">
        <v>18.57</v>
      </c>
      <c r="O76" t="s">
        <v>69</v>
      </c>
      <c r="P76" t="s">
        <v>488</v>
      </c>
      <c r="Q76">
        <v>1817</v>
      </c>
      <c r="R76">
        <v>210.84</v>
      </c>
    </row>
    <row r="77" spans="1:18" x14ac:dyDescent="0.35">
      <c r="A77" t="s">
        <v>207</v>
      </c>
      <c r="B77" t="s">
        <v>479</v>
      </c>
      <c r="C77" t="s">
        <v>480</v>
      </c>
      <c r="D77">
        <v>106534472</v>
      </c>
      <c r="E77" t="s">
        <v>500</v>
      </c>
      <c r="F77" t="s">
        <v>482</v>
      </c>
      <c r="G77">
        <v>1.07</v>
      </c>
      <c r="H77">
        <v>5.84</v>
      </c>
      <c r="I77">
        <v>1.71</v>
      </c>
      <c r="J77">
        <v>0</v>
      </c>
      <c r="K77">
        <v>8.6199999999999992</v>
      </c>
      <c r="L77" t="s">
        <v>483</v>
      </c>
      <c r="M77">
        <v>160</v>
      </c>
      <c r="N77">
        <v>18.57</v>
      </c>
      <c r="O77" t="s">
        <v>90</v>
      </c>
      <c r="P77" t="s">
        <v>488</v>
      </c>
      <c r="Q77">
        <v>160</v>
      </c>
      <c r="R77">
        <v>18.57</v>
      </c>
    </row>
    <row r="78" spans="1:18" x14ac:dyDescent="0.35">
      <c r="A78" t="s">
        <v>207</v>
      </c>
      <c r="B78" t="s">
        <v>479</v>
      </c>
      <c r="C78" t="s">
        <v>480</v>
      </c>
      <c r="D78">
        <v>106534472</v>
      </c>
      <c r="E78" t="s">
        <v>500</v>
      </c>
      <c r="F78" t="s">
        <v>482</v>
      </c>
      <c r="G78">
        <v>1.07</v>
      </c>
      <c r="H78">
        <v>5.84</v>
      </c>
      <c r="I78">
        <v>1.71</v>
      </c>
      <c r="J78">
        <v>0</v>
      </c>
      <c r="K78">
        <v>8.6199999999999992</v>
      </c>
      <c r="L78" t="s">
        <v>483</v>
      </c>
      <c r="M78">
        <v>160</v>
      </c>
      <c r="N78">
        <v>18.57</v>
      </c>
      <c r="O78" t="s">
        <v>95</v>
      </c>
      <c r="P78" t="s">
        <v>488</v>
      </c>
      <c r="Q78">
        <v>0</v>
      </c>
      <c r="R78">
        <v>0</v>
      </c>
    </row>
    <row r="79" spans="1:18" x14ac:dyDescent="0.35">
      <c r="A79" t="s">
        <v>207</v>
      </c>
      <c r="B79" t="s">
        <v>479</v>
      </c>
      <c r="C79" t="s">
        <v>480</v>
      </c>
      <c r="D79">
        <v>106576095</v>
      </c>
      <c r="E79" t="s">
        <v>536</v>
      </c>
      <c r="F79" t="s">
        <v>482</v>
      </c>
      <c r="G79">
        <v>1.26</v>
      </c>
      <c r="H79">
        <v>5.14</v>
      </c>
      <c r="I79">
        <v>1.8</v>
      </c>
      <c r="J79">
        <v>0</v>
      </c>
      <c r="K79">
        <v>8.1999999999999993</v>
      </c>
      <c r="L79" t="s">
        <v>483</v>
      </c>
      <c r="M79">
        <v>291</v>
      </c>
      <c r="N79">
        <v>35.49</v>
      </c>
      <c r="O79" t="s">
        <v>69</v>
      </c>
      <c r="P79" t="s">
        <v>484</v>
      </c>
      <c r="Q79">
        <v>1293</v>
      </c>
      <c r="R79">
        <v>1026.6400000000001</v>
      </c>
    </row>
    <row r="80" spans="1:18" x14ac:dyDescent="0.35">
      <c r="A80" t="s">
        <v>207</v>
      </c>
      <c r="B80" t="s">
        <v>479</v>
      </c>
      <c r="C80" t="s">
        <v>480</v>
      </c>
      <c r="D80">
        <v>106576095</v>
      </c>
      <c r="E80" t="s">
        <v>536</v>
      </c>
      <c r="F80" t="s">
        <v>482</v>
      </c>
      <c r="G80">
        <v>1.26</v>
      </c>
      <c r="H80">
        <v>5.14</v>
      </c>
      <c r="I80">
        <v>1.8</v>
      </c>
      <c r="J80">
        <v>0</v>
      </c>
      <c r="K80">
        <v>8.1999999999999993</v>
      </c>
      <c r="L80" t="s">
        <v>483</v>
      </c>
      <c r="M80">
        <v>291</v>
      </c>
      <c r="N80">
        <v>35.49</v>
      </c>
      <c r="O80" t="s">
        <v>69</v>
      </c>
      <c r="P80" t="s">
        <v>485</v>
      </c>
      <c r="Q80">
        <v>1138</v>
      </c>
      <c r="R80">
        <v>221.47</v>
      </c>
    </row>
    <row r="81" spans="1:18" x14ac:dyDescent="0.35">
      <c r="A81" t="s">
        <v>207</v>
      </c>
      <c r="B81" t="s">
        <v>479</v>
      </c>
      <c r="C81" t="s">
        <v>480</v>
      </c>
      <c r="D81">
        <v>106576095</v>
      </c>
      <c r="E81" t="s">
        <v>536</v>
      </c>
      <c r="F81" t="s">
        <v>482</v>
      </c>
      <c r="G81">
        <v>1.26</v>
      </c>
      <c r="H81">
        <v>5.14</v>
      </c>
      <c r="I81">
        <v>1.8</v>
      </c>
      <c r="J81">
        <v>0</v>
      </c>
      <c r="K81">
        <v>8.1999999999999993</v>
      </c>
      <c r="L81" t="s">
        <v>483</v>
      </c>
      <c r="M81">
        <v>291</v>
      </c>
      <c r="N81">
        <v>35.49</v>
      </c>
      <c r="O81" t="s">
        <v>69</v>
      </c>
      <c r="P81" t="s">
        <v>486</v>
      </c>
      <c r="Q81">
        <v>122</v>
      </c>
      <c r="R81">
        <v>67.72</v>
      </c>
    </row>
    <row r="82" spans="1:18" x14ac:dyDescent="0.35">
      <c r="A82" t="s">
        <v>207</v>
      </c>
      <c r="B82" t="s">
        <v>479</v>
      </c>
      <c r="C82" t="s">
        <v>480</v>
      </c>
      <c r="D82">
        <v>106576095</v>
      </c>
      <c r="E82" t="s">
        <v>536</v>
      </c>
      <c r="F82" t="s">
        <v>482</v>
      </c>
      <c r="G82">
        <v>1.26</v>
      </c>
      <c r="H82">
        <v>5.14</v>
      </c>
      <c r="I82">
        <v>1.8</v>
      </c>
      <c r="J82">
        <v>0</v>
      </c>
      <c r="K82">
        <v>8.1999999999999993</v>
      </c>
      <c r="L82" t="s">
        <v>483</v>
      </c>
      <c r="M82">
        <v>291</v>
      </c>
      <c r="N82">
        <v>35.49</v>
      </c>
      <c r="O82" t="s">
        <v>69</v>
      </c>
      <c r="P82" t="s">
        <v>487</v>
      </c>
      <c r="Q82">
        <v>0</v>
      </c>
      <c r="R82">
        <v>0</v>
      </c>
    </row>
    <row r="83" spans="1:18" x14ac:dyDescent="0.35">
      <c r="A83" t="s">
        <v>207</v>
      </c>
      <c r="B83" t="s">
        <v>479</v>
      </c>
      <c r="C83" t="s">
        <v>480</v>
      </c>
      <c r="D83">
        <v>106576095</v>
      </c>
      <c r="E83" t="s">
        <v>536</v>
      </c>
      <c r="F83" t="s">
        <v>482</v>
      </c>
      <c r="G83">
        <v>1.26</v>
      </c>
      <c r="H83">
        <v>5.14</v>
      </c>
      <c r="I83">
        <v>1.8</v>
      </c>
      <c r="J83">
        <v>0</v>
      </c>
      <c r="K83">
        <v>8.1999999999999993</v>
      </c>
      <c r="L83" t="s">
        <v>483</v>
      </c>
      <c r="M83">
        <v>291</v>
      </c>
      <c r="N83">
        <v>35.49</v>
      </c>
      <c r="O83" t="s">
        <v>69</v>
      </c>
      <c r="P83" t="s">
        <v>488</v>
      </c>
      <c r="Q83">
        <v>2553</v>
      </c>
      <c r="R83">
        <v>311.33999999999997</v>
      </c>
    </row>
    <row r="84" spans="1:18" x14ac:dyDescent="0.35">
      <c r="A84" t="s">
        <v>207</v>
      </c>
      <c r="B84" t="s">
        <v>479</v>
      </c>
      <c r="C84" t="s">
        <v>480</v>
      </c>
      <c r="D84">
        <v>106576095</v>
      </c>
      <c r="E84" t="s">
        <v>536</v>
      </c>
      <c r="F84" t="s">
        <v>482</v>
      </c>
      <c r="G84">
        <v>1.26</v>
      </c>
      <c r="H84">
        <v>5.14</v>
      </c>
      <c r="I84">
        <v>1.8</v>
      </c>
      <c r="J84">
        <v>0</v>
      </c>
      <c r="K84">
        <v>8.1999999999999993</v>
      </c>
      <c r="L84" t="s">
        <v>483</v>
      </c>
      <c r="M84">
        <v>291</v>
      </c>
      <c r="N84">
        <v>35.49</v>
      </c>
      <c r="O84" t="s">
        <v>90</v>
      </c>
      <c r="P84" t="s">
        <v>488</v>
      </c>
      <c r="Q84">
        <v>287</v>
      </c>
      <c r="R84">
        <v>35</v>
      </c>
    </row>
    <row r="85" spans="1:18" x14ac:dyDescent="0.35">
      <c r="A85" t="s">
        <v>207</v>
      </c>
      <c r="B85" t="s">
        <v>479</v>
      </c>
      <c r="C85" t="s">
        <v>480</v>
      </c>
      <c r="D85">
        <v>106576095</v>
      </c>
      <c r="E85" t="s">
        <v>536</v>
      </c>
      <c r="F85" t="s">
        <v>482</v>
      </c>
      <c r="G85">
        <v>1.26</v>
      </c>
      <c r="H85">
        <v>5.14</v>
      </c>
      <c r="I85">
        <v>1.8</v>
      </c>
      <c r="J85">
        <v>0</v>
      </c>
      <c r="K85">
        <v>8.1999999999999993</v>
      </c>
      <c r="L85" t="s">
        <v>483</v>
      </c>
      <c r="M85">
        <v>291</v>
      </c>
      <c r="N85">
        <v>35.49</v>
      </c>
      <c r="O85" t="s">
        <v>95</v>
      </c>
      <c r="P85" t="s">
        <v>488</v>
      </c>
      <c r="Q85">
        <v>5</v>
      </c>
      <c r="R85">
        <v>0.61</v>
      </c>
    </row>
    <row r="86" spans="1:18" x14ac:dyDescent="0.35">
      <c r="A86" t="s">
        <v>207</v>
      </c>
      <c r="B86" t="s">
        <v>479</v>
      </c>
      <c r="C86" t="s">
        <v>490</v>
      </c>
      <c r="D86">
        <v>106677842</v>
      </c>
      <c r="E86" t="s">
        <v>501</v>
      </c>
      <c r="F86" t="s">
        <v>482</v>
      </c>
      <c r="G86">
        <v>0.6</v>
      </c>
      <c r="H86">
        <v>0.55000000000000004</v>
      </c>
      <c r="I86">
        <v>0.21</v>
      </c>
      <c r="J86">
        <v>0</v>
      </c>
      <c r="K86">
        <v>1.37</v>
      </c>
      <c r="L86" t="s">
        <v>483</v>
      </c>
      <c r="M86">
        <v>57</v>
      </c>
      <c r="N86">
        <v>41.71</v>
      </c>
      <c r="O86" t="s">
        <v>69</v>
      </c>
      <c r="P86" t="s">
        <v>484</v>
      </c>
      <c r="Q86">
        <v>1225</v>
      </c>
      <c r="R86">
        <v>2024.79</v>
      </c>
    </row>
    <row r="87" spans="1:18" x14ac:dyDescent="0.35">
      <c r="A87" t="s">
        <v>207</v>
      </c>
      <c r="B87" t="s">
        <v>479</v>
      </c>
      <c r="C87" t="s">
        <v>490</v>
      </c>
      <c r="D87">
        <v>106677842</v>
      </c>
      <c r="E87" t="s">
        <v>501</v>
      </c>
      <c r="F87" t="s">
        <v>482</v>
      </c>
      <c r="G87">
        <v>0.6</v>
      </c>
      <c r="H87">
        <v>0.55000000000000004</v>
      </c>
      <c r="I87">
        <v>0.21</v>
      </c>
      <c r="J87">
        <v>0</v>
      </c>
      <c r="K87">
        <v>1.37</v>
      </c>
      <c r="L87" t="s">
        <v>483</v>
      </c>
      <c r="M87">
        <v>57</v>
      </c>
      <c r="N87">
        <v>41.71</v>
      </c>
      <c r="O87" t="s">
        <v>69</v>
      </c>
      <c r="P87" t="s">
        <v>485</v>
      </c>
      <c r="Q87">
        <v>241</v>
      </c>
      <c r="R87">
        <v>436.86</v>
      </c>
    </row>
    <row r="88" spans="1:18" x14ac:dyDescent="0.35">
      <c r="A88" t="s">
        <v>207</v>
      </c>
      <c r="B88" t="s">
        <v>479</v>
      </c>
      <c r="C88" t="s">
        <v>490</v>
      </c>
      <c r="D88">
        <v>106677842</v>
      </c>
      <c r="E88" t="s">
        <v>501</v>
      </c>
      <c r="F88" t="s">
        <v>482</v>
      </c>
      <c r="G88">
        <v>0.6</v>
      </c>
      <c r="H88">
        <v>0.55000000000000004</v>
      </c>
      <c r="I88">
        <v>0.21</v>
      </c>
      <c r="J88">
        <v>0</v>
      </c>
      <c r="K88">
        <v>1.37</v>
      </c>
      <c r="L88" t="s">
        <v>483</v>
      </c>
      <c r="M88">
        <v>57</v>
      </c>
      <c r="N88">
        <v>41.71</v>
      </c>
      <c r="O88" t="s">
        <v>69</v>
      </c>
      <c r="P88" t="s">
        <v>486</v>
      </c>
      <c r="Q88">
        <v>28</v>
      </c>
      <c r="R88">
        <v>133.69</v>
      </c>
    </row>
    <row r="89" spans="1:18" x14ac:dyDescent="0.35">
      <c r="A89" t="s">
        <v>207</v>
      </c>
      <c r="B89" t="s">
        <v>479</v>
      </c>
      <c r="C89" t="s">
        <v>490</v>
      </c>
      <c r="D89">
        <v>106677842</v>
      </c>
      <c r="E89" t="s">
        <v>501</v>
      </c>
      <c r="F89" t="s">
        <v>482</v>
      </c>
      <c r="G89">
        <v>0.6</v>
      </c>
      <c r="H89">
        <v>0.55000000000000004</v>
      </c>
      <c r="I89">
        <v>0.21</v>
      </c>
      <c r="J89">
        <v>0</v>
      </c>
      <c r="K89">
        <v>1.37</v>
      </c>
      <c r="L89" t="s">
        <v>483</v>
      </c>
      <c r="M89">
        <v>57</v>
      </c>
      <c r="N89">
        <v>41.71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490</v>
      </c>
      <c r="D90">
        <v>106677842</v>
      </c>
      <c r="E90" t="s">
        <v>501</v>
      </c>
      <c r="F90" t="s">
        <v>482</v>
      </c>
      <c r="G90">
        <v>0.6</v>
      </c>
      <c r="H90">
        <v>0.55000000000000004</v>
      </c>
      <c r="I90">
        <v>0.21</v>
      </c>
      <c r="J90">
        <v>0</v>
      </c>
      <c r="K90">
        <v>1.37</v>
      </c>
      <c r="L90" t="s">
        <v>483</v>
      </c>
      <c r="M90">
        <v>57</v>
      </c>
      <c r="N90">
        <v>41.71</v>
      </c>
      <c r="O90" t="s">
        <v>69</v>
      </c>
      <c r="P90" t="s">
        <v>488</v>
      </c>
      <c r="Q90">
        <v>1494</v>
      </c>
      <c r="R90">
        <v>1093.17</v>
      </c>
    </row>
    <row r="91" spans="1:18" x14ac:dyDescent="0.35">
      <c r="A91" t="s">
        <v>207</v>
      </c>
      <c r="B91" t="s">
        <v>479</v>
      </c>
      <c r="C91" t="s">
        <v>490</v>
      </c>
      <c r="D91">
        <v>106677842</v>
      </c>
      <c r="E91" t="s">
        <v>501</v>
      </c>
      <c r="F91" t="s">
        <v>482</v>
      </c>
      <c r="G91">
        <v>0.6</v>
      </c>
      <c r="H91">
        <v>0.55000000000000004</v>
      </c>
      <c r="I91">
        <v>0.21</v>
      </c>
      <c r="J91">
        <v>0</v>
      </c>
      <c r="K91">
        <v>1.37</v>
      </c>
      <c r="L91" t="s">
        <v>483</v>
      </c>
      <c r="M91">
        <v>57</v>
      </c>
      <c r="N91">
        <v>41.71</v>
      </c>
      <c r="O91" t="s">
        <v>90</v>
      </c>
      <c r="P91" t="s">
        <v>488</v>
      </c>
      <c r="Q91">
        <v>57</v>
      </c>
      <c r="R91">
        <v>41.71</v>
      </c>
    </row>
    <row r="92" spans="1:18" x14ac:dyDescent="0.35">
      <c r="A92" t="s">
        <v>207</v>
      </c>
      <c r="B92" t="s">
        <v>479</v>
      </c>
      <c r="C92" t="s">
        <v>490</v>
      </c>
      <c r="D92">
        <v>106677842</v>
      </c>
      <c r="E92" t="s">
        <v>501</v>
      </c>
      <c r="F92" t="s">
        <v>482</v>
      </c>
      <c r="G92">
        <v>0.6</v>
      </c>
      <c r="H92">
        <v>0.55000000000000004</v>
      </c>
      <c r="I92">
        <v>0.21</v>
      </c>
      <c r="J92">
        <v>0</v>
      </c>
      <c r="K92">
        <v>1.37</v>
      </c>
      <c r="L92" t="s">
        <v>483</v>
      </c>
      <c r="M92">
        <v>57</v>
      </c>
      <c r="N92">
        <v>41.71</v>
      </c>
      <c r="O92" t="s">
        <v>95</v>
      </c>
      <c r="P92" t="s">
        <v>488</v>
      </c>
      <c r="Q92">
        <v>0</v>
      </c>
      <c r="R92">
        <v>0</v>
      </c>
    </row>
    <row r="93" spans="1:18" x14ac:dyDescent="0.35">
      <c r="A93" t="s">
        <v>207</v>
      </c>
      <c r="B93" t="s">
        <v>479</v>
      </c>
      <c r="C93" t="s">
        <v>480</v>
      </c>
      <c r="D93">
        <v>107221213</v>
      </c>
      <c r="E93" t="s">
        <v>502</v>
      </c>
      <c r="F93" t="s">
        <v>482</v>
      </c>
      <c r="G93">
        <v>0.1</v>
      </c>
      <c r="H93">
        <v>0.54</v>
      </c>
      <c r="I93">
        <v>0.69</v>
      </c>
      <c r="J93">
        <v>0</v>
      </c>
      <c r="K93">
        <v>1.33</v>
      </c>
      <c r="L93" t="s">
        <v>483</v>
      </c>
      <c r="M93">
        <v>55</v>
      </c>
      <c r="N93">
        <v>41.25</v>
      </c>
      <c r="O93" t="s">
        <v>69</v>
      </c>
      <c r="P93" t="s">
        <v>484</v>
      </c>
      <c r="Q93">
        <v>90</v>
      </c>
      <c r="R93">
        <v>880.43</v>
      </c>
    </row>
    <row r="94" spans="1:18" x14ac:dyDescent="0.35">
      <c r="A94" t="s">
        <v>207</v>
      </c>
      <c r="B94" t="s">
        <v>479</v>
      </c>
      <c r="C94" t="s">
        <v>480</v>
      </c>
      <c r="D94">
        <v>107221213</v>
      </c>
      <c r="E94" t="s">
        <v>502</v>
      </c>
      <c r="F94" t="s">
        <v>482</v>
      </c>
      <c r="G94">
        <v>0.1</v>
      </c>
      <c r="H94">
        <v>0.54</v>
      </c>
      <c r="I94">
        <v>0.69</v>
      </c>
      <c r="J94">
        <v>0</v>
      </c>
      <c r="K94">
        <v>1.33</v>
      </c>
      <c r="L94" t="s">
        <v>483</v>
      </c>
      <c r="M94">
        <v>55</v>
      </c>
      <c r="N94">
        <v>41.25</v>
      </c>
      <c r="O94" t="s">
        <v>69</v>
      </c>
      <c r="P94" t="s">
        <v>485</v>
      </c>
      <c r="Q94">
        <v>103</v>
      </c>
      <c r="R94">
        <v>189.96</v>
      </c>
    </row>
    <row r="95" spans="1:18" x14ac:dyDescent="0.35">
      <c r="A95" t="s">
        <v>207</v>
      </c>
      <c r="B95" t="s">
        <v>479</v>
      </c>
      <c r="C95" t="s">
        <v>480</v>
      </c>
      <c r="D95">
        <v>107221213</v>
      </c>
      <c r="E95" t="s">
        <v>502</v>
      </c>
      <c r="F95" t="s">
        <v>482</v>
      </c>
      <c r="G95">
        <v>0.1</v>
      </c>
      <c r="H95">
        <v>0.54</v>
      </c>
      <c r="I95">
        <v>0.69</v>
      </c>
      <c r="J95">
        <v>0</v>
      </c>
      <c r="K95">
        <v>1.33</v>
      </c>
      <c r="L95" t="s">
        <v>483</v>
      </c>
      <c r="M95">
        <v>55</v>
      </c>
      <c r="N95">
        <v>41.25</v>
      </c>
      <c r="O95" t="s">
        <v>69</v>
      </c>
      <c r="P95" t="s">
        <v>486</v>
      </c>
      <c r="Q95">
        <v>40</v>
      </c>
      <c r="R95">
        <v>58.09</v>
      </c>
    </row>
    <row r="96" spans="1:18" x14ac:dyDescent="0.35">
      <c r="A96" t="s">
        <v>207</v>
      </c>
      <c r="B96" t="s">
        <v>479</v>
      </c>
      <c r="C96" t="s">
        <v>480</v>
      </c>
      <c r="D96">
        <v>107221213</v>
      </c>
      <c r="E96" t="s">
        <v>502</v>
      </c>
      <c r="F96" t="s">
        <v>482</v>
      </c>
      <c r="G96">
        <v>0.1</v>
      </c>
      <c r="H96">
        <v>0.54</v>
      </c>
      <c r="I96">
        <v>0.69</v>
      </c>
      <c r="J96">
        <v>0</v>
      </c>
      <c r="K96">
        <v>1.33</v>
      </c>
      <c r="L96" t="s">
        <v>483</v>
      </c>
      <c r="M96">
        <v>55</v>
      </c>
      <c r="N96">
        <v>41.25</v>
      </c>
      <c r="O96" t="s">
        <v>69</v>
      </c>
      <c r="P96" t="s">
        <v>487</v>
      </c>
      <c r="Q96">
        <v>0</v>
      </c>
      <c r="R96">
        <v>0</v>
      </c>
    </row>
    <row r="97" spans="1:18" x14ac:dyDescent="0.35">
      <c r="A97" t="s">
        <v>207</v>
      </c>
      <c r="B97" t="s">
        <v>479</v>
      </c>
      <c r="C97" t="s">
        <v>480</v>
      </c>
      <c r="D97">
        <v>107221213</v>
      </c>
      <c r="E97" t="s">
        <v>502</v>
      </c>
      <c r="F97" t="s">
        <v>482</v>
      </c>
      <c r="G97">
        <v>0.1</v>
      </c>
      <c r="H97">
        <v>0.54</v>
      </c>
      <c r="I97">
        <v>0.69</v>
      </c>
      <c r="J97">
        <v>0</v>
      </c>
      <c r="K97">
        <v>1.33</v>
      </c>
      <c r="L97" t="s">
        <v>483</v>
      </c>
      <c r="M97">
        <v>55</v>
      </c>
      <c r="N97">
        <v>41.25</v>
      </c>
      <c r="O97" t="s">
        <v>69</v>
      </c>
      <c r="P97" t="s">
        <v>488</v>
      </c>
      <c r="Q97">
        <v>233</v>
      </c>
      <c r="R97">
        <v>174.75</v>
      </c>
    </row>
    <row r="98" spans="1:18" x14ac:dyDescent="0.35">
      <c r="A98" t="s">
        <v>207</v>
      </c>
      <c r="B98" t="s">
        <v>479</v>
      </c>
      <c r="C98" t="s">
        <v>480</v>
      </c>
      <c r="D98">
        <v>107221213</v>
      </c>
      <c r="E98" t="s">
        <v>502</v>
      </c>
      <c r="F98" t="s">
        <v>482</v>
      </c>
      <c r="G98">
        <v>0.1</v>
      </c>
      <c r="H98">
        <v>0.54</v>
      </c>
      <c r="I98">
        <v>0.69</v>
      </c>
      <c r="J98">
        <v>0</v>
      </c>
      <c r="K98">
        <v>1.33</v>
      </c>
      <c r="L98" t="s">
        <v>483</v>
      </c>
      <c r="M98">
        <v>55</v>
      </c>
      <c r="N98">
        <v>41.25</v>
      </c>
      <c r="O98" t="s">
        <v>90</v>
      </c>
      <c r="P98" t="s">
        <v>488</v>
      </c>
      <c r="Q98">
        <v>55</v>
      </c>
      <c r="R98">
        <v>41.25</v>
      </c>
    </row>
    <row r="99" spans="1:18" x14ac:dyDescent="0.35">
      <c r="A99" t="s">
        <v>207</v>
      </c>
      <c r="B99" t="s">
        <v>479</v>
      </c>
      <c r="C99" t="s">
        <v>480</v>
      </c>
      <c r="D99">
        <v>107221213</v>
      </c>
      <c r="E99" t="s">
        <v>502</v>
      </c>
      <c r="F99" t="s">
        <v>482</v>
      </c>
      <c r="G99">
        <v>0.1</v>
      </c>
      <c r="H99">
        <v>0.54</v>
      </c>
      <c r="I99">
        <v>0.69</v>
      </c>
      <c r="J99">
        <v>0</v>
      </c>
      <c r="K99">
        <v>1.33</v>
      </c>
      <c r="L99" t="s">
        <v>483</v>
      </c>
      <c r="M99">
        <v>55</v>
      </c>
      <c r="N99">
        <v>41.25</v>
      </c>
      <c r="O99" t="s">
        <v>95</v>
      </c>
      <c r="P99" t="s">
        <v>488</v>
      </c>
      <c r="Q99">
        <v>0</v>
      </c>
      <c r="R99">
        <v>0</v>
      </c>
    </row>
    <row r="100" spans="1:18" x14ac:dyDescent="0.35">
      <c r="A100" t="s">
        <v>207</v>
      </c>
      <c r="B100" t="s">
        <v>479</v>
      </c>
      <c r="C100" t="s">
        <v>490</v>
      </c>
      <c r="D100">
        <v>107221225</v>
      </c>
      <c r="E100" t="s">
        <v>503</v>
      </c>
      <c r="F100" t="s">
        <v>482</v>
      </c>
      <c r="G100">
        <v>0.83</v>
      </c>
      <c r="H100">
        <v>4.97</v>
      </c>
      <c r="I100">
        <v>2.71</v>
      </c>
      <c r="J100">
        <v>0</v>
      </c>
      <c r="K100">
        <v>8.5</v>
      </c>
      <c r="L100" t="s">
        <v>483</v>
      </c>
      <c r="M100">
        <v>344</v>
      </c>
      <c r="N100">
        <v>40.47</v>
      </c>
      <c r="O100" t="s">
        <v>69</v>
      </c>
      <c r="P100" t="s">
        <v>484</v>
      </c>
      <c r="Q100">
        <v>781</v>
      </c>
      <c r="R100">
        <v>946.35</v>
      </c>
    </row>
    <row r="101" spans="1:18" x14ac:dyDescent="0.35">
      <c r="A101" t="s">
        <v>207</v>
      </c>
      <c r="B101" t="s">
        <v>479</v>
      </c>
      <c r="C101" t="s">
        <v>490</v>
      </c>
      <c r="D101">
        <v>107221225</v>
      </c>
      <c r="E101" t="s">
        <v>503</v>
      </c>
      <c r="F101" t="s">
        <v>482</v>
      </c>
      <c r="G101">
        <v>0.83</v>
      </c>
      <c r="H101">
        <v>4.97</v>
      </c>
      <c r="I101">
        <v>2.71</v>
      </c>
      <c r="J101">
        <v>0</v>
      </c>
      <c r="K101">
        <v>8.5</v>
      </c>
      <c r="L101" t="s">
        <v>483</v>
      </c>
      <c r="M101">
        <v>344</v>
      </c>
      <c r="N101">
        <v>40.47</v>
      </c>
      <c r="O101" t="s">
        <v>69</v>
      </c>
      <c r="P101" t="s">
        <v>485</v>
      </c>
      <c r="Q101">
        <v>1014</v>
      </c>
      <c r="R101">
        <v>204.13</v>
      </c>
    </row>
    <row r="102" spans="1:18" x14ac:dyDescent="0.35">
      <c r="A102" t="s">
        <v>207</v>
      </c>
      <c r="B102" t="s">
        <v>479</v>
      </c>
      <c r="C102" t="s">
        <v>490</v>
      </c>
      <c r="D102">
        <v>107221225</v>
      </c>
      <c r="E102" t="s">
        <v>503</v>
      </c>
      <c r="F102" t="s">
        <v>482</v>
      </c>
      <c r="G102">
        <v>0.83</v>
      </c>
      <c r="H102">
        <v>4.97</v>
      </c>
      <c r="I102">
        <v>2.71</v>
      </c>
      <c r="J102">
        <v>0</v>
      </c>
      <c r="K102">
        <v>8.5</v>
      </c>
      <c r="L102" t="s">
        <v>483</v>
      </c>
      <c r="M102">
        <v>344</v>
      </c>
      <c r="N102">
        <v>40.47</v>
      </c>
      <c r="O102" t="s">
        <v>69</v>
      </c>
      <c r="P102" t="s">
        <v>486</v>
      </c>
      <c r="Q102">
        <v>169</v>
      </c>
      <c r="R102">
        <v>62.41</v>
      </c>
    </row>
    <row r="103" spans="1:18" x14ac:dyDescent="0.35">
      <c r="A103" t="s">
        <v>207</v>
      </c>
      <c r="B103" t="s">
        <v>479</v>
      </c>
      <c r="C103" t="s">
        <v>490</v>
      </c>
      <c r="D103">
        <v>107221225</v>
      </c>
      <c r="E103" t="s">
        <v>503</v>
      </c>
      <c r="F103" t="s">
        <v>482</v>
      </c>
      <c r="G103">
        <v>0.83</v>
      </c>
      <c r="H103">
        <v>4.97</v>
      </c>
      <c r="I103">
        <v>2.71</v>
      </c>
      <c r="J103">
        <v>0</v>
      </c>
      <c r="K103">
        <v>8.5</v>
      </c>
      <c r="L103" t="s">
        <v>483</v>
      </c>
      <c r="M103">
        <v>344</v>
      </c>
      <c r="N103">
        <v>40.47</v>
      </c>
      <c r="O103" t="s">
        <v>69</v>
      </c>
      <c r="P103" t="s">
        <v>487</v>
      </c>
      <c r="Q103">
        <v>0</v>
      </c>
      <c r="R103">
        <v>0</v>
      </c>
    </row>
    <row r="104" spans="1:18" x14ac:dyDescent="0.35">
      <c r="A104" t="s">
        <v>207</v>
      </c>
      <c r="B104" t="s">
        <v>479</v>
      </c>
      <c r="C104" t="s">
        <v>490</v>
      </c>
      <c r="D104">
        <v>107221225</v>
      </c>
      <c r="E104" t="s">
        <v>503</v>
      </c>
      <c r="F104" t="s">
        <v>482</v>
      </c>
      <c r="G104">
        <v>0.83</v>
      </c>
      <c r="H104">
        <v>4.97</v>
      </c>
      <c r="I104">
        <v>2.71</v>
      </c>
      <c r="J104">
        <v>0</v>
      </c>
      <c r="K104">
        <v>8.5</v>
      </c>
      <c r="L104" t="s">
        <v>483</v>
      </c>
      <c r="M104">
        <v>344</v>
      </c>
      <c r="N104">
        <v>40.47</v>
      </c>
      <c r="O104" t="s">
        <v>69</v>
      </c>
      <c r="P104" t="s">
        <v>488</v>
      </c>
      <c r="Q104">
        <v>1964</v>
      </c>
      <c r="R104">
        <v>231.03</v>
      </c>
    </row>
    <row r="105" spans="1:18" x14ac:dyDescent="0.35">
      <c r="A105" t="s">
        <v>207</v>
      </c>
      <c r="B105" t="s">
        <v>479</v>
      </c>
      <c r="C105" t="s">
        <v>490</v>
      </c>
      <c r="D105">
        <v>107221225</v>
      </c>
      <c r="E105" t="s">
        <v>503</v>
      </c>
      <c r="F105" t="s">
        <v>482</v>
      </c>
      <c r="G105">
        <v>0.83</v>
      </c>
      <c r="H105">
        <v>4.97</v>
      </c>
      <c r="I105">
        <v>2.71</v>
      </c>
      <c r="J105">
        <v>0</v>
      </c>
      <c r="K105">
        <v>8.5</v>
      </c>
      <c r="L105" t="s">
        <v>483</v>
      </c>
      <c r="M105">
        <v>344</v>
      </c>
      <c r="N105">
        <v>40.47</v>
      </c>
      <c r="O105" t="s">
        <v>90</v>
      </c>
      <c r="P105" t="s">
        <v>488</v>
      </c>
      <c r="Q105">
        <v>344</v>
      </c>
      <c r="R105">
        <v>40.47</v>
      </c>
    </row>
    <row r="106" spans="1:18" x14ac:dyDescent="0.35">
      <c r="A106" t="s">
        <v>207</v>
      </c>
      <c r="B106" t="s">
        <v>479</v>
      </c>
      <c r="C106" t="s">
        <v>490</v>
      </c>
      <c r="D106">
        <v>107221225</v>
      </c>
      <c r="E106" t="s">
        <v>503</v>
      </c>
      <c r="F106" t="s">
        <v>482</v>
      </c>
      <c r="G106">
        <v>0.83</v>
      </c>
      <c r="H106">
        <v>4.97</v>
      </c>
      <c r="I106">
        <v>2.71</v>
      </c>
      <c r="J106">
        <v>0</v>
      </c>
      <c r="K106">
        <v>8.5</v>
      </c>
      <c r="L106" t="s">
        <v>483</v>
      </c>
      <c r="M106">
        <v>344</v>
      </c>
      <c r="N106">
        <v>40.47</v>
      </c>
      <c r="O106" t="s">
        <v>95</v>
      </c>
      <c r="P106" t="s">
        <v>488</v>
      </c>
      <c r="Q106">
        <v>0</v>
      </c>
      <c r="R106">
        <v>0</v>
      </c>
    </row>
    <row r="107" spans="1:18" x14ac:dyDescent="0.35">
      <c r="A107" t="s">
        <v>207</v>
      </c>
      <c r="B107" t="s">
        <v>479</v>
      </c>
      <c r="C107" t="s">
        <v>480</v>
      </c>
      <c r="D107">
        <v>107221231</v>
      </c>
      <c r="E107" t="s">
        <v>504</v>
      </c>
      <c r="F107" t="s">
        <v>482</v>
      </c>
      <c r="G107">
        <v>0.24</v>
      </c>
      <c r="H107">
        <v>1.1399999999999999</v>
      </c>
      <c r="I107">
        <v>0</v>
      </c>
      <c r="J107">
        <v>0</v>
      </c>
      <c r="K107">
        <v>1.38</v>
      </c>
      <c r="L107" t="s">
        <v>483</v>
      </c>
      <c r="M107">
        <v>33</v>
      </c>
      <c r="N107">
        <v>23.86</v>
      </c>
      <c r="O107" t="s">
        <v>69</v>
      </c>
      <c r="P107" t="s">
        <v>484</v>
      </c>
      <c r="Q107">
        <v>242</v>
      </c>
      <c r="R107">
        <v>1000.23</v>
      </c>
    </row>
    <row r="108" spans="1:18" x14ac:dyDescent="0.35">
      <c r="A108" t="s">
        <v>207</v>
      </c>
      <c r="B108" t="s">
        <v>479</v>
      </c>
      <c r="C108" t="s">
        <v>480</v>
      </c>
      <c r="D108">
        <v>107221231</v>
      </c>
      <c r="E108" t="s">
        <v>504</v>
      </c>
      <c r="F108" t="s">
        <v>482</v>
      </c>
      <c r="G108">
        <v>0.24</v>
      </c>
      <c r="H108">
        <v>1.1399999999999999</v>
      </c>
      <c r="I108">
        <v>0</v>
      </c>
      <c r="J108">
        <v>0</v>
      </c>
      <c r="K108">
        <v>1.38</v>
      </c>
      <c r="L108" t="s">
        <v>483</v>
      </c>
      <c r="M108">
        <v>33</v>
      </c>
      <c r="N108">
        <v>23.86</v>
      </c>
      <c r="O108" t="s">
        <v>69</v>
      </c>
      <c r="P108" t="s">
        <v>485</v>
      </c>
      <c r="Q108">
        <v>246</v>
      </c>
      <c r="R108">
        <v>215.58</v>
      </c>
    </row>
    <row r="109" spans="1:18" x14ac:dyDescent="0.35">
      <c r="A109" t="s">
        <v>207</v>
      </c>
      <c r="B109" t="s">
        <v>479</v>
      </c>
      <c r="C109" t="s">
        <v>480</v>
      </c>
      <c r="D109">
        <v>107221231</v>
      </c>
      <c r="E109" t="s">
        <v>504</v>
      </c>
      <c r="F109" t="s">
        <v>482</v>
      </c>
      <c r="G109">
        <v>0.24</v>
      </c>
      <c r="H109">
        <v>1.1399999999999999</v>
      </c>
      <c r="I109">
        <v>0</v>
      </c>
      <c r="J109">
        <v>0</v>
      </c>
      <c r="K109">
        <v>1.38</v>
      </c>
      <c r="L109" t="s">
        <v>483</v>
      </c>
      <c r="M109">
        <v>33</v>
      </c>
      <c r="N109">
        <v>23.86</v>
      </c>
      <c r="O109" t="s">
        <v>69</v>
      </c>
      <c r="P109" t="s">
        <v>486</v>
      </c>
      <c r="Q109">
        <v>0</v>
      </c>
      <c r="R109">
        <v>0</v>
      </c>
    </row>
    <row r="110" spans="1:18" x14ac:dyDescent="0.35">
      <c r="A110" t="s">
        <v>207</v>
      </c>
      <c r="B110" t="s">
        <v>479</v>
      </c>
      <c r="C110" t="s">
        <v>480</v>
      </c>
      <c r="D110">
        <v>107221231</v>
      </c>
      <c r="E110" t="s">
        <v>504</v>
      </c>
      <c r="F110" t="s">
        <v>482</v>
      </c>
      <c r="G110">
        <v>0.24</v>
      </c>
      <c r="H110">
        <v>1.1399999999999999</v>
      </c>
      <c r="I110">
        <v>0</v>
      </c>
      <c r="J110">
        <v>0</v>
      </c>
      <c r="K110">
        <v>1.38</v>
      </c>
      <c r="L110" t="s">
        <v>483</v>
      </c>
      <c r="M110">
        <v>33</v>
      </c>
      <c r="N110">
        <v>23.86</v>
      </c>
      <c r="O110" t="s">
        <v>69</v>
      </c>
      <c r="P110" t="s">
        <v>487</v>
      </c>
      <c r="Q110">
        <v>0</v>
      </c>
      <c r="R110">
        <v>0</v>
      </c>
    </row>
    <row r="111" spans="1:18" x14ac:dyDescent="0.35">
      <c r="A111" t="s">
        <v>207</v>
      </c>
      <c r="B111" t="s">
        <v>479</v>
      </c>
      <c r="C111" t="s">
        <v>480</v>
      </c>
      <c r="D111">
        <v>107221231</v>
      </c>
      <c r="E111" t="s">
        <v>504</v>
      </c>
      <c r="F111" t="s">
        <v>482</v>
      </c>
      <c r="G111">
        <v>0.24</v>
      </c>
      <c r="H111">
        <v>1.1399999999999999</v>
      </c>
      <c r="I111">
        <v>0</v>
      </c>
      <c r="J111">
        <v>0</v>
      </c>
      <c r="K111">
        <v>1.38</v>
      </c>
      <c r="L111" t="s">
        <v>483</v>
      </c>
      <c r="M111">
        <v>33</v>
      </c>
      <c r="N111">
        <v>23.86</v>
      </c>
      <c r="O111" t="s">
        <v>69</v>
      </c>
      <c r="P111" t="s">
        <v>488</v>
      </c>
      <c r="Q111">
        <v>488</v>
      </c>
      <c r="R111">
        <v>352.77</v>
      </c>
    </row>
    <row r="112" spans="1:18" x14ac:dyDescent="0.35">
      <c r="A112" t="s">
        <v>207</v>
      </c>
      <c r="B112" t="s">
        <v>479</v>
      </c>
      <c r="C112" t="s">
        <v>480</v>
      </c>
      <c r="D112">
        <v>107221231</v>
      </c>
      <c r="E112" t="s">
        <v>504</v>
      </c>
      <c r="F112" t="s">
        <v>482</v>
      </c>
      <c r="G112">
        <v>0.24</v>
      </c>
      <c r="H112">
        <v>1.1399999999999999</v>
      </c>
      <c r="I112">
        <v>0</v>
      </c>
      <c r="J112">
        <v>0</v>
      </c>
      <c r="K112">
        <v>1.38</v>
      </c>
      <c r="L112" t="s">
        <v>483</v>
      </c>
      <c r="M112">
        <v>33</v>
      </c>
      <c r="N112">
        <v>23.86</v>
      </c>
      <c r="O112" t="s">
        <v>90</v>
      </c>
      <c r="P112" t="s">
        <v>488</v>
      </c>
      <c r="Q112">
        <v>33</v>
      </c>
      <c r="R112">
        <v>23.86</v>
      </c>
    </row>
    <row r="113" spans="1:18" x14ac:dyDescent="0.35">
      <c r="A113" t="s">
        <v>207</v>
      </c>
      <c r="B113" t="s">
        <v>479</v>
      </c>
      <c r="C113" t="s">
        <v>480</v>
      </c>
      <c r="D113">
        <v>107221231</v>
      </c>
      <c r="E113" t="s">
        <v>504</v>
      </c>
      <c r="F113" t="s">
        <v>482</v>
      </c>
      <c r="G113">
        <v>0.24</v>
      </c>
      <c r="H113">
        <v>1.1399999999999999</v>
      </c>
      <c r="I113">
        <v>0</v>
      </c>
      <c r="J113">
        <v>0</v>
      </c>
      <c r="K113">
        <v>1.38</v>
      </c>
      <c r="L113" t="s">
        <v>483</v>
      </c>
      <c r="M113">
        <v>33</v>
      </c>
      <c r="N113">
        <v>23.86</v>
      </c>
      <c r="O113" t="s">
        <v>95</v>
      </c>
      <c r="P113" t="s">
        <v>488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480</v>
      </c>
      <c r="D114">
        <v>107228984</v>
      </c>
      <c r="E114" t="s">
        <v>537</v>
      </c>
      <c r="F114" t="s">
        <v>482</v>
      </c>
      <c r="G114">
        <v>0.81</v>
      </c>
      <c r="H114">
        <v>6.56</v>
      </c>
      <c r="I114">
        <v>1.26</v>
      </c>
      <c r="J114">
        <v>0</v>
      </c>
      <c r="K114">
        <v>8.6300000000000008</v>
      </c>
      <c r="L114" t="s">
        <v>483</v>
      </c>
      <c r="M114">
        <v>329</v>
      </c>
      <c r="N114">
        <v>38.1</v>
      </c>
      <c r="O114" t="s">
        <v>69</v>
      </c>
      <c r="P114" t="s">
        <v>484</v>
      </c>
      <c r="Q114">
        <v>1109</v>
      </c>
      <c r="R114">
        <v>1361.66</v>
      </c>
    </row>
    <row r="115" spans="1:18" x14ac:dyDescent="0.35">
      <c r="A115" t="s">
        <v>207</v>
      </c>
      <c r="B115" t="s">
        <v>479</v>
      </c>
      <c r="C115" t="s">
        <v>480</v>
      </c>
      <c r="D115">
        <v>107228984</v>
      </c>
      <c r="E115" t="s">
        <v>537</v>
      </c>
      <c r="F115" t="s">
        <v>482</v>
      </c>
      <c r="G115">
        <v>0.81</v>
      </c>
      <c r="H115">
        <v>6.56</v>
      </c>
      <c r="I115">
        <v>1.26</v>
      </c>
      <c r="J115">
        <v>0</v>
      </c>
      <c r="K115">
        <v>8.6300000000000008</v>
      </c>
      <c r="L115" t="s">
        <v>483</v>
      </c>
      <c r="M115">
        <v>329</v>
      </c>
      <c r="N115">
        <v>38.1</v>
      </c>
      <c r="O115" t="s">
        <v>69</v>
      </c>
      <c r="P115" t="s">
        <v>485</v>
      </c>
      <c r="Q115">
        <v>1927</v>
      </c>
      <c r="R115">
        <v>293.7</v>
      </c>
    </row>
    <row r="116" spans="1:18" x14ac:dyDescent="0.35">
      <c r="A116" t="s">
        <v>207</v>
      </c>
      <c r="B116" t="s">
        <v>479</v>
      </c>
      <c r="C116" t="s">
        <v>480</v>
      </c>
      <c r="D116">
        <v>107228984</v>
      </c>
      <c r="E116" t="s">
        <v>537</v>
      </c>
      <c r="F116" t="s">
        <v>482</v>
      </c>
      <c r="G116">
        <v>0.81</v>
      </c>
      <c r="H116">
        <v>6.56</v>
      </c>
      <c r="I116">
        <v>1.26</v>
      </c>
      <c r="J116">
        <v>0</v>
      </c>
      <c r="K116">
        <v>8.6300000000000008</v>
      </c>
      <c r="L116" t="s">
        <v>483</v>
      </c>
      <c r="M116">
        <v>329</v>
      </c>
      <c r="N116">
        <v>38.1</v>
      </c>
      <c r="O116" t="s">
        <v>69</v>
      </c>
      <c r="P116" t="s">
        <v>486</v>
      </c>
      <c r="Q116">
        <v>113</v>
      </c>
      <c r="R116">
        <v>89.8</v>
      </c>
    </row>
    <row r="117" spans="1:18" x14ac:dyDescent="0.35">
      <c r="A117" t="s">
        <v>207</v>
      </c>
      <c r="B117" t="s">
        <v>479</v>
      </c>
      <c r="C117" t="s">
        <v>480</v>
      </c>
      <c r="D117">
        <v>107228984</v>
      </c>
      <c r="E117" t="s">
        <v>537</v>
      </c>
      <c r="F117" t="s">
        <v>482</v>
      </c>
      <c r="G117">
        <v>0.81</v>
      </c>
      <c r="H117">
        <v>6.56</v>
      </c>
      <c r="I117">
        <v>1.26</v>
      </c>
      <c r="J117">
        <v>0</v>
      </c>
      <c r="K117">
        <v>8.6300000000000008</v>
      </c>
      <c r="L117" t="s">
        <v>483</v>
      </c>
      <c r="M117">
        <v>329</v>
      </c>
      <c r="N117">
        <v>38.1</v>
      </c>
      <c r="O117" t="s">
        <v>69</v>
      </c>
      <c r="P117" t="s">
        <v>487</v>
      </c>
      <c r="Q117">
        <v>0</v>
      </c>
      <c r="R117">
        <v>0</v>
      </c>
    </row>
    <row r="118" spans="1:18" x14ac:dyDescent="0.35">
      <c r="A118" t="s">
        <v>207</v>
      </c>
      <c r="B118" t="s">
        <v>479</v>
      </c>
      <c r="C118" t="s">
        <v>480</v>
      </c>
      <c r="D118">
        <v>107228984</v>
      </c>
      <c r="E118" t="s">
        <v>537</v>
      </c>
      <c r="F118" t="s">
        <v>482</v>
      </c>
      <c r="G118">
        <v>0.81</v>
      </c>
      <c r="H118">
        <v>6.56</v>
      </c>
      <c r="I118">
        <v>1.26</v>
      </c>
      <c r="J118">
        <v>0</v>
      </c>
      <c r="K118">
        <v>8.6300000000000008</v>
      </c>
      <c r="L118" t="s">
        <v>483</v>
      </c>
      <c r="M118">
        <v>329</v>
      </c>
      <c r="N118">
        <v>38.1</v>
      </c>
      <c r="O118" t="s">
        <v>69</v>
      </c>
      <c r="P118" t="s">
        <v>488</v>
      </c>
      <c r="Q118">
        <v>3149</v>
      </c>
      <c r="R118">
        <v>364.7</v>
      </c>
    </row>
    <row r="119" spans="1:18" x14ac:dyDescent="0.35">
      <c r="A119" t="s">
        <v>207</v>
      </c>
      <c r="B119" t="s">
        <v>479</v>
      </c>
      <c r="C119" t="s">
        <v>480</v>
      </c>
      <c r="D119">
        <v>107228984</v>
      </c>
      <c r="E119" t="s">
        <v>537</v>
      </c>
      <c r="F119" t="s">
        <v>482</v>
      </c>
      <c r="G119">
        <v>0.81</v>
      </c>
      <c r="H119">
        <v>6.56</v>
      </c>
      <c r="I119">
        <v>1.26</v>
      </c>
      <c r="J119">
        <v>0</v>
      </c>
      <c r="K119">
        <v>8.6300000000000008</v>
      </c>
      <c r="L119" t="s">
        <v>483</v>
      </c>
      <c r="M119">
        <v>329</v>
      </c>
      <c r="N119">
        <v>38.1</v>
      </c>
      <c r="O119" t="s">
        <v>90</v>
      </c>
      <c r="P119" t="s">
        <v>488</v>
      </c>
      <c r="Q119">
        <v>329</v>
      </c>
      <c r="R119">
        <v>38.1</v>
      </c>
    </row>
    <row r="120" spans="1:18" x14ac:dyDescent="0.35">
      <c r="A120" t="s">
        <v>207</v>
      </c>
      <c r="B120" t="s">
        <v>479</v>
      </c>
      <c r="C120" t="s">
        <v>480</v>
      </c>
      <c r="D120">
        <v>107228984</v>
      </c>
      <c r="E120" t="s">
        <v>537</v>
      </c>
      <c r="F120" t="s">
        <v>482</v>
      </c>
      <c r="G120">
        <v>0.81</v>
      </c>
      <c r="H120">
        <v>6.56</v>
      </c>
      <c r="I120">
        <v>1.26</v>
      </c>
      <c r="J120">
        <v>0</v>
      </c>
      <c r="K120">
        <v>8.6300000000000008</v>
      </c>
      <c r="L120" t="s">
        <v>483</v>
      </c>
      <c r="M120">
        <v>329</v>
      </c>
      <c r="N120">
        <v>38.1</v>
      </c>
      <c r="O120" t="s">
        <v>95</v>
      </c>
      <c r="P120" t="s">
        <v>488</v>
      </c>
      <c r="Q120">
        <v>0</v>
      </c>
      <c r="R120">
        <v>0</v>
      </c>
    </row>
    <row r="121" spans="1:18" x14ac:dyDescent="0.35">
      <c r="A121" t="s">
        <v>207</v>
      </c>
      <c r="B121" t="s">
        <v>479</v>
      </c>
      <c r="C121" t="s">
        <v>480</v>
      </c>
      <c r="D121">
        <v>107229417</v>
      </c>
      <c r="E121" t="s">
        <v>505</v>
      </c>
      <c r="F121" t="s">
        <v>482</v>
      </c>
      <c r="G121">
        <v>7.0000000000000007E-2</v>
      </c>
      <c r="H121">
        <v>1.36</v>
      </c>
      <c r="I121">
        <v>0</v>
      </c>
      <c r="J121">
        <v>0</v>
      </c>
      <c r="K121">
        <v>1.43</v>
      </c>
      <c r="L121" t="s">
        <v>483</v>
      </c>
      <c r="M121">
        <v>61</v>
      </c>
      <c r="N121">
        <v>42.56</v>
      </c>
      <c r="O121" t="s">
        <v>69</v>
      </c>
      <c r="P121" t="s">
        <v>484</v>
      </c>
      <c r="Q121">
        <v>122</v>
      </c>
      <c r="R121">
        <v>1729.13</v>
      </c>
    </row>
    <row r="122" spans="1:18" x14ac:dyDescent="0.35">
      <c r="A122" t="s">
        <v>207</v>
      </c>
      <c r="B122" t="s">
        <v>479</v>
      </c>
      <c r="C122" t="s">
        <v>480</v>
      </c>
      <c r="D122">
        <v>107229417</v>
      </c>
      <c r="E122" t="s">
        <v>505</v>
      </c>
      <c r="F122" t="s">
        <v>482</v>
      </c>
      <c r="G122">
        <v>7.0000000000000007E-2</v>
      </c>
      <c r="H122">
        <v>1.36</v>
      </c>
      <c r="I122">
        <v>0</v>
      </c>
      <c r="J122">
        <v>0</v>
      </c>
      <c r="K122">
        <v>1.43</v>
      </c>
      <c r="L122" t="s">
        <v>483</v>
      </c>
      <c r="M122">
        <v>61</v>
      </c>
      <c r="N122">
        <v>42.56</v>
      </c>
      <c r="O122" t="s">
        <v>69</v>
      </c>
      <c r="P122" t="s">
        <v>485</v>
      </c>
      <c r="Q122">
        <v>508</v>
      </c>
      <c r="R122">
        <v>372.84</v>
      </c>
    </row>
    <row r="123" spans="1:18" x14ac:dyDescent="0.35">
      <c r="A123" t="s">
        <v>207</v>
      </c>
      <c r="B123" t="s">
        <v>479</v>
      </c>
      <c r="C123" t="s">
        <v>480</v>
      </c>
      <c r="D123">
        <v>107229417</v>
      </c>
      <c r="E123" t="s">
        <v>505</v>
      </c>
      <c r="F123" t="s">
        <v>482</v>
      </c>
      <c r="G123">
        <v>7.0000000000000007E-2</v>
      </c>
      <c r="H123">
        <v>1.36</v>
      </c>
      <c r="I123">
        <v>0</v>
      </c>
      <c r="J123">
        <v>0</v>
      </c>
      <c r="K123">
        <v>1.43</v>
      </c>
      <c r="L123" t="s">
        <v>483</v>
      </c>
      <c r="M123">
        <v>61</v>
      </c>
      <c r="N123">
        <v>42.56</v>
      </c>
      <c r="O123" t="s">
        <v>69</v>
      </c>
      <c r="P123" t="s">
        <v>486</v>
      </c>
      <c r="Q123">
        <v>0</v>
      </c>
      <c r="R123">
        <v>0</v>
      </c>
    </row>
    <row r="124" spans="1:18" x14ac:dyDescent="0.35">
      <c r="A124" t="s">
        <v>207</v>
      </c>
      <c r="B124" t="s">
        <v>479</v>
      </c>
      <c r="C124" t="s">
        <v>480</v>
      </c>
      <c r="D124">
        <v>107229417</v>
      </c>
      <c r="E124" t="s">
        <v>505</v>
      </c>
      <c r="F124" t="s">
        <v>482</v>
      </c>
      <c r="G124">
        <v>7.0000000000000007E-2</v>
      </c>
      <c r="H124">
        <v>1.36</v>
      </c>
      <c r="I124">
        <v>0</v>
      </c>
      <c r="J124">
        <v>0</v>
      </c>
      <c r="K124">
        <v>1.43</v>
      </c>
      <c r="L124" t="s">
        <v>483</v>
      </c>
      <c r="M124">
        <v>61</v>
      </c>
      <c r="N124">
        <v>42.56</v>
      </c>
      <c r="O124" t="s">
        <v>69</v>
      </c>
      <c r="P124" t="s">
        <v>487</v>
      </c>
      <c r="Q124">
        <v>0</v>
      </c>
      <c r="R124">
        <v>0</v>
      </c>
    </row>
    <row r="125" spans="1:18" x14ac:dyDescent="0.35">
      <c r="A125" t="s">
        <v>207</v>
      </c>
      <c r="B125" t="s">
        <v>479</v>
      </c>
      <c r="C125" t="s">
        <v>480</v>
      </c>
      <c r="D125">
        <v>107229417</v>
      </c>
      <c r="E125" t="s">
        <v>505</v>
      </c>
      <c r="F125" t="s">
        <v>482</v>
      </c>
      <c r="G125">
        <v>7.0000000000000007E-2</v>
      </c>
      <c r="H125">
        <v>1.36</v>
      </c>
      <c r="I125">
        <v>0</v>
      </c>
      <c r="J125">
        <v>0</v>
      </c>
      <c r="K125">
        <v>1.43</v>
      </c>
      <c r="L125" t="s">
        <v>483</v>
      </c>
      <c r="M125">
        <v>61</v>
      </c>
      <c r="N125">
        <v>42.56</v>
      </c>
      <c r="O125" t="s">
        <v>69</v>
      </c>
      <c r="P125" t="s">
        <v>488</v>
      </c>
      <c r="Q125">
        <v>630</v>
      </c>
      <c r="R125">
        <v>439.53</v>
      </c>
    </row>
    <row r="126" spans="1:18" x14ac:dyDescent="0.35">
      <c r="A126" t="s">
        <v>207</v>
      </c>
      <c r="B126" t="s">
        <v>479</v>
      </c>
      <c r="C126" t="s">
        <v>480</v>
      </c>
      <c r="D126">
        <v>107229417</v>
      </c>
      <c r="E126" t="s">
        <v>505</v>
      </c>
      <c r="F126" t="s">
        <v>482</v>
      </c>
      <c r="G126">
        <v>7.0000000000000007E-2</v>
      </c>
      <c r="H126">
        <v>1.36</v>
      </c>
      <c r="I126">
        <v>0</v>
      </c>
      <c r="J126">
        <v>0</v>
      </c>
      <c r="K126">
        <v>1.43</v>
      </c>
      <c r="L126" t="s">
        <v>483</v>
      </c>
      <c r="M126">
        <v>61</v>
      </c>
      <c r="N126">
        <v>42.56</v>
      </c>
      <c r="O126" t="s">
        <v>90</v>
      </c>
      <c r="P126" t="s">
        <v>488</v>
      </c>
      <c r="Q126">
        <v>61</v>
      </c>
      <c r="R126">
        <v>42.56</v>
      </c>
    </row>
    <row r="127" spans="1:18" x14ac:dyDescent="0.35">
      <c r="A127" t="s">
        <v>207</v>
      </c>
      <c r="B127" t="s">
        <v>479</v>
      </c>
      <c r="C127" t="s">
        <v>480</v>
      </c>
      <c r="D127">
        <v>107229417</v>
      </c>
      <c r="E127" t="s">
        <v>505</v>
      </c>
      <c r="F127" t="s">
        <v>482</v>
      </c>
      <c r="G127">
        <v>7.0000000000000007E-2</v>
      </c>
      <c r="H127">
        <v>1.36</v>
      </c>
      <c r="I127">
        <v>0</v>
      </c>
      <c r="J127">
        <v>0</v>
      </c>
      <c r="K127">
        <v>1.43</v>
      </c>
      <c r="L127" t="s">
        <v>483</v>
      </c>
      <c r="M127">
        <v>61</v>
      </c>
      <c r="N127">
        <v>42.56</v>
      </c>
      <c r="O127" t="s">
        <v>95</v>
      </c>
      <c r="P127" t="s">
        <v>488</v>
      </c>
      <c r="Q127">
        <v>0</v>
      </c>
      <c r="R127">
        <v>0</v>
      </c>
    </row>
    <row r="128" spans="1:18" x14ac:dyDescent="0.35">
      <c r="A128" t="s">
        <v>207</v>
      </c>
      <c r="B128" t="s">
        <v>479</v>
      </c>
      <c r="C128" t="s">
        <v>480</v>
      </c>
      <c r="D128">
        <v>107432433</v>
      </c>
      <c r="E128" t="s">
        <v>506</v>
      </c>
      <c r="F128" t="s">
        <v>482</v>
      </c>
      <c r="G128">
        <v>1.3</v>
      </c>
      <c r="H128">
        <v>4.17</v>
      </c>
      <c r="I128">
        <v>3.12</v>
      </c>
      <c r="J128">
        <v>0</v>
      </c>
      <c r="K128">
        <v>8.58</v>
      </c>
      <c r="L128" t="s">
        <v>483</v>
      </c>
      <c r="M128">
        <v>347</v>
      </c>
      <c r="N128">
        <v>40.42</v>
      </c>
      <c r="O128" t="s">
        <v>69</v>
      </c>
      <c r="P128" t="s">
        <v>484</v>
      </c>
      <c r="Q128">
        <v>2234</v>
      </c>
      <c r="R128">
        <v>1717.73</v>
      </c>
    </row>
    <row r="129" spans="1:18" x14ac:dyDescent="0.35">
      <c r="A129" t="s">
        <v>207</v>
      </c>
      <c r="B129" t="s">
        <v>479</v>
      </c>
      <c r="C129" t="s">
        <v>480</v>
      </c>
      <c r="D129">
        <v>107432433</v>
      </c>
      <c r="E129" t="s">
        <v>506</v>
      </c>
      <c r="F129" t="s">
        <v>482</v>
      </c>
      <c r="G129">
        <v>1.3</v>
      </c>
      <c r="H129">
        <v>4.17</v>
      </c>
      <c r="I129">
        <v>3.12</v>
      </c>
      <c r="J129">
        <v>0</v>
      </c>
      <c r="K129">
        <v>8.58</v>
      </c>
      <c r="L129" t="s">
        <v>483</v>
      </c>
      <c r="M129">
        <v>347</v>
      </c>
      <c r="N129">
        <v>40.42</v>
      </c>
      <c r="O129" t="s">
        <v>69</v>
      </c>
      <c r="P129" t="s">
        <v>485</v>
      </c>
      <c r="Q129">
        <v>1544</v>
      </c>
      <c r="R129">
        <v>370.51</v>
      </c>
    </row>
    <row r="130" spans="1:18" x14ac:dyDescent="0.35">
      <c r="A130" t="s">
        <v>207</v>
      </c>
      <c r="B130" t="s">
        <v>479</v>
      </c>
      <c r="C130" t="s">
        <v>480</v>
      </c>
      <c r="D130">
        <v>107432433</v>
      </c>
      <c r="E130" t="s">
        <v>506</v>
      </c>
      <c r="F130" t="s">
        <v>482</v>
      </c>
      <c r="G130">
        <v>1.3</v>
      </c>
      <c r="H130">
        <v>4.17</v>
      </c>
      <c r="I130">
        <v>3.12</v>
      </c>
      <c r="J130">
        <v>0</v>
      </c>
      <c r="K130">
        <v>8.58</v>
      </c>
      <c r="L130" t="s">
        <v>483</v>
      </c>
      <c r="M130">
        <v>347</v>
      </c>
      <c r="N130">
        <v>40.42</v>
      </c>
      <c r="O130" t="s">
        <v>69</v>
      </c>
      <c r="P130" t="s">
        <v>486</v>
      </c>
      <c r="Q130">
        <v>353</v>
      </c>
      <c r="R130">
        <v>113.28</v>
      </c>
    </row>
    <row r="131" spans="1:18" x14ac:dyDescent="0.35">
      <c r="A131" t="s">
        <v>207</v>
      </c>
      <c r="B131" t="s">
        <v>479</v>
      </c>
      <c r="C131" t="s">
        <v>480</v>
      </c>
      <c r="D131">
        <v>107432433</v>
      </c>
      <c r="E131" t="s">
        <v>506</v>
      </c>
      <c r="F131" t="s">
        <v>482</v>
      </c>
      <c r="G131">
        <v>1.3</v>
      </c>
      <c r="H131">
        <v>4.17</v>
      </c>
      <c r="I131">
        <v>3.12</v>
      </c>
      <c r="J131">
        <v>0</v>
      </c>
      <c r="K131">
        <v>8.58</v>
      </c>
      <c r="L131" t="s">
        <v>483</v>
      </c>
      <c r="M131">
        <v>347</v>
      </c>
      <c r="N131">
        <v>40.42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107432433</v>
      </c>
      <c r="E132" t="s">
        <v>506</v>
      </c>
      <c r="F132" t="s">
        <v>482</v>
      </c>
      <c r="G132">
        <v>1.3</v>
      </c>
      <c r="H132">
        <v>4.17</v>
      </c>
      <c r="I132">
        <v>3.12</v>
      </c>
      <c r="J132">
        <v>0</v>
      </c>
      <c r="K132">
        <v>8.58</v>
      </c>
      <c r="L132" t="s">
        <v>483</v>
      </c>
      <c r="M132">
        <v>347</v>
      </c>
      <c r="N132">
        <v>40.42</v>
      </c>
      <c r="O132" t="s">
        <v>69</v>
      </c>
      <c r="P132" t="s">
        <v>488</v>
      </c>
      <c r="Q132">
        <v>4131</v>
      </c>
      <c r="R132">
        <v>481.22</v>
      </c>
    </row>
    <row r="133" spans="1:18" x14ac:dyDescent="0.35">
      <c r="A133" t="s">
        <v>207</v>
      </c>
      <c r="B133" t="s">
        <v>479</v>
      </c>
      <c r="C133" t="s">
        <v>480</v>
      </c>
      <c r="D133">
        <v>107432433</v>
      </c>
      <c r="E133" t="s">
        <v>506</v>
      </c>
      <c r="F133" t="s">
        <v>482</v>
      </c>
      <c r="G133">
        <v>1.3</v>
      </c>
      <c r="H133">
        <v>4.17</v>
      </c>
      <c r="I133">
        <v>3.12</v>
      </c>
      <c r="J133">
        <v>0</v>
      </c>
      <c r="K133">
        <v>8.58</v>
      </c>
      <c r="L133" t="s">
        <v>483</v>
      </c>
      <c r="M133">
        <v>347</v>
      </c>
      <c r="N133">
        <v>40.42</v>
      </c>
      <c r="O133" t="s">
        <v>90</v>
      </c>
      <c r="P133" t="s">
        <v>488</v>
      </c>
      <c r="Q133">
        <v>347</v>
      </c>
      <c r="R133">
        <v>40.42</v>
      </c>
    </row>
    <row r="134" spans="1:18" x14ac:dyDescent="0.35">
      <c r="A134" t="s">
        <v>207</v>
      </c>
      <c r="B134" t="s">
        <v>479</v>
      </c>
      <c r="C134" t="s">
        <v>480</v>
      </c>
      <c r="D134">
        <v>107432433</v>
      </c>
      <c r="E134" t="s">
        <v>506</v>
      </c>
      <c r="F134" t="s">
        <v>482</v>
      </c>
      <c r="G134">
        <v>1.3</v>
      </c>
      <c r="H134">
        <v>4.17</v>
      </c>
      <c r="I134">
        <v>3.12</v>
      </c>
      <c r="J134">
        <v>0</v>
      </c>
      <c r="K134">
        <v>8.58</v>
      </c>
      <c r="L134" t="s">
        <v>483</v>
      </c>
      <c r="M134">
        <v>347</v>
      </c>
      <c r="N134">
        <v>40.42</v>
      </c>
      <c r="O134" t="s">
        <v>95</v>
      </c>
      <c r="P134" t="s">
        <v>488</v>
      </c>
      <c r="Q134">
        <v>0</v>
      </c>
      <c r="R134">
        <v>0</v>
      </c>
    </row>
    <row r="135" spans="1:18" x14ac:dyDescent="0.35">
      <c r="A135" t="s">
        <v>207</v>
      </c>
      <c r="B135" t="s">
        <v>479</v>
      </c>
      <c r="C135" t="s">
        <v>480</v>
      </c>
      <c r="D135">
        <v>107463281</v>
      </c>
      <c r="E135" t="s">
        <v>507</v>
      </c>
      <c r="F135" t="s">
        <v>482</v>
      </c>
      <c r="G135">
        <v>1.9</v>
      </c>
      <c r="H135">
        <v>5.62</v>
      </c>
      <c r="I135">
        <v>1.1100000000000001</v>
      </c>
      <c r="J135">
        <v>0</v>
      </c>
      <c r="K135">
        <v>8.6300000000000008</v>
      </c>
      <c r="L135" t="s">
        <v>483</v>
      </c>
      <c r="M135">
        <v>374</v>
      </c>
      <c r="N135">
        <v>43.31</v>
      </c>
      <c r="O135" t="s">
        <v>69</v>
      </c>
      <c r="P135" t="s">
        <v>484</v>
      </c>
      <c r="Q135">
        <v>4283</v>
      </c>
      <c r="R135">
        <v>2258.17</v>
      </c>
    </row>
    <row r="136" spans="1:18" x14ac:dyDescent="0.35">
      <c r="A136" t="s">
        <v>207</v>
      </c>
      <c r="B136" t="s">
        <v>479</v>
      </c>
      <c r="C136" t="s">
        <v>480</v>
      </c>
      <c r="D136">
        <v>107463281</v>
      </c>
      <c r="E136" t="s">
        <v>507</v>
      </c>
      <c r="F136" t="s">
        <v>482</v>
      </c>
      <c r="G136">
        <v>1.9</v>
      </c>
      <c r="H136">
        <v>5.62</v>
      </c>
      <c r="I136">
        <v>1.1100000000000001</v>
      </c>
      <c r="J136">
        <v>0</v>
      </c>
      <c r="K136">
        <v>8.6300000000000008</v>
      </c>
      <c r="L136" t="s">
        <v>483</v>
      </c>
      <c r="M136">
        <v>374</v>
      </c>
      <c r="N136">
        <v>43.31</v>
      </c>
      <c r="O136" t="s">
        <v>69</v>
      </c>
      <c r="P136" t="s">
        <v>485</v>
      </c>
      <c r="Q136">
        <v>2739</v>
      </c>
      <c r="R136">
        <v>487.13</v>
      </c>
    </row>
    <row r="137" spans="1:18" x14ac:dyDescent="0.35">
      <c r="A137" t="s">
        <v>207</v>
      </c>
      <c r="B137" t="s">
        <v>479</v>
      </c>
      <c r="C137" t="s">
        <v>480</v>
      </c>
      <c r="D137">
        <v>107463281</v>
      </c>
      <c r="E137" t="s">
        <v>507</v>
      </c>
      <c r="F137" t="s">
        <v>482</v>
      </c>
      <c r="G137">
        <v>1.9</v>
      </c>
      <c r="H137">
        <v>5.62</v>
      </c>
      <c r="I137">
        <v>1.1100000000000001</v>
      </c>
      <c r="J137">
        <v>0</v>
      </c>
      <c r="K137">
        <v>8.6300000000000008</v>
      </c>
      <c r="L137" t="s">
        <v>483</v>
      </c>
      <c r="M137">
        <v>374</v>
      </c>
      <c r="N137">
        <v>43.31</v>
      </c>
      <c r="O137" t="s">
        <v>69</v>
      </c>
      <c r="P137" t="s">
        <v>486</v>
      </c>
      <c r="Q137">
        <v>166</v>
      </c>
      <c r="R137">
        <v>148.94999999999999</v>
      </c>
    </row>
    <row r="138" spans="1:18" x14ac:dyDescent="0.35">
      <c r="A138" t="s">
        <v>207</v>
      </c>
      <c r="B138" t="s">
        <v>479</v>
      </c>
      <c r="C138" t="s">
        <v>480</v>
      </c>
      <c r="D138">
        <v>107463281</v>
      </c>
      <c r="E138" t="s">
        <v>507</v>
      </c>
      <c r="F138" t="s">
        <v>482</v>
      </c>
      <c r="G138">
        <v>1.9</v>
      </c>
      <c r="H138">
        <v>5.62</v>
      </c>
      <c r="I138">
        <v>1.1100000000000001</v>
      </c>
      <c r="J138">
        <v>0</v>
      </c>
      <c r="K138">
        <v>8.6300000000000008</v>
      </c>
      <c r="L138" t="s">
        <v>483</v>
      </c>
      <c r="M138">
        <v>374</v>
      </c>
      <c r="N138">
        <v>43.31</v>
      </c>
      <c r="O138" t="s">
        <v>69</v>
      </c>
      <c r="P138" t="s">
        <v>487</v>
      </c>
      <c r="Q138">
        <v>0</v>
      </c>
      <c r="R138">
        <v>0</v>
      </c>
    </row>
    <row r="139" spans="1:18" x14ac:dyDescent="0.35">
      <c r="A139" t="s">
        <v>207</v>
      </c>
      <c r="B139" t="s">
        <v>479</v>
      </c>
      <c r="C139" t="s">
        <v>480</v>
      </c>
      <c r="D139">
        <v>107463281</v>
      </c>
      <c r="E139" t="s">
        <v>507</v>
      </c>
      <c r="F139" t="s">
        <v>482</v>
      </c>
      <c r="G139">
        <v>1.9</v>
      </c>
      <c r="H139">
        <v>5.62</v>
      </c>
      <c r="I139">
        <v>1.1100000000000001</v>
      </c>
      <c r="J139">
        <v>0</v>
      </c>
      <c r="K139">
        <v>8.6300000000000008</v>
      </c>
      <c r="L139" t="s">
        <v>483</v>
      </c>
      <c r="M139">
        <v>374</v>
      </c>
      <c r="N139">
        <v>43.31</v>
      </c>
      <c r="O139" t="s">
        <v>69</v>
      </c>
      <c r="P139" t="s">
        <v>488</v>
      </c>
      <c r="Q139">
        <v>7188</v>
      </c>
      <c r="R139">
        <v>832.48</v>
      </c>
    </row>
    <row r="140" spans="1:18" x14ac:dyDescent="0.35">
      <c r="A140" t="s">
        <v>207</v>
      </c>
      <c r="B140" t="s">
        <v>479</v>
      </c>
      <c r="C140" t="s">
        <v>480</v>
      </c>
      <c r="D140">
        <v>107463281</v>
      </c>
      <c r="E140" t="s">
        <v>507</v>
      </c>
      <c r="F140" t="s">
        <v>482</v>
      </c>
      <c r="G140">
        <v>1.9</v>
      </c>
      <c r="H140">
        <v>5.62</v>
      </c>
      <c r="I140">
        <v>1.1100000000000001</v>
      </c>
      <c r="J140">
        <v>0</v>
      </c>
      <c r="K140">
        <v>8.6300000000000008</v>
      </c>
      <c r="L140" t="s">
        <v>483</v>
      </c>
      <c r="M140">
        <v>374</v>
      </c>
      <c r="N140">
        <v>43.31</v>
      </c>
      <c r="O140" t="s">
        <v>90</v>
      </c>
      <c r="P140" t="s">
        <v>488</v>
      </c>
      <c r="Q140">
        <v>374</v>
      </c>
      <c r="R140">
        <v>43.31</v>
      </c>
    </row>
    <row r="141" spans="1:18" x14ac:dyDescent="0.35">
      <c r="A141" t="s">
        <v>207</v>
      </c>
      <c r="B141" t="s">
        <v>479</v>
      </c>
      <c r="C141" t="s">
        <v>480</v>
      </c>
      <c r="D141">
        <v>107463281</v>
      </c>
      <c r="E141" t="s">
        <v>507</v>
      </c>
      <c r="F141" t="s">
        <v>482</v>
      </c>
      <c r="G141">
        <v>1.9</v>
      </c>
      <c r="H141">
        <v>5.62</v>
      </c>
      <c r="I141">
        <v>1.1100000000000001</v>
      </c>
      <c r="J141">
        <v>0</v>
      </c>
      <c r="K141">
        <v>8.6300000000000008</v>
      </c>
      <c r="L141" t="s">
        <v>483</v>
      </c>
      <c r="M141">
        <v>374</v>
      </c>
      <c r="N141">
        <v>43.31</v>
      </c>
      <c r="O141" t="s">
        <v>95</v>
      </c>
      <c r="P141" t="s">
        <v>488</v>
      </c>
      <c r="Q141">
        <v>0</v>
      </c>
      <c r="R141">
        <v>0</v>
      </c>
    </row>
    <row r="142" spans="1:18" x14ac:dyDescent="0.35">
      <c r="A142" t="s">
        <v>207</v>
      </c>
      <c r="B142" t="s">
        <v>479</v>
      </c>
      <c r="C142" t="s">
        <v>480</v>
      </c>
      <c r="D142">
        <v>107741579</v>
      </c>
      <c r="E142" t="s">
        <v>508</v>
      </c>
      <c r="F142" t="s">
        <v>482</v>
      </c>
      <c r="G142">
        <v>1.1499999999999999</v>
      </c>
      <c r="H142">
        <v>4.58</v>
      </c>
      <c r="I142">
        <v>2.74</v>
      </c>
      <c r="J142">
        <v>0</v>
      </c>
      <c r="K142">
        <v>8.4700000000000006</v>
      </c>
      <c r="L142" t="s">
        <v>483</v>
      </c>
      <c r="M142">
        <v>325</v>
      </c>
      <c r="N142">
        <v>38.380000000000003</v>
      </c>
      <c r="O142" t="s">
        <v>69</v>
      </c>
      <c r="P142" t="s">
        <v>484</v>
      </c>
      <c r="Q142">
        <v>1483</v>
      </c>
      <c r="R142">
        <v>1289.8800000000001</v>
      </c>
    </row>
    <row r="143" spans="1:18" x14ac:dyDescent="0.35">
      <c r="A143" t="s">
        <v>207</v>
      </c>
      <c r="B143" t="s">
        <v>479</v>
      </c>
      <c r="C143" t="s">
        <v>480</v>
      </c>
      <c r="D143">
        <v>107741579</v>
      </c>
      <c r="E143" t="s">
        <v>508</v>
      </c>
      <c r="F143" t="s">
        <v>482</v>
      </c>
      <c r="G143">
        <v>1.1499999999999999</v>
      </c>
      <c r="H143">
        <v>4.58</v>
      </c>
      <c r="I143">
        <v>2.74</v>
      </c>
      <c r="J143">
        <v>0</v>
      </c>
      <c r="K143">
        <v>8.4700000000000006</v>
      </c>
      <c r="L143" t="s">
        <v>483</v>
      </c>
      <c r="M143">
        <v>325</v>
      </c>
      <c r="N143">
        <v>38.380000000000003</v>
      </c>
      <c r="O143" t="s">
        <v>69</v>
      </c>
      <c r="P143" t="s">
        <v>485</v>
      </c>
      <c r="Q143">
        <v>1274</v>
      </c>
      <c r="R143">
        <v>278.25</v>
      </c>
    </row>
    <row r="144" spans="1:18" x14ac:dyDescent="0.35">
      <c r="A144" t="s">
        <v>207</v>
      </c>
      <c r="B144" t="s">
        <v>479</v>
      </c>
      <c r="C144" t="s">
        <v>480</v>
      </c>
      <c r="D144">
        <v>107741579</v>
      </c>
      <c r="E144" t="s">
        <v>508</v>
      </c>
      <c r="F144" t="s">
        <v>482</v>
      </c>
      <c r="G144">
        <v>1.1499999999999999</v>
      </c>
      <c r="H144">
        <v>4.58</v>
      </c>
      <c r="I144">
        <v>2.74</v>
      </c>
      <c r="J144">
        <v>0</v>
      </c>
      <c r="K144">
        <v>8.4700000000000006</v>
      </c>
      <c r="L144" t="s">
        <v>483</v>
      </c>
      <c r="M144">
        <v>325</v>
      </c>
      <c r="N144">
        <v>38.380000000000003</v>
      </c>
      <c r="O144" t="s">
        <v>69</v>
      </c>
      <c r="P144" t="s">
        <v>486</v>
      </c>
      <c r="Q144">
        <v>233</v>
      </c>
      <c r="R144">
        <v>85.07</v>
      </c>
    </row>
    <row r="145" spans="1:18" x14ac:dyDescent="0.35">
      <c r="A145" t="s">
        <v>207</v>
      </c>
      <c r="B145" t="s">
        <v>479</v>
      </c>
      <c r="C145" t="s">
        <v>480</v>
      </c>
      <c r="D145">
        <v>107741579</v>
      </c>
      <c r="E145" t="s">
        <v>508</v>
      </c>
      <c r="F145" t="s">
        <v>482</v>
      </c>
      <c r="G145">
        <v>1.1499999999999999</v>
      </c>
      <c r="H145">
        <v>4.58</v>
      </c>
      <c r="I145">
        <v>2.74</v>
      </c>
      <c r="J145">
        <v>0</v>
      </c>
      <c r="K145">
        <v>8.4700000000000006</v>
      </c>
      <c r="L145" t="s">
        <v>483</v>
      </c>
      <c r="M145">
        <v>325</v>
      </c>
      <c r="N145">
        <v>38.380000000000003</v>
      </c>
      <c r="O145" t="s">
        <v>69</v>
      </c>
      <c r="P145" t="s">
        <v>487</v>
      </c>
      <c r="Q145">
        <v>0</v>
      </c>
      <c r="R145">
        <v>0</v>
      </c>
    </row>
    <row r="146" spans="1:18" x14ac:dyDescent="0.35">
      <c r="A146" t="s">
        <v>207</v>
      </c>
      <c r="B146" t="s">
        <v>479</v>
      </c>
      <c r="C146" t="s">
        <v>480</v>
      </c>
      <c r="D146">
        <v>107741579</v>
      </c>
      <c r="E146" t="s">
        <v>508</v>
      </c>
      <c r="F146" t="s">
        <v>482</v>
      </c>
      <c r="G146">
        <v>1.1499999999999999</v>
      </c>
      <c r="H146">
        <v>4.58</v>
      </c>
      <c r="I146">
        <v>2.74</v>
      </c>
      <c r="J146">
        <v>0</v>
      </c>
      <c r="K146">
        <v>8.4700000000000006</v>
      </c>
      <c r="L146" t="s">
        <v>483</v>
      </c>
      <c r="M146">
        <v>325</v>
      </c>
      <c r="N146">
        <v>38.380000000000003</v>
      </c>
      <c r="O146" t="s">
        <v>69</v>
      </c>
      <c r="P146" t="s">
        <v>488</v>
      </c>
      <c r="Q146">
        <v>2990</v>
      </c>
      <c r="R146">
        <v>353.1</v>
      </c>
    </row>
    <row r="147" spans="1:18" x14ac:dyDescent="0.35">
      <c r="A147" t="s">
        <v>207</v>
      </c>
      <c r="B147" t="s">
        <v>479</v>
      </c>
      <c r="C147" t="s">
        <v>480</v>
      </c>
      <c r="D147">
        <v>107741579</v>
      </c>
      <c r="E147" t="s">
        <v>508</v>
      </c>
      <c r="F147" t="s">
        <v>482</v>
      </c>
      <c r="G147">
        <v>1.1499999999999999</v>
      </c>
      <c r="H147">
        <v>4.58</v>
      </c>
      <c r="I147">
        <v>2.74</v>
      </c>
      <c r="J147">
        <v>0</v>
      </c>
      <c r="K147">
        <v>8.4700000000000006</v>
      </c>
      <c r="L147" t="s">
        <v>483</v>
      </c>
      <c r="M147">
        <v>325</v>
      </c>
      <c r="N147">
        <v>38.380000000000003</v>
      </c>
      <c r="O147" t="s">
        <v>90</v>
      </c>
      <c r="P147" t="s">
        <v>488</v>
      </c>
      <c r="Q147">
        <v>325</v>
      </c>
      <c r="R147">
        <v>38.380000000000003</v>
      </c>
    </row>
    <row r="148" spans="1:18" x14ac:dyDescent="0.35">
      <c r="A148" t="s">
        <v>207</v>
      </c>
      <c r="B148" t="s">
        <v>479</v>
      </c>
      <c r="C148" t="s">
        <v>480</v>
      </c>
      <c r="D148">
        <v>107741579</v>
      </c>
      <c r="E148" t="s">
        <v>508</v>
      </c>
      <c r="F148" t="s">
        <v>482</v>
      </c>
      <c r="G148">
        <v>1.1499999999999999</v>
      </c>
      <c r="H148">
        <v>4.58</v>
      </c>
      <c r="I148">
        <v>2.74</v>
      </c>
      <c r="J148">
        <v>0</v>
      </c>
      <c r="K148">
        <v>8.4700000000000006</v>
      </c>
      <c r="L148" t="s">
        <v>483</v>
      </c>
      <c r="M148">
        <v>325</v>
      </c>
      <c r="N148">
        <v>38.380000000000003</v>
      </c>
      <c r="O148" t="s">
        <v>95</v>
      </c>
      <c r="P148" t="s">
        <v>488</v>
      </c>
      <c r="Q148">
        <v>0</v>
      </c>
      <c r="R148">
        <v>0</v>
      </c>
    </row>
    <row r="149" spans="1:18" x14ac:dyDescent="0.35">
      <c r="A149" t="s">
        <v>207</v>
      </c>
      <c r="B149" t="s">
        <v>479</v>
      </c>
      <c r="C149" t="s">
        <v>480</v>
      </c>
      <c r="D149">
        <v>107741612</v>
      </c>
      <c r="E149" t="s">
        <v>509</v>
      </c>
      <c r="F149" t="s">
        <v>482</v>
      </c>
      <c r="G149">
        <v>0.31</v>
      </c>
      <c r="H149">
        <v>1.0900000000000001</v>
      </c>
      <c r="I149">
        <v>0</v>
      </c>
      <c r="J149">
        <v>0</v>
      </c>
      <c r="K149">
        <v>1.4</v>
      </c>
      <c r="L149" t="s">
        <v>483</v>
      </c>
      <c r="M149">
        <v>32</v>
      </c>
      <c r="N149">
        <v>22.86</v>
      </c>
      <c r="O149" t="s">
        <v>69</v>
      </c>
      <c r="P149" t="s">
        <v>484</v>
      </c>
      <c r="Q149">
        <v>390</v>
      </c>
      <c r="R149">
        <v>1242.48</v>
      </c>
    </row>
    <row r="150" spans="1:18" x14ac:dyDescent="0.35">
      <c r="A150" t="s">
        <v>207</v>
      </c>
      <c r="B150" t="s">
        <v>479</v>
      </c>
      <c r="C150" t="s">
        <v>480</v>
      </c>
      <c r="D150">
        <v>107741612</v>
      </c>
      <c r="E150" t="s">
        <v>509</v>
      </c>
      <c r="F150" t="s">
        <v>482</v>
      </c>
      <c r="G150">
        <v>0.31</v>
      </c>
      <c r="H150">
        <v>1.0900000000000001</v>
      </c>
      <c r="I150">
        <v>0</v>
      </c>
      <c r="J150">
        <v>0</v>
      </c>
      <c r="K150">
        <v>1.4</v>
      </c>
      <c r="L150" t="s">
        <v>483</v>
      </c>
      <c r="M150">
        <v>32</v>
      </c>
      <c r="N150">
        <v>22.86</v>
      </c>
      <c r="O150" t="s">
        <v>69</v>
      </c>
      <c r="P150" t="s">
        <v>485</v>
      </c>
      <c r="Q150">
        <v>291</v>
      </c>
      <c r="R150">
        <v>268</v>
      </c>
    </row>
    <row r="151" spans="1:18" x14ac:dyDescent="0.35">
      <c r="A151" t="s">
        <v>207</v>
      </c>
      <c r="B151" t="s">
        <v>479</v>
      </c>
      <c r="C151" t="s">
        <v>480</v>
      </c>
      <c r="D151">
        <v>107741612</v>
      </c>
      <c r="E151" t="s">
        <v>509</v>
      </c>
      <c r="F151" t="s">
        <v>482</v>
      </c>
      <c r="G151">
        <v>0.31</v>
      </c>
      <c r="H151">
        <v>1.0900000000000001</v>
      </c>
      <c r="I151">
        <v>0</v>
      </c>
      <c r="J151">
        <v>0</v>
      </c>
      <c r="K151">
        <v>1.4</v>
      </c>
      <c r="L151" t="s">
        <v>483</v>
      </c>
      <c r="M151">
        <v>32</v>
      </c>
      <c r="N151">
        <v>22.86</v>
      </c>
      <c r="O151" t="s">
        <v>69</v>
      </c>
      <c r="P151" t="s">
        <v>486</v>
      </c>
      <c r="Q151">
        <v>0</v>
      </c>
      <c r="R151">
        <v>0</v>
      </c>
    </row>
    <row r="152" spans="1:18" x14ac:dyDescent="0.35">
      <c r="A152" t="s">
        <v>207</v>
      </c>
      <c r="B152" t="s">
        <v>479</v>
      </c>
      <c r="C152" t="s">
        <v>480</v>
      </c>
      <c r="D152">
        <v>107741612</v>
      </c>
      <c r="E152" t="s">
        <v>509</v>
      </c>
      <c r="F152" t="s">
        <v>482</v>
      </c>
      <c r="G152">
        <v>0.31</v>
      </c>
      <c r="H152">
        <v>1.0900000000000001</v>
      </c>
      <c r="I152">
        <v>0</v>
      </c>
      <c r="J152">
        <v>0</v>
      </c>
      <c r="K152">
        <v>1.4</v>
      </c>
      <c r="L152" t="s">
        <v>483</v>
      </c>
      <c r="M152">
        <v>32</v>
      </c>
      <c r="N152">
        <v>22.86</v>
      </c>
      <c r="O152" t="s">
        <v>69</v>
      </c>
      <c r="P152" t="s">
        <v>487</v>
      </c>
      <c r="Q152">
        <v>0</v>
      </c>
      <c r="R152">
        <v>0</v>
      </c>
    </row>
    <row r="153" spans="1:18" x14ac:dyDescent="0.35">
      <c r="A153" t="s">
        <v>207</v>
      </c>
      <c r="B153" t="s">
        <v>479</v>
      </c>
      <c r="C153" t="s">
        <v>480</v>
      </c>
      <c r="D153">
        <v>107741612</v>
      </c>
      <c r="E153" t="s">
        <v>509</v>
      </c>
      <c r="F153" t="s">
        <v>482</v>
      </c>
      <c r="G153">
        <v>0.31</v>
      </c>
      <c r="H153">
        <v>1.0900000000000001</v>
      </c>
      <c r="I153">
        <v>0</v>
      </c>
      <c r="J153">
        <v>0</v>
      </c>
      <c r="K153">
        <v>1.4</v>
      </c>
      <c r="L153" t="s">
        <v>483</v>
      </c>
      <c r="M153">
        <v>32</v>
      </c>
      <c r="N153">
        <v>22.86</v>
      </c>
      <c r="O153" t="s">
        <v>69</v>
      </c>
      <c r="P153" t="s">
        <v>488</v>
      </c>
      <c r="Q153">
        <v>681</v>
      </c>
      <c r="R153">
        <v>486.43</v>
      </c>
    </row>
    <row r="154" spans="1:18" x14ac:dyDescent="0.35">
      <c r="A154" t="s">
        <v>207</v>
      </c>
      <c r="B154" t="s">
        <v>479</v>
      </c>
      <c r="C154" t="s">
        <v>480</v>
      </c>
      <c r="D154">
        <v>107741612</v>
      </c>
      <c r="E154" t="s">
        <v>509</v>
      </c>
      <c r="F154" t="s">
        <v>482</v>
      </c>
      <c r="G154">
        <v>0.31</v>
      </c>
      <c r="H154">
        <v>1.0900000000000001</v>
      </c>
      <c r="I154">
        <v>0</v>
      </c>
      <c r="J154">
        <v>0</v>
      </c>
      <c r="K154">
        <v>1.4</v>
      </c>
      <c r="L154" t="s">
        <v>483</v>
      </c>
      <c r="M154">
        <v>32</v>
      </c>
      <c r="N154">
        <v>22.86</v>
      </c>
      <c r="O154" t="s">
        <v>90</v>
      </c>
      <c r="P154" t="s">
        <v>488</v>
      </c>
      <c r="Q154">
        <v>32</v>
      </c>
      <c r="R154">
        <v>22.86</v>
      </c>
    </row>
    <row r="155" spans="1:18" x14ac:dyDescent="0.35">
      <c r="A155" t="s">
        <v>207</v>
      </c>
      <c r="B155" t="s">
        <v>479</v>
      </c>
      <c r="C155" t="s">
        <v>480</v>
      </c>
      <c r="D155">
        <v>107741612</v>
      </c>
      <c r="E155" t="s">
        <v>509</v>
      </c>
      <c r="F155" t="s">
        <v>482</v>
      </c>
      <c r="G155">
        <v>0.31</v>
      </c>
      <c r="H155">
        <v>1.0900000000000001</v>
      </c>
      <c r="I155">
        <v>0</v>
      </c>
      <c r="J155">
        <v>0</v>
      </c>
      <c r="K155">
        <v>1.4</v>
      </c>
      <c r="L155" t="s">
        <v>483</v>
      </c>
      <c r="M155">
        <v>32</v>
      </c>
      <c r="N155">
        <v>22.86</v>
      </c>
      <c r="O155" t="s">
        <v>95</v>
      </c>
      <c r="P155" t="s">
        <v>488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490</v>
      </c>
      <c r="D156">
        <v>107741933</v>
      </c>
      <c r="E156" t="s">
        <v>510</v>
      </c>
      <c r="F156" t="s">
        <v>482</v>
      </c>
      <c r="G156">
        <v>0.5</v>
      </c>
      <c r="H156">
        <v>2.64</v>
      </c>
      <c r="I156">
        <v>1.31</v>
      </c>
      <c r="J156">
        <v>0</v>
      </c>
      <c r="K156">
        <v>4.45</v>
      </c>
      <c r="L156" t="s">
        <v>483</v>
      </c>
      <c r="M156">
        <v>189</v>
      </c>
      <c r="N156">
        <v>42.47</v>
      </c>
      <c r="O156" t="s">
        <v>69</v>
      </c>
      <c r="P156" t="s">
        <v>484</v>
      </c>
      <c r="Q156">
        <v>966</v>
      </c>
      <c r="R156">
        <v>1914.98</v>
      </c>
    </row>
    <row r="157" spans="1:18" x14ac:dyDescent="0.35">
      <c r="A157" t="s">
        <v>207</v>
      </c>
      <c r="B157" t="s">
        <v>479</v>
      </c>
      <c r="C157" t="s">
        <v>490</v>
      </c>
      <c r="D157">
        <v>107741933</v>
      </c>
      <c r="E157" t="s">
        <v>510</v>
      </c>
      <c r="F157" t="s">
        <v>482</v>
      </c>
      <c r="G157">
        <v>0.5</v>
      </c>
      <c r="H157">
        <v>2.64</v>
      </c>
      <c r="I157">
        <v>1.31</v>
      </c>
      <c r="J157">
        <v>0</v>
      </c>
      <c r="K157">
        <v>4.45</v>
      </c>
      <c r="L157" t="s">
        <v>483</v>
      </c>
      <c r="M157">
        <v>189</v>
      </c>
      <c r="N157">
        <v>42.47</v>
      </c>
      <c r="O157" t="s">
        <v>69</v>
      </c>
      <c r="P157" t="s">
        <v>485</v>
      </c>
      <c r="Q157">
        <v>1090</v>
      </c>
      <c r="R157">
        <v>413.1</v>
      </c>
    </row>
    <row r="158" spans="1:18" x14ac:dyDescent="0.35">
      <c r="A158" t="s">
        <v>207</v>
      </c>
      <c r="B158" t="s">
        <v>479</v>
      </c>
      <c r="C158" t="s">
        <v>490</v>
      </c>
      <c r="D158">
        <v>107741933</v>
      </c>
      <c r="E158" t="s">
        <v>510</v>
      </c>
      <c r="F158" t="s">
        <v>482</v>
      </c>
      <c r="G158">
        <v>0.5</v>
      </c>
      <c r="H158">
        <v>2.64</v>
      </c>
      <c r="I158">
        <v>1.31</v>
      </c>
      <c r="J158">
        <v>0</v>
      </c>
      <c r="K158">
        <v>4.45</v>
      </c>
      <c r="L158" t="s">
        <v>483</v>
      </c>
      <c r="M158">
        <v>189</v>
      </c>
      <c r="N158">
        <v>42.47</v>
      </c>
      <c r="O158" t="s">
        <v>69</v>
      </c>
      <c r="P158" t="s">
        <v>486</v>
      </c>
      <c r="Q158">
        <v>165</v>
      </c>
      <c r="R158">
        <v>126.3</v>
      </c>
    </row>
    <row r="159" spans="1:18" x14ac:dyDescent="0.35">
      <c r="A159" t="s">
        <v>207</v>
      </c>
      <c r="B159" t="s">
        <v>479</v>
      </c>
      <c r="C159" t="s">
        <v>490</v>
      </c>
      <c r="D159">
        <v>107741933</v>
      </c>
      <c r="E159" t="s">
        <v>510</v>
      </c>
      <c r="F159" t="s">
        <v>482</v>
      </c>
      <c r="G159">
        <v>0.5</v>
      </c>
      <c r="H159">
        <v>2.64</v>
      </c>
      <c r="I159">
        <v>1.31</v>
      </c>
      <c r="J159">
        <v>0</v>
      </c>
      <c r="K159">
        <v>4.45</v>
      </c>
      <c r="L159" t="s">
        <v>483</v>
      </c>
      <c r="M159">
        <v>189</v>
      </c>
      <c r="N159">
        <v>42.47</v>
      </c>
      <c r="O159" t="s">
        <v>69</v>
      </c>
      <c r="P159" t="s">
        <v>487</v>
      </c>
      <c r="Q159">
        <v>0</v>
      </c>
      <c r="R159">
        <v>0</v>
      </c>
    </row>
    <row r="160" spans="1:18" x14ac:dyDescent="0.35">
      <c r="A160" t="s">
        <v>207</v>
      </c>
      <c r="B160" t="s">
        <v>479</v>
      </c>
      <c r="C160" t="s">
        <v>490</v>
      </c>
      <c r="D160">
        <v>107741933</v>
      </c>
      <c r="E160" t="s">
        <v>510</v>
      </c>
      <c r="F160" t="s">
        <v>482</v>
      </c>
      <c r="G160">
        <v>0.5</v>
      </c>
      <c r="H160">
        <v>2.64</v>
      </c>
      <c r="I160">
        <v>1.31</v>
      </c>
      <c r="J160">
        <v>0</v>
      </c>
      <c r="K160">
        <v>4.45</v>
      </c>
      <c r="L160" t="s">
        <v>483</v>
      </c>
      <c r="M160">
        <v>189</v>
      </c>
      <c r="N160">
        <v>42.47</v>
      </c>
      <c r="O160" t="s">
        <v>69</v>
      </c>
      <c r="P160" t="s">
        <v>488</v>
      </c>
      <c r="Q160">
        <v>2221</v>
      </c>
      <c r="R160">
        <v>499.1</v>
      </c>
    </row>
    <row r="161" spans="1:18" x14ac:dyDescent="0.35">
      <c r="A161" t="s">
        <v>207</v>
      </c>
      <c r="B161" t="s">
        <v>479</v>
      </c>
      <c r="C161" t="s">
        <v>490</v>
      </c>
      <c r="D161">
        <v>107741933</v>
      </c>
      <c r="E161" t="s">
        <v>510</v>
      </c>
      <c r="F161" t="s">
        <v>482</v>
      </c>
      <c r="G161">
        <v>0.5</v>
      </c>
      <c r="H161">
        <v>2.64</v>
      </c>
      <c r="I161">
        <v>1.31</v>
      </c>
      <c r="J161">
        <v>0</v>
      </c>
      <c r="K161">
        <v>4.45</v>
      </c>
      <c r="L161" t="s">
        <v>483</v>
      </c>
      <c r="M161">
        <v>189</v>
      </c>
      <c r="N161">
        <v>42.47</v>
      </c>
      <c r="O161" t="s">
        <v>90</v>
      </c>
      <c r="P161" t="s">
        <v>488</v>
      </c>
      <c r="Q161">
        <v>189</v>
      </c>
      <c r="R161">
        <v>42.47</v>
      </c>
    </row>
    <row r="162" spans="1:18" x14ac:dyDescent="0.35">
      <c r="A162" t="s">
        <v>207</v>
      </c>
      <c r="B162" t="s">
        <v>479</v>
      </c>
      <c r="C162" t="s">
        <v>490</v>
      </c>
      <c r="D162">
        <v>107741933</v>
      </c>
      <c r="E162" t="s">
        <v>510</v>
      </c>
      <c r="F162" t="s">
        <v>482</v>
      </c>
      <c r="G162">
        <v>0.5</v>
      </c>
      <c r="H162">
        <v>2.64</v>
      </c>
      <c r="I162">
        <v>1.31</v>
      </c>
      <c r="J162">
        <v>0</v>
      </c>
      <c r="K162">
        <v>4.45</v>
      </c>
      <c r="L162" t="s">
        <v>483</v>
      </c>
      <c r="M162">
        <v>189</v>
      </c>
      <c r="N162">
        <v>42.47</v>
      </c>
      <c r="O162" t="s">
        <v>95</v>
      </c>
      <c r="P162" t="s">
        <v>488</v>
      </c>
      <c r="Q162">
        <v>0</v>
      </c>
      <c r="R162">
        <v>0</v>
      </c>
    </row>
    <row r="163" spans="1:18" x14ac:dyDescent="0.35">
      <c r="A163" t="s">
        <v>207</v>
      </c>
      <c r="B163" t="s">
        <v>479</v>
      </c>
      <c r="C163" t="s">
        <v>480</v>
      </c>
      <c r="D163">
        <v>107748062</v>
      </c>
      <c r="E163" t="s">
        <v>546</v>
      </c>
      <c r="F163" t="s">
        <v>544</v>
      </c>
      <c r="G163">
        <v>0</v>
      </c>
      <c r="H163">
        <v>0.2</v>
      </c>
      <c r="I163">
        <v>0.36</v>
      </c>
      <c r="J163">
        <v>0</v>
      </c>
      <c r="K163">
        <v>0.56000000000000005</v>
      </c>
      <c r="L163" t="s">
        <v>483</v>
      </c>
      <c r="M163">
        <v>36</v>
      </c>
      <c r="N163">
        <v>64.61</v>
      </c>
      <c r="O163" t="s">
        <v>69</v>
      </c>
      <c r="P163" t="s">
        <v>484</v>
      </c>
      <c r="Q163">
        <v>0</v>
      </c>
      <c r="R163">
        <v>0</v>
      </c>
    </row>
    <row r="164" spans="1:18" x14ac:dyDescent="0.35">
      <c r="A164" t="s">
        <v>207</v>
      </c>
      <c r="B164" t="s">
        <v>479</v>
      </c>
      <c r="C164" t="s">
        <v>480</v>
      </c>
      <c r="D164">
        <v>107748062</v>
      </c>
      <c r="E164" t="s">
        <v>546</v>
      </c>
      <c r="F164" t="s">
        <v>544</v>
      </c>
      <c r="G164">
        <v>0</v>
      </c>
      <c r="H164">
        <v>0.2</v>
      </c>
      <c r="I164">
        <v>0.36</v>
      </c>
      <c r="J164">
        <v>0</v>
      </c>
      <c r="K164">
        <v>0.56000000000000005</v>
      </c>
      <c r="L164" t="s">
        <v>483</v>
      </c>
      <c r="M164">
        <v>36</v>
      </c>
      <c r="N164">
        <v>64.61</v>
      </c>
      <c r="O164" t="s">
        <v>69</v>
      </c>
      <c r="P164" t="s">
        <v>485</v>
      </c>
      <c r="Q164">
        <v>78</v>
      </c>
      <c r="R164">
        <v>398.3</v>
      </c>
    </row>
    <row r="165" spans="1:18" x14ac:dyDescent="0.35">
      <c r="A165" t="s">
        <v>207</v>
      </c>
      <c r="B165" t="s">
        <v>479</v>
      </c>
      <c r="C165" t="s">
        <v>480</v>
      </c>
      <c r="D165">
        <v>107748062</v>
      </c>
      <c r="E165" t="s">
        <v>546</v>
      </c>
      <c r="F165" t="s">
        <v>544</v>
      </c>
      <c r="G165">
        <v>0</v>
      </c>
      <c r="H165">
        <v>0.2</v>
      </c>
      <c r="I165">
        <v>0.36</v>
      </c>
      <c r="J165">
        <v>0</v>
      </c>
      <c r="K165">
        <v>0.56000000000000005</v>
      </c>
      <c r="L165" t="s">
        <v>483</v>
      </c>
      <c r="M165">
        <v>36</v>
      </c>
      <c r="N165">
        <v>64.61</v>
      </c>
      <c r="O165" t="s">
        <v>69</v>
      </c>
      <c r="P165" t="s">
        <v>486</v>
      </c>
      <c r="Q165">
        <v>44</v>
      </c>
      <c r="R165">
        <v>121.85</v>
      </c>
    </row>
    <row r="166" spans="1:18" x14ac:dyDescent="0.35">
      <c r="A166" t="s">
        <v>207</v>
      </c>
      <c r="B166" t="s">
        <v>479</v>
      </c>
      <c r="C166" t="s">
        <v>480</v>
      </c>
      <c r="D166">
        <v>107748062</v>
      </c>
      <c r="E166" t="s">
        <v>546</v>
      </c>
      <c r="F166" t="s">
        <v>544</v>
      </c>
      <c r="G166">
        <v>0</v>
      </c>
      <c r="H166">
        <v>0.2</v>
      </c>
      <c r="I166">
        <v>0.36</v>
      </c>
      <c r="J166">
        <v>0</v>
      </c>
      <c r="K166">
        <v>0.56000000000000005</v>
      </c>
      <c r="L166" t="s">
        <v>483</v>
      </c>
      <c r="M166">
        <v>36</v>
      </c>
      <c r="N166">
        <v>64.61</v>
      </c>
      <c r="O166" t="s">
        <v>69</v>
      </c>
      <c r="P166" t="s">
        <v>487</v>
      </c>
      <c r="Q166">
        <v>0</v>
      </c>
      <c r="R166">
        <v>0</v>
      </c>
    </row>
    <row r="167" spans="1:18" x14ac:dyDescent="0.35">
      <c r="A167" t="s">
        <v>207</v>
      </c>
      <c r="B167" t="s">
        <v>479</v>
      </c>
      <c r="C167" t="s">
        <v>480</v>
      </c>
      <c r="D167">
        <v>107748062</v>
      </c>
      <c r="E167" t="s">
        <v>546</v>
      </c>
      <c r="F167" t="s">
        <v>544</v>
      </c>
      <c r="G167">
        <v>0</v>
      </c>
      <c r="H167">
        <v>0.2</v>
      </c>
      <c r="I167">
        <v>0.36</v>
      </c>
      <c r="J167">
        <v>0</v>
      </c>
      <c r="K167">
        <v>0.56000000000000005</v>
      </c>
      <c r="L167" t="s">
        <v>483</v>
      </c>
      <c r="M167">
        <v>36</v>
      </c>
      <c r="N167">
        <v>64.61</v>
      </c>
      <c r="O167" t="s">
        <v>69</v>
      </c>
      <c r="P167" t="s">
        <v>488</v>
      </c>
      <c r="Q167">
        <v>122</v>
      </c>
      <c r="R167">
        <v>218.94</v>
      </c>
    </row>
    <row r="168" spans="1:18" x14ac:dyDescent="0.35">
      <c r="A168" t="s">
        <v>207</v>
      </c>
      <c r="B168" t="s">
        <v>479</v>
      </c>
      <c r="C168" t="s">
        <v>480</v>
      </c>
      <c r="D168">
        <v>107748062</v>
      </c>
      <c r="E168" t="s">
        <v>546</v>
      </c>
      <c r="F168" t="s">
        <v>544</v>
      </c>
      <c r="G168">
        <v>0</v>
      </c>
      <c r="H168">
        <v>0.2</v>
      </c>
      <c r="I168">
        <v>0.36</v>
      </c>
      <c r="J168">
        <v>0</v>
      </c>
      <c r="K168">
        <v>0.56000000000000005</v>
      </c>
      <c r="L168" t="s">
        <v>483</v>
      </c>
      <c r="M168">
        <v>36</v>
      </c>
      <c r="N168">
        <v>64.61</v>
      </c>
      <c r="O168" t="s">
        <v>90</v>
      </c>
      <c r="P168" t="s">
        <v>488</v>
      </c>
      <c r="Q168">
        <v>36</v>
      </c>
      <c r="R168">
        <v>64.61</v>
      </c>
    </row>
    <row r="169" spans="1:18" x14ac:dyDescent="0.35">
      <c r="A169" t="s">
        <v>207</v>
      </c>
      <c r="B169" t="s">
        <v>479</v>
      </c>
      <c r="C169" t="s">
        <v>480</v>
      </c>
      <c r="D169">
        <v>107748062</v>
      </c>
      <c r="E169" t="s">
        <v>546</v>
      </c>
      <c r="F169" t="s">
        <v>544</v>
      </c>
      <c r="G169">
        <v>0</v>
      </c>
      <c r="H169">
        <v>0.2</v>
      </c>
      <c r="I169">
        <v>0.36</v>
      </c>
      <c r="J169">
        <v>0</v>
      </c>
      <c r="K169">
        <v>0.56000000000000005</v>
      </c>
      <c r="L169" t="s">
        <v>483</v>
      </c>
      <c r="M169">
        <v>36</v>
      </c>
      <c r="N169">
        <v>64.61</v>
      </c>
      <c r="O169" t="s">
        <v>95</v>
      </c>
      <c r="P169" t="s">
        <v>488</v>
      </c>
      <c r="Q169">
        <v>0</v>
      </c>
      <c r="R169">
        <v>0</v>
      </c>
    </row>
    <row r="170" spans="1:18" x14ac:dyDescent="0.35">
      <c r="A170" t="s">
        <v>207</v>
      </c>
      <c r="B170" t="s">
        <v>479</v>
      </c>
      <c r="C170" t="s">
        <v>480</v>
      </c>
      <c r="D170">
        <v>107791373</v>
      </c>
      <c r="E170" t="s">
        <v>511</v>
      </c>
      <c r="F170" t="s">
        <v>482</v>
      </c>
      <c r="G170">
        <v>2.27</v>
      </c>
      <c r="H170">
        <v>5.0199999999999996</v>
      </c>
      <c r="I170">
        <v>1.06</v>
      </c>
      <c r="J170">
        <v>0</v>
      </c>
      <c r="K170">
        <v>8.35</v>
      </c>
      <c r="L170" t="s">
        <v>483</v>
      </c>
      <c r="M170">
        <v>373</v>
      </c>
      <c r="N170">
        <v>44.67</v>
      </c>
      <c r="O170" t="s">
        <v>69</v>
      </c>
      <c r="P170" t="s">
        <v>484</v>
      </c>
      <c r="Q170">
        <v>3873</v>
      </c>
      <c r="R170">
        <v>1709.3</v>
      </c>
    </row>
    <row r="171" spans="1:18" x14ac:dyDescent="0.35">
      <c r="A171" t="s">
        <v>207</v>
      </c>
      <c r="B171" t="s">
        <v>479</v>
      </c>
      <c r="C171" t="s">
        <v>480</v>
      </c>
      <c r="D171">
        <v>107791373</v>
      </c>
      <c r="E171" t="s">
        <v>511</v>
      </c>
      <c r="F171" t="s">
        <v>482</v>
      </c>
      <c r="G171">
        <v>2.27</v>
      </c>
      <c r="H171">
        <v>5.0199999999999996</v>
      </c>
      <c r="I171">
        <v>1.06</v>
      </c>
      <c r="J171">
        <v>0</v>
      </c>
      <c r="K171">
        <v>8.35</v>
      </c>
      <c r="L171" t="s">
        <v>483</v>
      </c>
      <c r="M171">
        <v>373</v>
      </c>
      <c r="N171">
        <v>44.67</v>
      </c>
      <c r="O171" t="s">
        <v>69</v>
      </c>
      <c r="P171" t="s">
        <v>485</v>
      </c>
      <c r="Q171">
        <v>1851</v>
      </c>
      <c r="R171">
        <v>368.77</v>
      </c>
    </row>
    <row r="172" spans="1:18" x14ac:dyDescent="0.35">
      <c r="A172" t="s">
        <v>207</v>
      </c>
      <c r="B172" t="s">
        <v>479</v>
      </c>
      <c r="C172" t="s">
        <v>480</v>
      </c>
      <c r="D172">
        <v>107791373</v>
      </c>
      <c r="E172" t="s">
        <v>511</v>
      </c>
      <c r="F172" t="s">
        <v>482</v>
      </c>
      <c r="G172">
        <v>2.27</v>
      </c>
      <c r="H172">
        <v>5.0199999999999996</v>
      </c>
      <c r="I172">
        <v>1.06</v>
      </c>
      <c r="J172">
        <v>0</v>
      </c>
      <c r="K172">
        <v>8.35</v>
      </c>
      <c r="L172" t="s">
        <v>483</v>
      </c>
      <c r="M172">
        <v>373</v>
      </c>
      <c r="N172">
        <v>44.67</v>
      </c>
      <c r="O172" t="s">
        <v>69</v>
      </c>
      <c r="P172" t="s">
        <v>486</v>
      </c>
      <c r="Q172">
        <v>120</v>
      </c>
      <c r="R172">
        <v>112.76</v>
      </c>
    </row>
    <row r="173" spans="1:18" x14ac:dyDescent="0.35">
      <c r="A173" t="s">
        <v>207</v>
      </c>
      <c r="B173" t="s">
        <v>479</v>
      </c>
      <c r="C173" t="s">
        <v>480</v>
      </c>
      <c r="D173">
        <v>107791373</v>
      </c>
      <c r="E173" t="s">
        <v>511</v>
      </c>
      <c r="F173" t="s">
        <v>482</v>
      </c>
      <c r="G173">
        <v>2.27</v>
      </c>
      <c r="H173">
        <v>5.0199999999999996</v>
      </c>
      <c r="I173">
        <v>1.06</v>
      </c>
      <c r="J173">
        <v>0</v>
      </c>
      <c r="K173">
        <v>8.35</v>
      </c>
      <c r="L173" t="s">
        <v>483</v>
      </c>
      <c r="M173">
        <v>373</v>
      </c>
      <c r="N173">
        <v>44.67</v>
      </c>
      <c r="O173" t="s">
        <v>69</v>
      </c>
      <c r="P173" t="s">
        <v>487</v>
      </c>
      <c r="Q173">
        <v>0</v>
      </c>
      <c r="R173">
        <v>0</v>
      </c>
    </row>
    <row r="174" spans="1:18" x14ac:dyDescent="0.35">
      <c r="A174" t="s">
        <v>207</v>
      </c>
      <c r="B174" t="s">
        <v>479</v>
      </c>
      <c r="C174" t="s">
        <v>480</v>
      </c>
      <c r="D174">
        <v>107791373</v>
      </c>
      <c r="E174" t="s">
        <v>511</v>
      </c>
      <c r="F174" t="s">
        <v>482</v>
      </c>
      <c r="G174">
        <v>2.27</v>
      </c>
      <c r="H174">
        <v>5.0199999999999996</v>
      </c>
      <c r="I174">
        <v>1.06</v>
      </c>
      <c r="J174">
        <v>0</v>
      </c>
      <c r="K174">
        <v>8.35</v>
      </c>
      <c r="L174" t="s">
        <v>483</v>
      </c>
      <c r="M174">
        <v>373</v>
      </c>
      <c r="N174">
        <v>44.67</v>
      </c>
      <c r="O174" t="s">
        <v>69</v>
      </c>
      <c r="P174" t="s">
        <v>488</v>
      </c>
      <c r="Q174">
        <v>5844</v>
      </c>
      <c r="R174">
        <v>699.88</v>
      </c>
    </row>
    <row r="175" spans="1:18" x14ac:dyDescent="0.35">
      <c r="A175" t="s">
        <v>207</v>
      </c>
      <c r="B175" t="s">
        <v>479</v>
      </c>
      <c r="C175" t="s">
        <v>480</v>
      </c>
      <c r="D175">
        <v>107791373</v>
      </c>
      <c r="E175" t="s">
        <v>511</v>
      </c>
      <c r="F175" t="s">
        <v>482</v>
      </c>
      <c r="G175">
        <v>2.27</v>
      </c>
      <c r="H175">
        <v>5.0199999999999996</v>
      </c>
      <c r="I175">
        <v>1.06</v>
      </c>
      <c r="J175">
        <v>0</v>
      </c>
      <c r="K175">
        <v>8.35</v>
      </c>
      <c r="L175" t="s">
        <v>483</v>
      </c>
      <c r="M175">
        <v>373</v>
      </c>
      <c r="N175">
        <v>44.67</v>
      </c>
      <c r="O175" t="s">
        <v>90</v>
      </c>
      <c r="P175" t="s">
        <v>488</v>
      </c>
      <c r="Q175">
        <v>374</v>
      </c>
      <c r="R175">
        <v>44.79</v>
      </c>
    </row>
    <row r="176" spans="1:18" x14ac:dyDescent="0.35">
      <c r="A176" t="s">
        <v>207</v>
      </c>
      <c r="B176" t="s">
        <v>479</v>
      </c>
      <c r="C176" t="s">
        <v>480</v>
      </c>
      <c r="D176">
        <v>107791373</v>
      </c>
      <c r="E176" t="s">
        <v>511</v>
      </c>
      <c r="F176" t="s">
        <v>482</v>
      </c>
      <c r="G176">
        <v>2.27</v>
      </c>
      <c r="H176">
        <v>5.0199999999999996</v>
      </c>
      <c r="I176">
        <v>1.06</v>
      </c>
      <c r="J176">
        <v>0</v>
      </c>
      <c r="K176">
        <v>8.35</v>
      </c>
      <c r="L176" t="s">
        <v>483</v>
      </c>
      <c r="M176">
        <v>373</v>
      </c>
      <c r="N176">
        <v>44.67</v>
      </c>
      <c r="O176" t="s">
        <v>95</v>
      </c>
      <c r="P176" t="s">
        <v>488</v>
      </c>
      <c r="Q176">
        <v>0</v>
      </c>
      <c r="R176">
        <v>0</v>
      </c>
    </row>
    <row r="177" spans="1:18" x14ac:dyDescent="0.35">
      <c r="A177" t="s">
        <v>207</v>
      </c>
      <c r="B177" t="s">
        <v>479</v>
      </c>
      <c r="C177" t="s">
        <v>490</v>
      </c>
      <c r="D177">
        <v>107819512</v>
      </c>
      <c r="E177" t="s">
        <v>512</v>
      </c>
      <c r="F177" t="s">
        <v>482</v>
      </c>
      <c r="G177">
        <v>0.82</v>
      </c>
      <c r="H177">
        <v>6.63</v>
      </c>
      <c r="I177">
        <v>1.17</v>
      </c>
      <c r="J177">
        <v>0</v>
      </c>
      <c r="K177">
        <v>8.6199999999999992</v>
      </c>
      <c r="L177" t="s">
        <v>483</v>
      </c>
      <c r="M177">
        <v>173</v>
      </c>
      <c r="N177">
        <v>20.07</v>
      </c>
      <c r="O177" t="s">
        <v>69</v>
      </c>
      <c r="P177" t="s">
        <v>484</v>
      </c>
      <c r="Q177">
        <v>704</v>
      </c>
      <c r="R177">
        <v>858.54</v>
      </c>
    </row>
    <row r="178" spans="1:18" x14ac:dyDescent="0.35">
      <c r="A178" t="s">
        <v>207</v>
      </c>
      <c r="B178" t="s">
        <v>479</v>
      </c>
      <c r="C178" t="s">
        <v>490</v>
      </c>
      <c r="D178">
        <v>107819512</v>
      </c>
      <c r="E178" t="s">
        <v>512</v>
      </c>
      <c r="F178" t="s">
        <v>482</v>
      </c>
      <c r="G178">
        <v>0.82</v>
      </c>
      <c r="H178">
        <v>6.63</v>
      </c>
      <c r="I178">
        <v>1.17</v>
      </c>
      <c r="J178">
        <v>0</v>
      </c>
      <c r="K178">
        <v>8.6199999999999992</v>
      </c>
      <c r="L178" t="s">
        <v>483</v>
      </c>
      <c r="M178">
        <v>173</v>
      </c>
      <c r="N178">
        <v>20.07</v>
      </c>
      <c r="O178" t="s">
        <v>69</v>
      </c>
      <c r="P178" t="s">
        <v>485</v>
      </c>
      <c r="Q178">
        <v>1228</v>
      </c>
      <c r="R178">
        <v>185.17</v>
      </c>
    </row>
    <row r="179" spans="1:18" x14ac:dyDescent="0.35">
      <c r="A179" t="s">
        <v>207</v>
      </c>
      <c r="B179" t="s">
        <v>479</v>
      </c>
      <c r="C179" t="s">
        <v>490</v>
      </c>
      <c r="D179">
        <v>107819512</v>
      </c>
      <c r="E179" t="s">
        <v>512</v>
      </c>
      <c r="F179" t="s">
        <v>482</v>
      </c>
      <c r="G179">
        <v>0.82</v>
      </c>
      <c r="H179">
        <v>6.63</v>
      </c>
      <c r="I179">
        <v>1.17</v>
      </c>
      <c r="J179">
        <v>0</v>
      </c>
      <c r="K179">
        <v>8.6199999999999992</v>
      </c>
      <c r="L179" t="s">
        <v>483</v>
      </c>
      <c r="M179">
        <v>173</v>
      </c>
      <c r="N179">
        <v>20.07</v>
      </c>
      <c r="O179" t="s">
        <v>69</v>
      </c>
      <c r="P179" t="s">
        <v>486</v>
      </c>
      <c r="Q179">
        <v>66</v>
      </c>
      <c r="R179">
        <v>56.61</v>
      </c>
    </row>
    <row r="180" spans="1:18" x14ac:dyDescent="0.35">
      <c r="A180" t="s">
        <v>207</v>
      </c>
      <c r="B180" t="s">
        <v>479</v>
      </c>
      <c r="C180" t="s">
        <v>490</v>
      </c>
      <c r="D180">
        <v>107819512</v>
      </c>
      <c r="E180" t="s">
        <v>512</v>
      </c>
      <c r="F180" t="s">
        <v>482</v>
      </c>
      <c r="G180">
        <v>0.82</v>
      </c>
      <c r="H180">
        <v>6.63</v>
      </c>
      <c r="I180">
        <v>1.17</v>
      </c>
      <c r="J180">
        <v>0</v>
      </c>
      <c r="K180">
        <v>8.6199999999999992</v>
      </c>
      <c r="L180" t="s">
        <v>483</v>
      </c>
      <c r="M180">
        <v>173</v>
      </c>
      <c r="N180">
        <v>20.07</v>
      </c>
      <c r="O180" t="s">
        <v>69</v>
      </c>
      <c r="P180" t="s">
        <v>487</v>
      </c>
      <c r="Q180">
        <v>0</v>
      </c>
      <c r="R180">
        <v>0</v>
      </c>
    </row>
    <row r="181" spans="1:18" x14ac:dyDescent="0.35">
      <c r="A181" t="s">
        <v>207</v>
      </c>
      <c r="B181" t="s">
        <v>479</v>
      </c>
      <c r="C181" t="s">
        <v>490</v>
      </c>
      <c r="D181">
        <v>107819512</v>
      </c>
      <c r="E181" t="s">
        <v>512</v>
      </c>
      <c r="F181" t="s">
        <v>482</v>
      </c>
      <c r="G181">
        <v>0.82</v>
      </c>
      <c r="H181">
        <v>6.63</v>
      </c>
      <c r="I181">
        <v>1.17</v>
      </c>
      <c r="J181">
        <v>0</v>
      </c>
      <c r="K181">
        <v>8.6199999999999992</v>
      </c>
      <c r="L181" t="s">
        <v>483</v>
      </c>
      <c r="M181">
        <v>173</v>
      </c>
      <c r="N181">
        <v>20.07</v>
      </c>
      <c r="O181" t="s">
        <v>69</v>
      </c>
      <c r="P181" t="s">
        <v>488</v>
      </c>
      <c r="Q181">
        <v>1998</v>
      </c>
      <c r="R181">
        <v>231.85</v>
      </c>
    </row>
    <row r="182" spans="1:18" x14ac:dyDescent="0.35">
      <c r="A182" t="s">
        <v>207</v>
      </c>
      <c r="B182" t="s">
        <v>479</v>
      </c>
      <c r="C182" t="s">
        <v>490</v>
      </c>
      <c r="D182">
        <v>107819512</v>
      </c>
      <c r="E182" t="s">
        <v>512</v>
      </c>
      <c r="F182" t="s">
        <v>482</v>
      </c>
      <c r="G182">
        <v>0.82</v>
      </c>
      <c r="H182">
        <v>6.63</v>
      </c>
      <c r="I182">
        <v>1.17</v>
      </c>
      <c r="J182">
        <v>0</v>
      </c>
      <c r="K182">
        <v>8.6199999999999992</v>
      </c>
      <c r="L182" t="s">
        <v>483</v>
      </c>
      <c r="M182">
        <v>173</v>
      </c>
      <c r="N182">
        <v>20.07</v>
      </c>
      <c r="O182" t="s">
        <v>90</v>
      </c>
      <c r="P182" t="s">
        <v>488</v>
      </c>
      <c r="Q182">
        <v>173</v>
      </c>
      <c r="R182">
        <v>20.07</v>
      </c>
    </row>
    <row r="183" spans="1:18" x14ac:dyDescent="0.35">
      <c r="A183" t="s">
        <v>207</v>
      </c>
      <c r="B183" t="s">
        <v>479</v>
      </c>
      <c r="C183" t="s">
        <v>490</v>
      </c>
      <c r="D183">
        <v>107819512</v>
      </c>
      <c r="E183" t="s">
        <v>512</v>
      </c>
      <c r="F183" t="s">
        <v>482</v>
      </c>
      <c r="G183">
        <v>0.82</v>
      </c>
      <c r="H183">
        <v>6.63</v>
      </c>
      <c r="I183">
        <v>1.17</v>
      </c>
      <c r="J183">
        <v>0</v>
      </c>
      <c r="K183">
        <v>8.6199999999999992</v>
      </c>
      <c r="L183" t="s">
        <v>483</v>
      </c>
      <c r="M183">
        <v>173</v>
      </c>
      <c r="N183">
        <v>20.07</v>
      </c>
      <c r="O183" t="s">
        <v>95</v>
      </c>
      <c r="P183" t="s">
        <v>488</v>
      </c>
      <c r="Q183">
        <v>0</v>
      </c>
      <c r="R183">
        <v>0</v>
      </c>
    </row>
    <row r="184" spans="1:18" x14ac:dyDescent="0.35">
      <c r="A184" t="s">
        <v>207</v>
      </c>
      <c r="B184" t="s">
        <v>479</v>
      </c>
      <c r="C184" t="s">
        <v>490</v>
      </c>
      <c r="D184">
        <v>107824169</v>
      </c>
      <c r="E184" t="s">
        <v>513</v>
      </c>
      <c r="F184" t="s">
        <v>482</v>
      </c>
      <c r="G184">
        <v>1.04</v>
      </c>
      <c r="H184">
        <v>5.39</v>
      </c>
      <c r="I184">
        <v>1.85</v>
      </c>
      <c r="J184">
        <v>0</v>
      </c>
      <c r="K184">
        <v>8.2799999999999994</v>
      </c>
      <c r="L184" t="s">
        <v>483</v>
      </c>
      <c r="M184">
        <v>305</v>
      </c>
      <c r="N184">
        <v>36.82</v>
      </c>
      <c r="O184" t="s">
        <v>69</v>
      </c>
      <c r="P184" t="s">
        <v>484</v>
      </c>
      <c r="Q184">
        <v>1815</v>
      </c>
      <c r="R184">
        <v>1749.4</v>
      </c>
    </row>
    <row r="185" spans="1:18" x14ac:dyDescent="0.35">
      <c r="A185" t="s">
        <v>207</v>
      </c>
      <c r="B185" t="s">
        <v>479</v>
      </c>
      <c r="C185" t="s">
        <v>490</v>
      </c>
      <c r="D185">
        <v>107824169</v>
      </c>
      <c r="E185" t="s">
        <v>513</v>
      </c>
      <c r="F185" t="s">
        <v>482</v>
      </c>
      <c r="G185">
        <v>1.04</v>
      </c>
      <c r="H185">
        <v>5.39</v>
      </c>
      <c r="I185">
        <v>1.85</v>
      </c>
      <c r="J185">
        <v>0</v>
      </c>
      <c r="K185">
        <v>8.2799999999999994</v>
      </c>
      <c r="L185" t="s">
        <v>483</v>
      </c>
      <c r="M185">
        <v>305</v>
      </c>
      <c r="N185">
        <v>36.82</v>
      </c>
      <c r="O185" t="s">
        <v>69</v>
      </c>
      <c r="P185" t="s">
        <v>485</v>
      </c>
      <c r="Q185">
        <v>2034</v>
      </c>
      <c r="R185">
        <v>377.35</v>
      </c>
    </row>
    <row r="186" spans="1:18" x14ac:dyDescent="0.35">
      <c r="A186" t="s">
        <v>207</v>
      </c>
      <c r="B186" t="s">
        <v>479</v>
      </c>
      <c r="C186" t="s">
        <v>490</v>
      </c>
      <c r="D186">
        <v>107824169</v>
      </c>
      <c r="E186" t="s">
        <v>513</v>
      </c>
      <c r="F186" t="s">
        <v>482</v>
      </c>
      <c r="G186">
        <v>1.04</v>
      </c>
      <c r="H186">
        <v>5.39</v>
      </c>
      <c r="I186">
        <v>1.85</v>
      </c>
      <c r="J186">
        <v>0</v>
      </c>
      <c r="K186">
        <v>8.2799999999999994</v>
      </c>
      <c r="L186" t="s">
        <v>483</v>
      </c>
      <c r="M186">
        <v>305</v>
      </c>
      <c r="N186">
        <v>36.82</v>
      </c>
      <c r="O186" t="s">
        <v>69</v>
      </c>
      <c r="P186" t="s">
        <v>486</v>
      </c>
      <c r="Q186">
        <v>214</v>
      </c>
      <c r="R186">
        <v>115.36</v>
      </c>
    </row>
    <row r="187" spans="1:18" x14ac:dyDescent="0.35">
      <c r="A187" t="s">
        <v>207</v>
      </c>
      <c r="B187" t="s">
        <v>479</v>
      </c>
      <c r="C187" t="s">
        <v>490</v>
      </c>
      <c r="D187">
        <v>107824169</v>
      </c>
      <c r="E187" t="s">
        <v>513</v>
      </c>
      <c r="F187" t="s">
        <v>482</v>
      </c>
      <c r="G187">
        <v>1.04</v>
      </c>
      <c r="H187">
        <v>5.39</v>
      </c>
      <c r="I187">
        <v>1.85</v>
      </c>
      <c r="J187">
        <v>0</v>
      </c>
      <c r="K187">
        <v>8.2799999999999994</v>
      </c>
      <c r="L187" t="s">
        <v>483</v>
      </c>
      <c r="M187">
        <v>305</v>
      </c>
      <c r="N187">
        <v>36.82</v>
      </c>
      <c r="O187" t="s">
        <v>69</v>
      </c>
      <c r="P187" t="s">
        <v>487</v>
      </c>
      <c r="Q187">
        <v>0</v>
      </c>
      <c r="R187">
        <v>0</v>
      </c>
    </row>
    <row r="188" spans="1:18" x14ac:dyDescent="0.35">
      <c r="A188" t="s">
        <v>207</v>
      </c>
      <c r="B188" t="s">
        <v>479</v>
      </c>
      <c r="C188" t="s">
        <v>490</v>
      </c>
      <c r="D188">
        <v>107824169</v>
      </c>
      <c r="E188" t="s">
        <v>513</v>
      </c>
      <c r="F188" t="s">
        <v>482</v>
      </c>
      <c r="G188">
        <v>1.04</v>
      </c>
      <c r="H188">
        <v>5.39</v>
      </c>
      <c r="I188">
        <v>1.85</v>
      </c>
      <c r="J188">
        <v>0</v>
      </c>
      <c r="K188">
        <v>8.2799999999999994</v>
      </c>
      <c r="L188" t="s">
        <v>483</v>
      </c>
      <c r="M188">
        <v>305</v>
      </c>
      <c r="N188">
        <v>36.82</v>
      </c>
      <c r="O188" t="s">
        <v>69</v>
      </c>
      <c r="P188" t="s">
        <v>488</v>
      </c>
      <c r="Q188">
        <v>4063</v>
      </c>
      <c r="R188">
        <v>490.5</v>
      </c>
    </row>
    <row r="189" spans="1:18" x14ac:dyDescent="0.35">
      <c r="A189" t="s">
        <v>207</v>
      </c>
      <c r="B189" t="s">
        <v>479</v>
      </c>
      <c r="C189" t="s">
        <v>490</v>
      </c>
      <c r="D189">
        <v>107824169</v>
      </c>
      <c r="E189" t="s">
        <v>513</v>
      </c>
      <c r="F189" t="s">
        <v>482</v>
      </c>
      <c r="G189">
        <v>1.04</v>
      </c>
      <c r="H189">
        <v>5.39</v>
      </c>
      <c r="I189">
        <v>1.85</v>
      </c>
      <c r="J189">
        <v>0</v>
      </c>
      <c r="K189">
        <v>8.2799999999999994</v>
      </c>
      <c r="L189" t="s">
        <v>483</v>
      </c>
      <c r="M189">
        <v>305</v>
      </c>
      <c r="N189">
        <v>36.82</v>
      </c>
      <c r="O189" t="s">
        <v>90</v>
      </c>
      <c r="P189" t="s">
        <v>488</v>
      </c>
      <c r="Q189">
        <v>305</v>
      </c>
      <c r="R189">
        <v>36.82</v>
      </c>
    </row>
    <row r="190" spans="1:18" x14ac:dyDescent="0.35">
      <c r="A190" t="s">
        <v>207</v>
      </c>
      <c r="B190" t="s">
        <v>479</v>
      </c>
      <c r="C190" t="s">
        <v>490</v>
      </c>
      <c r="D190">
        <v>107824169</v>
      </c>
      <c r="E190" t="s">
        <v>513</v>
      </c>
      <c r="F190" t="s">
        <v>482</v>
      </c>
      <c r="G190">
        <v>1.04</v>
      </c>
      <c r="H190">
        <v>5.39</v>
      </c>
      <c r="I190">
        <v>1.85</v>
      </c>
      <c r="J190">
        <v>0</v>
      </c>
      <c r="K190">
        <v>8.2799999999999994</v>
      </c>
      <c r="L190" t="s">
        <v>483</v>
      </c>
      <c r="M190">
        <v>305</v>
      </c>
      <c r="N190">
        <v>36.82</v>
      </c>
      <c r="O190" t="s">
        <v>95</v>
      </c>
      <c r="P190" t="s">
        <v>488</v>
      </c>
      <c r="Q190">
        <v>0</v>
      </c>
      <c r="R190">
        <v>0</v>
      </c>
    </row>
    <row r="191" spans="1:18" x14ac:dyDescent="0.35">
      <c r="A191" t="s">
        <v>207</v>
      </c>
      <c r="B191" t="s">
        <v>479</v>
      </c>
      <c r="C191" t="s">
        <v>480</v>
      </c>
      <c r="D191">
        <v>107826180</v>
      </c>
      <c r="E191" t="s">
        <v>514</v>
      </c>
      <c r="F191" t="s">
        <v>482</v>
      </c>
      <c r="G191">
        <v>1.08</v>
      </c>
      <c r="H191">
        <v>6.35</v>
      </c>
      <c r="I191">
        <v>1.1399999999999999</v>
      </c>
      <c r="J191">
        <v>0</v>
      </c>
      <c r="K191">
        <v>8.57</v>
      </c>
      <c r="L191" t="s">
        <v>483</v>
      </c>
      <c r="M191">
        <v>350</v>
      </c>
      <c r="N191">
        <v>40.85</v>
      </c>
      <c r="O191" t="s">
        <v>69</v>
      </c>
      <c r="P191" t="s">
        <v>484</v>
      </c>
      <c r="Q191">
        <v>2182</v>
      </c>
      <c r="R191">
        <v>2015.19</v>
      </c>
    </row>
    <row r="192" spans="1:18" x14ac:dyDescent="0.35">
      <c r="A192" t="s">
        <v>207</v>
      </c>
      <c r="B192" t="s">
        <v>479</v>
      </c>
      <c r="C192" t="s">
        <v>480</v>
      </c>
      <c r="D192">
        <v>107826180</v>
      </c>
      <c r="E192" t="s">
        <v>514</v>
      </c>
      <c r="F192" t="s">
        <v>482</v>
      </c>
      <c r="G192">
        <v>1.08</v>
      </c>
      <c r="H192">
        <v>6.35</v>
      </c>
      <c r="I192">
        <v>1.1399999999999999</v>
      </c>
      <c r="J192">
        <v>0</v>
      </c>
      <c r="K192">
        <v>8.57</v>
      </c>
      <c r="L192" t="s">
        <v>483</v>
      </c>
      <c r="M192">
        <v>350</v>
      </c>
      <c r="N192">
        <v>40.85</v>
      </c>
      <c r="O192" t="s">
        <v>69</v>
      </c>
      <c r="P192" t="s">
        <v>485</v>
      </c>
      <c r="Q192">
        <v>2760</v>
      </c>
      <c r="R192">
        <v>434.74</v>
      </c>
    </row>
    <row r="193" spans="1:18" x14ac:dyDescent="0.35">
      <c r="A193" t="s">
        <v>207</v>
      </c>
      <c r="B193" t="s">
        <v>479</v>
      </c>
      <c r="C193" t="s">
        <v>480</v>
      </c>
      <c r="D193">
        <v>107826180</v>
      </c>
      <c r="E193" t="s">
        <v>514</v>
      </c>
      <c r="F193" t="s">
        <v>482</v>
      </c>
      <c r="G193">
        <v>1.08</v>
      </c>
      <c r="H193">
        <v>6.35</v>
      </c>
      <c r="I193">
        <v>1.1399999999999999</v>
      </c>
      <c r="J193">
        <v>0</v>
      </c>
      <c r="K193">
        <v>8.57</v>
      </c>
      <c r="L193" t="s">
        <v>483</v>
      </c>
      <c r="M193">
        <v>350</v>
      </c>
      <c r="N193">
        <v>40.85</v>
      </c>
      <c r="O193" t="s">
        <v>69</v>
      </c>
      <c r="P193" t="s">
        <v>486</v>
      </c>
      <c r="Q193">
        <v>151</v>
      </c>
      <c r="R193">
        <v>132.91</v>
      </c>
    </row>
    <row r="194" spans="1:18" x14ac:dyDescent="0.35">
      <c r="A194" t="s">
        <v>207</v>
      </c>
      <c r="B194" t="s">
        <v>479</v>
      </c>
      <c r="C194" t="s">
        <v>480</v>
      </c>
      <c r="D194">
        <v>107826180</v>
      </c>
      <c r="E194" t="s">
        <v>514</v>
      </c>
      <c r="F194" t="s">
        <v>482</v>
      </c>
      <c r="G194">
        <v>1.08</v>
      </c>
      <c r="H194">
        <v>6.35</v>
      </c>
      <c r="I194">
        <v>1.1399999999999999</v>
      </c>
      <c r="J194">
        <v>0</v>
      </c>
      <c r="K194">
        <v>8.57</v>
      </c>
      <c r="L194" t="s">
        <v>483</v>
      </c>
      <c r="M194">
        <v>350</v>
      </c>
      <c r="N194">
        <v>40.85</v>
      </c>
      <c r="O194" t="s">
        <v>69</v>
      </c>
      <c r="P194" t="s">
        <v>487</v>
      </c>
      <c r="Q194">
        <v>0</v>
      </c>
      <c r="R194">
        <v>0</v>
      </c>
    </row>
    <row r="195" spans="1:18" x14ac:dyDescent="0.35">
      <c r="A195" t="s">
        <v>207</v>
      </c>
      <c r="B195" t="s">
        <v>479</v>
      </c>
      <c r="C195" t="s">
        <v>480</v>
      </c>
      <c r="D195">
        <v>107826180</v>
      </c>
      <c r="E195" t="s">
        <v>514</v>
      </c>
      <c r="F195" t="s">
        <v>482</v>
      </c>
      <c r="G195">
        <v>1.08</v>
      </c>
      <c r="H195">
        <v>6.35</v>
      </c>
      <c r="I195">
        <v>1.1399999999999999</v>
      </c>
      <c r="J195">
        <v>0</v>
      </c>
      <c r="K195">
        <v>8.57</v>
      </c>
      <c r="L195" t="s">
        <v>483</v>
      </c>
      <c r="M195">
        <v>350</v>
      </c>
      <c r="N195">
        <v>40.85</v>
      </c>
      <c r="O195" t="s">
        <v>69</v>
      </c>
      <c r="P195" t="s">
        <v>488</v>
      </c>
      <c r="Q195">
        <v>5093</v>
      </c>
      <c r="R195">
        <v>594.44000000000005</v>
      </c>
    </row>
    <row r="196" spans="1:18" x14ac:dyDescent="0.35">
      <c r="A196" t="s">
        <v>207</v>
      </c>
      <c r="B196" t="s">
        <v>479</v>
      </c>
      <c r="C196" t="s">
        <v>480</v>
      </c>
      <c r="D196">
        <v>107826180</v>
      </c>
      <c r="E196" t="s">
        <v>514</v>
      </c>
      <c r="F196" t="s">
        <v>482</v>
      </c>
      <c r="G196">
        <v>1.08</v>
      </c>
      <c r="H196">
        <v>6.35</v>
      </c>
      <c r="I196">
        <v>1.1399999999999999</v>
      </c>
      <c r="J196">
        <v>0</v>
      </c>
      <c r="K196">
        <v>8.57</v>
      </c>
      <c r="L196" t="s">
        <v>483</v>
      </c>
      <c r="M196">
        <v>350</v>
      </c>
      <c r="N196">
        <v>40.85</v>
      </c>
      <c r="O196" t="s">
        <v>90</v>
      </c>
      <c r="P196" t="s">
        <v>488</v>
      </c>
      <c r="Q196">
        <v>350</v>
      </c>
      <c r="R196">
        <v>40.85</v>
      </c>
    </row>
    <row r="197" spans="1:18" x14ac:dyDescent="0.35">
      <c r="A197" t="s">
        <v>207</v>
      </c>
      <c r="B197" t="s">
        <v>479</v>
      </c>
      <c r="C197" t="s">
        <v>480</v>
      </c>
      <c r="D197">
        <v>107826180</v>
      </c>
      <c r="E197" t="s">
        <v>514</v>
      </c>
      <c r="F197" t="s">
        <v>482</v>
      </c>
      <c r="G197">
        <v>1.08</v>
      </c>
      <c r="H197">
        <v>6.35</v>
      </c>
      <c r="I197">
        <v>1.1399999999999999</v>
      </c>
      <c r="J197">
        <v>0</v>
      </c>
      <c r="K197">
        <v>8.57</v>
      </c>
      <c r="L197" t="s">
        <v>483</v>
      </c>
      <c r="M197">
        <v>350</v>
      </c>
      <c r="N197">
        <v>40.85</v>
      </c>
      <c r="O197" t="s">
        <v>95</v>
      </c>
      <c r="P197" t="s">
        <v>488</v>
      </c>
      <c r="Q197">
        <v>0</v>
      </c>
      <c r="R197">
        <v>0</v>
      </c>
    </row>
    <row r="198" spans="1:18" x14ac:dyDescent="0.35">
      <c r="A198" t="s">
        <v>207</v>
      </c>
      <c r="B198" t="s">
        <v>479</v>
      </c>
      <c r="C198" t="s">
        <v>490</v>
      </c>
      <c r="D198">
        <v>107826193</v>
      </c>
      <c r="E198" t="s">
        <v>515</v>
      </c>
      <c r="F198" t="s">
        <v>482</v>
      </c>
      <c r="G198">
        <v>1.35</v>
      </c>
      <c r="H198">
        <v>6.74</v>
      </c>
      <c r="I198">
        <v>0.54</v>
      </c>
      <c r="J198">
        <v>0</v>
      </c>
      <c r="K198">
        <v>8.6300000000000008</v>
      </c>
      <c r="L198" t="s">
        <v>483</v>
      </c>
      <c r="M198">
        <v>225</v>
      </c>
      <c r="N198">
        <v>26.06</v>
      </c>
      <c r="O198" t="s">
        <v>69</v>
      </c>
      <c r="P198" t="s">
        <v>484</v>
      </c>
      <c r="Q198">
        <v>1726</v>
      </c>
      <c r="R198">
        <v>1281.95</v>
      </c>
    </row>
    <row r="199" spans="1:18" x14ac:dyDescent="0.35">
      <c r="A199" t="s">
        <v>207</v>
      </c>
      <c r="B199" t="s">
        <v>479</v>
      </c>
      <c r="C199" t="s">
        <v>490</v>
      </c>
      <c r="D199">
        <v>107826193</v>
      </c>
      <c r="E199" t="s">
        <v>515</v>
      </c>
      <c r="F199" t="s">
        <v>482</v>
      </c>
      <c r="G199">
        <v>1.35</v>
      </c>
      <c r="H199">
        <v>6.74</v>
      </c>
      <c r="I199">
        <v>0.54</v>
      </c>
      <c r="J199">
        <v>0</v>
      </c>
      <c r="K199">
        <v>8.6300000000000008</v>
      </c>
      <c r="L199" t="s">
        <v>483</v>
      </c>
      <c r="M199">
        <v>225</v>
      </c>
      <c r="N199">
        <v>26.06</v>
      </c>
      <c r="O199" t="s">
        <v>69</v>
      </c>
      <c r="P199" t="s">
        <v>485</v>
      </c>
      <c r="Q199">
        <v>1865</v>
      </c>
      <c r="R199">
        <v>276.56</v>
      </c>
    </row>
    <row r="200" spans="1:18" x14ac:dyDescent="0.35">
      <c r="A200" t="s">
        <v>207</v>
      </c>
      <c r="B200" t="s">
        <v>479</v>
      </c>
      <c r="C200" t="s">
        <v>490</v>
      </c>
      <c r="D200">
        <v>107826193</v>
      </c>
      <c r="E200" t="s">
        <v>515</v>
      </c>
      <c r="F200" t="s">
        <v>482</v>
      </c>
      <c r="G200">
        <v>1.35</v>
      </c>
      <c r="H200">
        <v>6.74</v>
      </c>
      <c r="I200">
        <v>0.54</v>
      </c>
      <c r="J200">
        <v>0</v>
      </c>
      <c r="K200">
        <v>8.6300000000000008</v>
      </c>
      <c r="L200" t="s">
        <v>483</v>
      </c>
      <c r="M200">
        <v>225</v>
      </c>
      <c r="N200">
        <v>26.06</v>
      </c>
      <c r="O200" t="s">
        <v>69</v>
      </c>
      <c r="P200" t="s">
        <v>486</v>
      </c>
      <c r="Q200">
        <v>46</v>
      </c>
      <c r="R200">
        <v>84.58</v>
      </c>
    </row>
    <row r="201" spans="1:18" x14ac:dyDescent="0.35">
      <c r="A201" t="s">
        <v>207</v>
      </c>
      <c r="B201" t="s">
        <v>479</v>
      </c>
      <c r="C201" t="s">
        <v>490</v>
      </c>
      <c r="D201">
        <v>107826193</v>
      </c>
      <c r="E201" t="s">
        <v>515</v>
      </c>
      <c r="F201" t="s">
        <v>482</v>
      </c>
      <c r="G201">
        <v>1.35</v>
      </c>
      <c r="H201">
        <v>6.74</v>
      </c>
      <c r="I201">
        <v>0.54</v>
      </c>
      <c r="J201">
        <v>0</v>
      </c>
      <c r="K201">
        <v>8.6300000000000008</v>
      </c>
      <c r="L201" t="s">
        <v>483</v>
      </c>
      <c r="M201">
        <v>225</v>
      </c>
      <c r="N201">
        <v>26.06</v>
      </c>
      <c r="O201" t="s">
        <v>69</v>
      </c>
      <c r="P201" t="s">
        <v>487</v>
      </c>
      <c r="Q201">
        <v>0</v>
      </c>
      <c r="R201">
        <v>0</v>
      </c>
    </row>
    <row r="202" spans="1:18" x14ac:dyDescent="0.35">
      <c r="A202" t="s">
        <v>207</v>
      </c>
      <c r="B202" t="s">
        <v>479</v>
      </c>
      <c r="C202" t="s">
        <v>490</v>
      </c>
      <c r="D202">
        <v>107826193</v>
      </c>
      <c r="E202" t="s">
        <v>515</v>
      </c>
      <c r="F202" t="s">
        <v>482</v>
      </c>
      <c r="G202">
        <v>1.35</v>
      </c>
      <c r="H202">
        <v>6.74</v>
      </c>
      <c r="I202">
        <v>0.54</v>
      </c>
      <c r="J202">
        <v>0</v>
      </c>
      <c r="K202">
        <v>8.6300000000000008</v>
      </c>
      <c r="L202" t="s">
        <v>483</v>
      </c>
      <c r="M202">
        <v>225</v>
      </c>
      <c r="N202">
        <v>26.06</v>
      </c>
      <c r="O202" t="s">
        <v>69</v>
      </c>
      <c r="P202" t="s">
        <v>488</v>
      </c>
      <c r="Q202">
        <v>3637</v>
      </c>
      <c r="R202">
        <v>421.22</v>
      </c>
    </row>
    <row r="203" spans="1:18" x14ac:dyDescent="0.35">
      <c r="A203" t="s">
        <v>207</v>
      </c>
      <c r="B203" t="s">
        <v>479</v>
      </c>
      <c r="C203" t="s">
        <v>490</v>
      </c>
      <c r="D203">
        <v>107826193</v>
      </c>
      <c r="E203" t="s">
        <v>515</v>
      </c>
      <c r="F203" t="s">
        <v>482</v>
      </c>
      <c r="G203">
        <v>1.35</v>
      </c>
      <c r="H203">
        <v>6.74</v>
      </c>
      <c r="I203">
        <v>0.54</v>
      </c>
      <c r="J203">
        <v>0</v>
      </c>
      <c r="K203">
        <v>8.6300000000000008</v>
      </c>
      <c r="L203" t="s">
        <v>483</v>
      </c>
      <c r="M203">
        <v>225</v>
      </c>
      <c r="N203">
        <v>26.06</v>
      </c>
      <c r="O203" t="s">
        <v>90</v>
      </c>
      <c r="P203" t="s">
        <v>488</v>
      </c>
      <c r="Q203">
        <v>225</v>
      </c>
      <c r="R203">
        <v>26.06</v>
      </c>
    </row>
    <row r="204" spans="1:18" x14ac:dyDescent="0.35">
      <c r="A204" t="s">
        <v>207</v>
      </c>
      <c r="B204" t="s">
        <v>479</v>
      </c>
      <c r="C204" t="s">
        <v>490</v>
      </c>
      <c r="D204">
        <v>107826193</v>
      </c>
      <c r="E204" t="s">
        <v>515</v>
      </c>
      <c r="F204" t="s">
        <v>482</v>
      </c>
      <c r="G204">
        <v>1.35</v>
      </c>
      <c r="H204">
        <v>6.74</v>
      </c>
      <c r="I204">
        <v>0.54</v>
      </c>
      <c r="J204">
        <v>0</v>
      </c>
      <c r="K204">
        <v>8.6300000000000008</v>
      </c>
      <c r="L204" t="s">
        <v>483</v>
      </c>
      <c r="M204">
        <v>225</v>
      </c>
      <c r="N204">
        <v>26.06</v>
      </c>
      <c r="O204" t="s">
        <v>95</v>
      </c>
      <c r="P204" t="s">
        <v>488</v>
      </c>
      <c r="Q204">
        <v>0</v>
      </c>
      <c r="R204">
        <v>0</v>
      </c>
    </row>
    <row r="205" spans="1:18" x14ac:dyDescent="0.35">
      <c r="A205" t="s">
        <v>207</v>
      </c>
      <c r="B205" t="s">
        <v>479</v>
      </c>
      <c r="C205" t="s">
        <v>490</v>
      </c>
      <c r="D205">
        <v>107826201</v>
      </c>
      <c r="E205" t="s">
        <v>516</v>
      </c>
      <c r="F205" t="s">
        <v>482</v>
      </c>
      <c r="G205">
        <v>1.53</v>
      </c>
      <c r="H205">
        <v>4.83</v>
      </c>
      <c r="I205">
        <v>1.86</v>
      </c>
      <c r="J205">
        <v>0</v>
      </c>
      <c r="K205">
        <v>8.2200000000000006</v>
      </c>
      <c r="L205" t="s">
        <v>483</v>
      </c>
      <c r="M205">
        <v>304</v>
      </c>
      <c r="N205">
        <v>37</v>
      </c>
      <c r="O205" t="s">
        <v>69</v>
      </c>
      <c r="P205" t="s">
        <v>484</v>
      </c>
      <c r="Q205">
        <v>2910</v>
      </c>
      <c r="R205">
        <v>1900.24</v>
      </c>
    </row>
    <row r="206" spans="1:18" x14ac:dyDescent="0.35">
      <c r="A206" t="s">
        <v>207</v>
      </c>
      <c r="B206" t="s">
        <v>479</v>
      </c>
      <c r="C206" t="s">
        <v>490</v>
      </c>
      <c r="D206">
        <v>107826201</v>
      </c>
      <c r="E206" t="s">
        <v>516</v>
      </c>
      <c r="F206" t="s">
        <v>482</v>
      </c>
      <c r="G206">
        <v>1.53</v>
      </c>
      <c r="H206">
        <v>4.83</v>
      </c>
      <c r="I206">
        <v>1.86</v>
      </c>
      <c r="J206">
        <v>0</v>
      </c>
      <c r="K206">
        <v>8.2200000000000006</v>
      </c>
      <c r="L206" t="s">
        <v>483</v>
      </c>
      <c r="M206">
        <v>304</v>
      </c>
      <c r="N206">
        <v>37</v>
      </c>
      <c r="O206" t="s">
        <v>69</v>
      </c>
      <c r="P206" t="s">
        <v>485</v>
      </c>
      <c r="Q206">
        <v>1978</v>
      </c>
      <c r="R206">
        <v>409.9</v>
      </c>
    </row>
    <row r="207" spans="1:18" x14ac:dyDescent="0.35">
      <c r="A207" t="s">
        <v>207</v>
      </c>
      <c r="B207" t="s">
        <v>479</v>
      </c>
      <c r="C207" t="s">
        <v>490</v>
      </c>
      <c r="D207">
        <v>107826201</v>
      </c>
      <c r="E207" t="s">
        <v>516</v>
      </c>
      <c r="F207" t="s">
        <v>482</v>
      </c>
      <c r="G207">
        <v>1.53</v>
      </c>
      <c r="H207">
        <v>4.83</v>
      </c>
      <c r="I207">
        <v>1.86</v>
      </c>
      <c r="J207">
        <v>0</v>
      </c>
      <c r="K207">
        <v>8.2200000000000006</v>
      </c>
      <c r="L207" t="s">
        <v>483</v>
      </c>
      <c r="M207">
        <v>304</v>
      </c>
      <c r="N207">
        <v>37</v>
      </c>
      <c r="O207" t="s">
        <v>69</v>
      </c>
      <c r="P207" t="s">
        <v>486</v>
      </c>
      <c r="Q207">
        <v>233</v>
      </c>
      <c r="R207">
        <v>125.32</v>
      </c>
    </row>
    <row r="208" spans="1:18" x14ac:dyDescent="0.35">
      <c r="A208" t="s">
        <v>207</v>
      </c>
      <c r="B208" t="s">
        <v>479</v>
      </c>
      <c r="C208" t="s">
        <v>490</v>
      </c>
      <c r="D208">
        <v>107826201</v>
      </c>
      <c r="E208" t="s">
        <v>516</v>
      </c>
      <c r="F208" t="s">
        <v>482</v>
      </c>
      <c r="G208">
        <v>1.53</v>
      </c>
      <c r="H208">
        <v>4.83</v>
      </c>
      <c r="I208">
        <v>1.86</v>
      </c>
      <c r="J208">
        <v>0</v>
      </c>
      <c r="K208">
        <v>8.2200000000000006</v>
      </c>
      <c r="L208" t="s">
        <v>483</v>
      </c>
      <c r="M208">
        <v>304</v>
      </c>
      <c r="N208">
        <v>37</v>
      </c>
      <c r="O208" t="s">
        <v>69</v>
      </c>
      <c r="P208" t="s">
        <v>487</v>
      </c>
      <c r="Q208">
        <v>0</v>
      </c>
      <c r="R208">
        <v>0</v>
      </c>
    </row>
    <row r="209" spans="1:18" x14ac:dyDescent="0.35">
      <c r="A209" t="s">
        <v>207</v>
      </c>
      <c r="B209" t="s">
        <v>479</v>
      </c>
      <c r="C209" t="s">
        <v>490</v>
      </c>
      <c r="D209">
        <v>107826201</v>
      </c>
      <c r="E209" t="s">
        <v>516</v>
      </c>
      <c r="F209" t="s">
        <v>482</v>
      </c>
      <c r="G209">
        <v>1.53</v>
      </c>
      <c r="H209">
        <v>4.83</v>
      </c>
      <c r="I209">
        <v>1.86</v>
      </c>
      <c r="J209">
        <v>0</v>
      </c>
      <c r="K209">
        <v>8.2200000000000006</v>
      </c>
      <c r="L209" t="s">
        <v>483</v>
      </c>
      <c r="M209">
        <v>304</v>
      </c>
      <c r="N209">
        <v>37</v>
      </c>
      <c r="O209" t="s">
        <v>69</v>
      </c>
      <c r="P209" t="s">
        <v>488</v>
      </c>
      <c r="Q209">
        <v>5121</v>
      </c>
      <c r="R209">
        <v>623.25</v>
      </c>
    </row>
    <row r="210" spans="1:18" x14ac:dyDescent="0.35">
      <c r="A210" t="s">
        <v>207</v>
      </c>
      <c r="B210" t="s">
        <v>479</v>
      </c>
      <c r="C210" t="s">
        <v>490</v>
      </c>
      <c r="D210">
        <v>107826201</v>
      </c>
      <c r="E210" t="s">
        <v>516</v>
      </c>
      <c r="F210" t="s">
        <v>482</v>
      </c>
      <c r="G210">
        <v>1.53</v>
      </c>
      <c r="H210">
        <v>4.83</v>
      </c>
      <c r="I210">
        <v>1.86</v>
      </c>
      <c r="J210">
        <v>0</v>
      </c>
      <c r="K210">
        <v>8.2200000000000006</v>
      </c>
      <c r="L210" t="s">
        <v>483</v>
      </c>
      <c r="M210">
        <v>304</v>
      </c>
      <c r="N210">
        <v>37</v>
      </c>
      <c r="O210" t="s">
        <v>90</v>
      </c>
      <c r="P210" t="s">
        <v>488</v>
      </c>
      <c r="Q210">
        <v>304</v>
      </c>
      <c r="R210">
        <v>37</v>
      </c>
    </row>
    <row r="211" spans="1:18" x14ac:dyDescent="0.35">
      <c r="A211" t="s">
        <v>207</v>
      </c>
      <c r="B211" t="s">
        <v>479</v>
      </c>
      <c r="C211" t="s">
        <v>490</v>
      </c>
      <c r="D211">
        <v>107826201</v>
      </c>
      <c r="E211" t="s">
        <v>516</v>
      </c>
      <c r="F211" t="s">
        <v>482</v>
      </c>
      <c r="G211">
        <v>1.53</v>
      </c>
      <c r="H211">
        <v>4.83</v>
      </c>
      <c r="I211">
        <v>1.86</v>
      </c>
      <c r="J211">
        <v>0</v>
      </c>
      <c r="K211">
        <v>8.2200000000000006</v>
      </c>
      <c r="L211" t="s">
        <v>483</v>
      </c>
      <c r="M211">
        <v>304</v>
      </c>
      <c r="N211">
        <v>37</v>
      </c>
      <c r="O211" t="s">
        <v>95</v>
      </c>
      <c r="P211" t="s">
        <v>488</v>
      </c>
      <c r="Q211">
        <v>0</v>
      </c>
      <c r="R211">
        <v>0</v>
      </c>
    </row>
    <row r="212" spans="1:18" x14ac:dyDescent="0.35">
      <c r="A212" t="s">
        <v>207</v>
      </c>
      <c r="B212" t="s">
        <v>479</v>
      </c>
      <c r="C212" t="s">
        <v>480</v>
      </c>
      <c r="D212">
        <v>107826232</v>
      </c>
      <c r="E212" t="s">
        <v>517</v>
      </c>
      <c r="F212" t="s">
        <v>482</v>
      </c>
      <c r="G212">
        <v>0.55000000000000004</v>
      </c>
      <c r="H212">
        <v>6.02</v>
      </c>
      <c r="I212">
        <v>2.0299999999999998</v>
      </c>
      <c r="J212">
        <v>0</v>
      </c>
      <c r="K212">
        <v>8.6</v>
      </c>
      <c r="L212" t="s">
        <v>483</v>
      </c>
      <c r="M212">
        <v>388</v>
      </c>
      <c r="N212">
        <v>45.11</v>
      </c>
      <c r="O212" t="s">
        <v>69</v>
      </c>
      <c r="P212" t="s">
        <v>484</v>
      </c>
      <c r="Q212">
        <v>740</v>
      </c>
      <c r="R212">
        <v>1357.11</v>
      </c>
    </row>
    <row r="213" spans="1:18" x14ac:dyDescent="0.35">
      <c r="A213" t="s">
        <v>207</v>
      </c>
      <c r="B213" t="s">
        <v>479</v>
      </c>
      <c r="C213" t="s">
        <v>480</v>
      </c>
      <c r="D213">
        <v>107826232</v>
      </c>
      <c r="E213" t="s">
        <v>517</v>
      </c>
      <c r="F213" t="s">
        <v>482</v>
      </c>
      <c r="G213">
        <v>0.55000000000000004</v>
      </c>
      <c r="H213">
        <v>6.02</v>
      </c>
      <c r="I213">
        <v>2.0299999999999998</v>
      </c>
      <c r="J213">
        <v>0</v>
      </c>
      <c r="K213">
        <v>8.6</v>
      </c>
      <c r="L213" t="s">
        <v>483</v>
      </c>
      <c r="M213">
        <v>388</v>
      </c>
      <c r="N213">
        <v>45.11</v>
      </c>
      <c r="O213" t="s">
        <v>69</v>
      </c>
      <c r="P213" t="s">
        <v>485</v>
      </c>
      <c r="Q213">
        <v>1763</v>
      </c>
      <c r="R213">
        <v>292.75</v>
      </c>
    </row>
    <row r="214" spans="1:18" x14ac:dyDescent="0.35">
      <c r="A214" t="s">
        <v>207</v>
      </c>
      <c r="B214" t="s">
        <v>479</v>
      </c>
      <c r="C214" t="s">
        <v>480</v>
      </c>
      <c r="D214">
        <v>107826232</v>
      </c>
      <c r="E214" t="s">
        <v>517</v>
      </c>
      <c r="F214" t="s">
        <v>482</v>
      </c>
      <c r="G214">
        <v>0.55000000000000004</v>
      </c>
      <c r="H214">
        <v>6.02</v>
      </c>
      <c r="I214">
        <v>2.0299999999999998</v>
      </c>
      <c r="J214">
        <v>0</v>
      </c>
      <c r="K214">
        <v>8.6</v>
      </c>
      <c r="L214" t="s">
        <v>483</v>
      </c>
      <c r="M214">
        <v>388</v>
      </c>
      <c r="N214">
        <v>45.11</v>
      </c>
      <c r="O214" t="s">
        <v>69</v>
      </c>
      <c r="P214" t="s">
        <v>486</v>
      </c>
      <c r="Q214">
        <v>182</v>
      </c>
      <c r="R214">
        <v>89.51</v>
      </c>
    </row>
    <row r="215" spans="1:18" x14ac:dyDescent="0.35">
      <c r="A215" t="s">
        <v>207</v>
      </c>
      <c r="B215" t="s">
        <v>479</v>
      </c>
      <c r="C215" t="s">
        <v>480</v>
      </c>
      <c r="D215">
        <v>107826232</v>
      </c>
      <c r="E215" t="s">
        <v>517</v>
      </c>
      <c r="F215" t="s">
        <v>482</v>
      </c>
      <c r="G215">
        <v>0.55000000000000004</v>
      </c>
      <c r="H215">
        <v>6.02</v>
      </c>
      <c r="I215">
        <v>2.0299999999999998</v>
      </c>
      <c r="J215">
        <v>0</v>
      </c>
      <c r="K215">
        <v>8.6</v>
      </c>
      <c r="L215" t="s">
        <v>483</v>
      </c>
      <c r="M215">
        <v>388</v>
      </c>
      <c r="N215">
        <v>45.11</v>
      </c>
      <c r="O215" t="s">
        <v>69</v>
      </c>
      <c r="P215" t="s">
        <v>487</v>
      </c>
      <c r="Q215">
        <v>0</v>
      </c>
      <c r="R215">
        <v>0</v>
      </c>
    </row>
    <row r="216" spans="1:18" x14ac:dyDescent="0.35">
      <c r="A216" t="s">
        <v>207</v>
      </c>
      <c r="B216" t="s">
        <v>479</v>
      </c>
      <c r="C216" t="s">
        <v>480</v>
      </c>
      <c r="D216">
        <v>107826232</v>
      </c>
      <c r="E216" t="s">
        <v>517</v>
      </c>
      <c r="F216" t="s">
        <v>482</v>
      </c>
      <c r="G216">
        <v>0.55000000000000004</v>
      </c>
      <c r="H216">
        <v>6.02</v>
      </c>
      <c r="I216">
        <v>2.0299999999999998</v>
      </c>
      <c r="J216">
        <v>0</v>
      </c>
      <c r="K216">
        <v>8.6</v>
      </c>
      <c r="L216" t="s">
        <v>483</v>
      </c>
      <c r="M216">
        <v>388</v>
      </c>
      <c r="N216">
        <v>45.11</v>
      </c>
      <c r="O216" t="s">
        <v>69</v>
      </c>
      <c r="P216" t="s">
        <v>488</v>
      </c>
      <c r="Q216">
        <v>2685</v>
      </c>
      <c r="R216">
        <v>312.17</v>
      </c>
    </row>
    <row r="217" spans="1:18" x14ac:dyDescent="0.35">
      <c r="A217" t="s">
        <v>207</v>
      </c>
      <c r="B217" t="s">
        <v>479</v>
      </c>
      <c r="C217" t="s">
        <v>480</v>
      </c>
      <c r="D217">
        <v>107826232</v>
      </c>
      <c r="E217" t="s">
        <v>517</v>
      </c>
      <c r="F217" t="s">
        <v>482</v>
      </c>
      <c r="G217">
        <v>0.55000000000000004</v>
      </c>
      <c r="H217">
        <v>6.02</v>
      </c>
      <c r="I217">
        <v>2.0299999999999998</v>
      </c>
      <c r="J217">
        <v>0</v>
      </c>
      <c r="K217">
        <v>8.6</v>
      </c>
      <c r="L217" t="s">
        <v>483</v>
      </c>
      <c r="M217">
        <v>388</v>
      </c>
      <c r="N217">
        <v>45.11</v>
      </c>
      <c r="O217" t="s">
        <v>90</v>
      </c>
      <c r="P217" t="s">
        <v>488</v>
      </c>
      <c r="Q217">
        <v>388</v>
      </c>
      <c r="R217">
        <v>45.11</v>
      </c>
    </row>
    <row r="218" spans="1:18" x14ac:dyDescent="0.35">
      <c r="A218" t="s">
        <v>207</v>
      </c>
      <c r="B218" t="s">
        <v>479</v>
      </c>
      <c r="C218" t="s">
        <v>480</v>
      </c>
      <c r="D218">
        <v>107826232</v>
      </c>
      <c r="E218" t="s">
        <v>517</v>
      </c>
      <c r="F218" t="s">
        <v>482</v>
      </c>
      <c r="G218">
        <v>0.55000000000000004</v>
      </c>
      <c r="H218">
        <v>6.02</v>
      </c>
      <c r="I218">
        <v>2.0299999999999998</v>
      </c>
      <c r="J218">
        <v>0</v>
      </c>
      <c r="K218">
        <v>8.6</v>
      </c>
      <c r="L218" t="s">
        <v>483</v>
      </c>
      <c r="M218">
        <v>388</v>
      </c>
      <c r="N218">
        <v>45.11</v>
      </c>
      <c r="O218" t="s">
        <v>95</v>
      </c>
      <c r="P218" t="s">
        <v>488</v>
      </c>
      <c r="Q218">
        <v>0</v>
      </c>
      <c r="R218">
        <v>0</v>
      </c>
    </row>
    <row r="219" spans="1:18" x14ac:dyDescent="0.35">
      <c r="A219" t="s">
        <v>207</v>
      </c>
      <c r="B219" t="s">
        <v>479</v>
      </c>
      <c r="C219" t="s">
        <v>480</v>
      </c>
      <c r="D219">
        <v>107826262</v>
      </c>
      <c r="E219" t="s">
        <v>518</v>
      </c>
      <c r="F219" t="s">
        <v>482</v>
      </c>
      <c r="G219">
        <v>1.8</v>
      </c>
      <c r="H219">
        <v>4.29</v>
      </c>
      <c r="I219">
        <v>2.54</v>
      </c>
      <c r="J219">
        <v>0</v>
      </c>
      <c r="K219">
        <v>8.6199999999999992</v>
      </c>
      <c r="L219" t="s">
        <v>483</v>
      </c>
      <c r="M219">
        <v>173</v>
      </c>
      <c r="N219">
        <v>20.07</v>
      </c>
      <c r="O219" t="s">
        <v>69</v>
      </c>
      <c r="P219" t="s">
        <v>484</v>
      </c>
      <c r="Q219">
        <v>1666</v>
      </c>
      <c r="R219">
        <v>926.99</v>
      </c>
    </row>
    <row r="220" spans="1:18" x14ac:dyDescent="0.35">
      <c r="A220" t="s">
        <v>207</v>
      </c>
      <c r="B220" t="s">
        <v>479</v>
      </c>
      <c r="C220" t="s">
        <v>480</v>
      </c>
      <c r="D220">
        <v>107826262</v>
      </c>
      <c r="E220" t="s">
        <v>518</v>
      </c>
      <c r="F220" t="s">
        <v>482</v>
      </c>
      <c r="G220">
        <v>1.8</v>
      </c>
      <c r="H220">
        <v>4.29</v>
      </c>
      <c r="I220">
        <v>2.54</v>
      </c>
      <c r="J220">
        <v>0</v>
      </c>
      <c r="K220">
        <v>8.6199999999999992</v>
      </c>
      <c r="L220" t="s">
        <v>483</v>
      </c>
      <c r="M220">
        <v>173</v>
      </c>
      <c r="N220">
        <v>20.07</v>
      </c>
      <c r="O220" t="s">
        <v>69</v>
      </c>
      <c r="P220" t="s">
        <v>485</v>
      </c>
      <c r="Q220">
        <v>857</v>
      </c>
      <c r="R220">
        <v>199.99</v>
      </c>
    </row>
    <row r="221" spans="1:18" x14ac:dyDescent="0.35">
      <c r="A221" t="s">
        <v>207</v>
      </c>
      <c r="B221" t="s">
        <v>479</v>
      </c>
      <c r="C221" t="s">
        <v>480</v>
      </c>
      <c r="D221">
        <v>107826262</v>
      </c>
      <c r="E221" t="s">
        <v>518</v>
      </c>
      <c r="F221" t="s">
        <v>482</v>
      </c>
      <c r="G221">
        <v>1.8</v>
      </c>
      <c r="H221">
        <v>4.29</v>
      </c>
      <c r="I221">
        <v>2.54</v>
      </c>
      <c r="J221">
        <v>0</v>
      </c>
      <c r="K221">
        <v>8.6199999999999992</v>
      </c>
      <c r="L221" t="s">
        <v>483</v>
      </c>
      <c r="M221">
        <v>173</v>
      </c>
      <c r="N221">
        <v>20.07</v>
      </c>
      <c r="O221" t="s">
        <v>69</v>
      </c>
      <c r="P221" t="s">
        <v>486</v>
      </c>
      <c r="Q221">
        <v>155</v>
      </c>
      <c r="R221">
        <v>61.14</v>
      </c>
    </row>
    <row r="222" spans="1:18" x14ac:dyDescent="0.35">
      <c r="A222" t="s">
        <v>207</v>
      </c>
      <c r="B222" t="s">
        <v>479</v>
      </c>
      <c r="C222" t="s">
        <v>480</v>
      </c>
      <c r="D222">
        <v>107826262</v>
      </c>
      <c r="E222" t="s">
        <v>518</v>
      </c>
      <c r="F222" t="s">
        <v>482</v>
      </c>
      <c r="G222">
        <v>1.8</v>
      </c>
      <c r="H222">
        <v>4.29</v>
      </c>
      <c r="I222">
        <v>2.54</v>
      </c>
      <c r="J222">
        <v>0</v>
      </c>
      <c r="K222">
        <v>8.6199999999999992</v>
      </c>
      <c r="L222" t="s">
        <v>483</v>
      </c>
      <c r="M222">
        <v>173</v>
      </c>
      <c r="N222">
        <v>20.07</v>
      </c>
      <c r="O222" t="s">
        <v>69</v>
      </c>
      <c r="P222" t="s">
        <v>487</v>
      </c>
      <c r="Q222">
        <v>0</v>
      </c>
      <c r="R222">
        <v>0</v>
      </c>
    </row>
    <row r="223" spans="1:18" x14ac:dyDescent="0.35">
      <c r="A223" t="s">
        <v>207</v>
      </c>
      <c r="B223" t="s">
        <v>479</v>
      </c>
      <c r="C223" t="s">
        <v>480</v>
      </c>
      <c r="D223">
        <v>107826262</v>
      </c>
      <c r="E223" t="s">
        <v>518</v>
      </c>
      <c r="F223" t="s">
        <v>482</v>
      </c>
      <c r="G223">
        <v>1.8</v>
      </c>
      <c r="H223">
        <v>4.29</v>
      </c>
      <c r="I223">
        <v>2.54</v>
      </c>
      <c r="J223">
        <v>0</v>
      </c>
      <c r="K223">
        <v>8.6199999999999992</v>
      </c>
      <c r="L223" t="s">
        <v>483</v>
      </c>
      <c r="M223">
        <v>173</v>
      </c>
      <c r="N223">
        <v>20.07</v>
      </c>
      <c r="O223" t="s">
        <v>69</v>
      </c>
      <c r="P223" t="s">
        <v>488</v>
      </c>
      <c r="Q223">
        <v>2678</v>
      </c>
      <c r="R223">
        <v>310.75</v>
      </c>
    </row>
    <row r="224" spans="1:18" x14ac:dyDescent="0.35">
      <c r="A224" t="s">
        <v>207</v>
      </c>
      <c r="B224" t="s">
        <v>479</v>
      </c>
      <c r="C224" t="s">
        <v>480</v>
      </c>
      <c r="D224">
        <v>107826262</v>
      </c>
      <c r="E224" t="s">
        <v>518</v>
      </c>
      <c r="F224" t="s">
        <v>482</v>
      </c>
      <c r="G224">
        <v>1.8</v>
      </c>
      <c r="H224">
        <v>4.29</v>
      </c>
      <c r="I224">
        <v>2.54</v>
      </c>
      <c r="J224">
        <v>0</v>
      </c>
      <c r="K224">
        <v>8.6199999999999992</v>
      </c>
      <c r="L224" t="s">
        <v>483</v>
      </c>
      <c r="M224">
        <v>173</v>
      </c>
      <c r="N224">
        <v>20.07</v>
      </c>
      <c r="O224" t="s">
        <v>90</v>
      </c>
      <c r="P224" t="s">
        <v>488</v>
      </c>
      <c r="Q224">
        <v>173</v>
      </c>
      <c r="R224">
        <v>20.07</v>
      </c>
    </row>
    <row r="225" spans="1:18" x14ac:dyDescent="0.35">
      <c r="A225" t="s">
        <v>207</v>
      </c>
      <c r="B225" t="s">
        <v>479</v>
      </c>
      <c r="C225" t="s">
        <v>480</v>
      </c>
      <c r="D225">
        <v>107826262</v>
      </c>
      <c r="E225" t="s">
        <v>518</v>
      </c>
      <c r="F225" t="s">
        <v>482</v>
      </c>
      <c r="G225">
        <v>1.8</v>
      </c>
      <c r="H225">
        <v>4.29</v>
      </c>
      <c r="I225">
        <v>2.54</v>
      </c>
      <c r="J225">
        <v>0</v>
      </c>
      <c r="K225">
        <v>8.6199999999999992</v>
      </c>
      <c r="L225" t="s">
        <v>483</v>
      </c>
      <c r="M225">
        <v>173</v>
      </c>
      <c r="N225">
        <v>20.07</v>
      </c>
      <c r="O225" t="s">
        <v>95</v>
      </c>
      <c r="P225" t="s">
        <v>488</v>
      </c>
      <c r="Q225">
        <v>0</v>
      </c>
      <c r="R225">
        <v>0</v>
      </c>
    </row>
    <row r="226" spans="1:18" x14ac:dyDescent="0.35">
      <c r="A226" t="s">
        <v>207</v>
      </c>
      <c r="B226" t="s">
        <v>479</v>
      </c>
      <c r="C226" t="s">
        <v>490</v>
      </c>
      <c r="D226">
        <v>108422749</v>
      </c>
      <c r="E226" t="s">
        <v>519</v>
      </c>
      <c r="F226" t="s">
        <v>493</v>
      </c>
      <c r="G226">
        <v>1.51</v>
      </c>
      <c r="H226">
        <v>5.0999999999999996</v>
      </c>
      <c r="I226">
        <v>1.9</v>
      </c>
      <c r="J226">
        <v>0</v>
      </c>
      <c r="K226">
        <v>8.5</v>
      </c>
      <c r="L226" t="s">
        <v>483</v>
      </c>
      <c r="M226">
        <v>174</v>
      </c>
      <c r="N226">
        <v>20.47</v>
      </c>
      <c r="O226" t="s">
        <v>69</v>
      </c>
      <c r="P226" t="s">
        <v>484</v>
      </c>
      <c r="Q226">
        <v>1531</v>
      </c>
      <c r="R226">
        <v>1015.21</v>
      </c>
    </row>
    <row r="227" spans="1:18" x14ac:dyDescent="0.35">
      <c r="A227" t="s">
        <v>207</v>
      </c>
      <c r="B227" t="s">
        <v>479</v>
      </c>
      <c r="C227" t="s">
        <v>490</v>
      </c>
      <c r="D227">
        <v>108422749</v>
      </c>
      <c r="E227" t="s">
        <v>519</v>
      </c>
      <c r="F227" t="s">
        <v>493</v>
      </c>
      <c r="G227">
        <v>1.51</v>
      </c>
      <c r="H227">
        <v>5.0999999999999996</v>
      </c>
      <c r="I227">
        <v>1.9</v>
      </c>
      <c r="J227">
        <v>0</v>
      </c>
      <c r="K227">
        <v>8.5</v>
      </c>
      <c r="L227" t="s">
        <v>483</v>
      </c>
      <c r="M227">
        <v>174</v>
      </c>
      <c r="N227">
        <v>20.47</v>
      </c>
      <c r="O227" t="s">
        <v>69</v>
      </c>
      <c r="P227" t="s">
        <v>485</v>
      </c>
      <c r="Q227">
        <v>1116</v>
      </c>
      <c r="R227">
        <v>219</v>
      </c>
    </row>
    <row r="228" spans="1:18" x14ac:dyDescent="0.35">
      <c r="A228" t="s">
        <v>207</v>
      </c>
      <c r="B228" t="s">
        <v>479</v>
      </c>
      <c r="C228" t="s">
        <v>490</v>
      </c>
      <c r="D228">
        <v>108422749</v>
      </c>
      <c r="E228" t="s">
        <v>519</v>
      </c>
      <c r="F228" t="s">
        <v>493</v>
      </c>
      <c r="G228">
        <v>1.51</v>
      </c>
      <c r="H228">
        <v>5.0999999999999996</v>
      </c>
      <c r="I228">
        <v>1.9</v>
      </c>
      <c r="J228">
        <v>0</v>
      </c>
      <c r="K228">
        <v>8.5</v>
      </c>
      <c r="L228" t="s">
        <v>483</v>
      </c>
      <c r="M228">
        <v>174</v>
      </c>
      <c r="N228">
        <v>20.47</v>
      </c>
      <c r="O228" t="s">
        <v>69</v>
      </c>
      <c r="P228" t="s">
        <v>486</v>
      </c>
      <c r="Q228">
        <v>127</v>
      </c>
      <c r="R228">
        <v>66.959999999999994</v>
      </c>
    </row>
    <row r="229" spans="1:18" x14ac:dyDescent="0.35">
      <c r="A229" t="s">
        <v>207</v>
      </c>
      <c r="B229" t="s">
        <v>479</v>
      </c>
      <c r="C229" t="s">
        <v>490</v>
      </c>
      <c r="D229">
        <v>108422749</v>
      </c>
      <c r="E229" t="s">
        <v>519</v>
      </c>
      <c r="F229" t="s">
        <v>493</v>
      </c>
      <c r="G229">
        <v>1.51</v>
      </c>
      <c r="H229">
        <v>5.0999999999999996</v>
      </c>
      <c r="I229">
        <v>1.9</v>
      </c>
      <c r="J229">
        <v>0</v>
      </c>
      <c r="K229">
        <v>8.5</v>
      </c>
      <c r="L229" t="s">
        <v>483</v>
      </c>
      <c r="M229">
        <v>174</v>
      </c>
      <c r="N229">
        <v>20.47</v>
      </c>
      <c r="O229" t="s">
        <v>69</v>
      </c>
      <c r="P229" t="s">
        <v>487</v>
      </c>
      <c r="Q229">
        <v>0</v>
      </c>
      <c r="R229">
        <v>0</v>
      </c>
    </row>
    <row r="230" spans="1:18" x14ac:dyDescent="0.35">
      <c r="A230" t="s">
        <v>207</v>
      </c>
      <c r="B230" t="s">
        <v>479</v>
      </c>
      <c r="C230" t="s">
        <v>490</v>
      </c>
      <c r="D230">
        <v>108422749</v>
      </c>
      <c r="E230" t="s">
        <v>519</v>
      </c>
      <c r="F230" t="s">
        <v>493</v>
      </c>
      <c r="G230">
        <v>1.51</v>
      </c>
      <c r="H230">
        <v>5.0999999999999996</v>
      </c>
      <c r="I230">
        <v>1.9</v>
      </c>
      <c r="J230">
        <v>0</v>
      </c>
      <c r="K230">
        <v>8.5</v>
      </c>
      <c r="L230" t="s">
        <v>483</v>
      </c>
      <c r="M230">
        <v>174</v>
      </c>
      <c r="N230">
        <v>20.47</v>
      </c>
      <c r="O230" t="s">
        <v>69</v>
      </c>
      <c r="P230" t="s">
        <v>488</v>
      </c>
      <c r="Q230">
        <v>2774</v>
      </c>
      <c r="R230">
        <v>326.31</v>
      </c>
    </row>
    <row r="231" spans="1:18" x14ac:dyDescent="0.35">
      <c r="A231" t="s">
        <v>207</v>
      </c>
      <c r="B231" t="s">
        <v>479</v>
      </c>
      <c r="C231" t="s">
        <v>490</v>
      </c>
      <c r="D231">
        <v>108422749</v>
      </c>
      <c r="E231" t="s">
        <v>519</v>
      </c>
      <c r="F231" t="s">
        <v>493</v>
      </c>
      <c r="G231">
        <v>1.51</v>
      </c>
      <c r="H231">
        <v>5.0999999999999996</v>
      </c>
      <c r="I231">
        <v>1.9</v>
      </c>
      <c r="J231">
        <v>0</v>
      </c>
      <c r="K231">
        <v>8.5</v>
      </c>
      <c r="L231" t="s">
        <v>483</v>
      </c>
      <c r="M231">
        <v>174</v>
      </c>
      <c r="N231">
        <v>20.47</v>
      </c>
      <c r="O231" t="s">
        <v>90</v>
      </c>
      <c r="P231" t="s">
        <v>488</v>
      </c>
      <c r="Q231">
        <v>174</v>
      </c>
      <c r="R231">
        <v>20.47</v>
      </c>
    </row>
    <row r="232" spans="1:18" x14ac:dyDescent="0.35">
      <c r="A232" t="s">
        <v>207</v>
      </c>
      <c r="B232" t="s">
        <v>479</v>
      </c>
      <c r="C232" t="s">
        <v>490</v>
      </c>
      <c r="D232">
        <v>108422749</v>
      </c>
      <c r="E232" t="s">
        <v>519</v>
      </c>
      <c r="F232" t="s">
        <v>493</v>
      </c>
      <c r="G232">
        <v>1.51</v>
      </c>
      <c r="H232">
        <v>5.0999999999999996</v>
      </c>
      <c r="I232">
        <v>1.9</v>
      </c>
      <c r="J232">
        <v>0</v>
      </c>
      <c r="K232">
        <v>8.5</v>
      </c>
      <c r="L232" t="s">
        <v>483</v>
      </c>
      <c r="M232">
        <v>174</v>
      </c>
      <c r="N232">
        <v>20.47</v>
      </c>
      <c r="O232" t="s">
        <v>95</v>
      </c>
      <c r="P232" t="s">
        <v>488</v>
      </c>
      <c r="Q232">
        <v>0</v>
      </c>
      <c r="R232">
        <v>0</v>
      </c>
    </row>
    <row r="233" spans="1:18" x14ac:dyDescent="0.35">
      <c r="A233" t="s">
        <v>207</v>
      </c>
      <c r="B233" t="s">
        <v>479</v>
      </c>
      <c r="C233" t="s">
        <v>490</v>
      </c>
      <c r="D233">
        <v>108457518</v>
      </c>
      <c r="E233" t="s">
        <v>541</v>
      </c>
      <c r="F233" t="s">
        <v>482</v>
      </c>
      <c r="G233">
        <v>0.18</v>
      </c>
      <c r="H233">
        <v>3.29</v>
      </c>
      <c r="I233">
        <v>1.4</v>
      </c>
      <c r="J233">
        <v>0</v>
      </c>
      <c r="K233">
        <v>4.8600000000000003</v>
      </c>
      <c r="L233" t="s">
        <v>483</v>
      </c>
      <c r="M233">
        <v>65</v>
      </c>
      <c r="N233">
        <v>13.38</v>
      </c>
      <c r="O233" t="s">
        <v>69</v>
      </c>
      <c r="P233" t="s">
        <v>484</v>
      </c>
      <c r="Q233">
        <v>168</v>
      </c>
      <c r="R233">
        <v>955.45</v>
      </c>
    </row>
    <row r="234" spans="1:18" x14ac:dyDescent="0.35">
      <c r="A234" t="s">
        <v>207</v>
      </c>
      <c r="B234" t="s">
        <v>479</v>
      </c>
      <c r="C234" t="s">
        <v>490</v>
      </c>
      <c r="D234">
        <v>108457518</v>
      </c>
      <c r="E234" t="s">
        <v>541</v>
      </c>
      <c r="F234" t="s">
        <v>482</v>
      </c>
      <c r="G234">
        <v>0.18</v>
      </c>
      <c r="H234">
        <v>3.29</v>
      </c>
      <c r="I234">
        <v>1.4</v>
      </c>
      <c r="J234">
        <v>0</v>
      </c>
      <c r="K234">
        <v>4.8600000000000003</v>
      </c>
      <c r="L234" t="s">
        <v>483</v>
      </c>
      <c r="M234">
        <v>65</v>
      </c>
      <c r="N234">
        <v>13.38</v>
      </c>
      <c r="O234" t="s">
        <v>69</v>
      </c>
      <c r="P234" t="s">
        <v>485</v>
      </c>
      <c r="Q234">
        <v>677</v>
      </c>
      <c r="R234">
        <v>206</v>
      </c>
    </row>
    <row r="235" spans="1:18" x14ac:dyDescent="0.35">
      <c r="A235" t="s">
        <v>207</v>
      </c>
      <c r="B235" t="s">
        <v>479</v>
      </c>
      <c r="C235" t="s">
        <v>490</v>
      </c>
      <c r="D235">
        <v>108457518</v>
      </c>
      <c r="E235" t="s">
        <v>541</v>
      </c>
      <c r="F235" t="s">
        <v>482</v>
      </c>
      <c r="G235">
        <v>0.18</v>
      </c>
      <c r="H235">
        <v>3.29</v>
      </c>
      <c r="I235">
        <v>1.4</v>
      </c>
      <c r="J235">
        <v>0</v>
      </c>
      <c r="K235">
        <v>4.8600000000000003</v>
      </c>
      <c r="L235" t="s">
        <v>483</v>
      </c>
      <c r="M235">
        <v>65</v>
      </c>
      <c r="N235">
        <v>13.38</v>
      </c>
      <c r="O235" t="s">
        <v>69</v>
      </c>
      <c r="P235" t="s">
        <v>486</v>
      </c>
      <c r="Q235">
        <v>88</v>
      </c>
      <c r="R235">
        <v>62.98</v>
      </c>
    </row>
    <row r="236" spans="1:18" x14ac:dyDescent="0.35">
      <c r="A236" t="s">
        <v>207</v>
      </c>
      <c r="B236" t="s">
        <v>479</v>
      </c>
      <c r="C236" t="s">
        <v>490</v>
      </c>
      <c r="D236">
        <v>108457518</v>
      </c>
      <c r="E236" t="s">
        <v>541</v>
      </c>
      <c r="F236" t="s">
        <v>482</v>
      </c>
      <c r="G236">
        <v>0.18</v>
      </c>
      <c r="H236">
        <v>3.29</v>
      </c>
      <c r="I236">
        <v>1.4</v>
      </c>
      <c r="J236">
        <v>0</v>
      </c>
      <c r="K236">
        <v>4.8600000000000003</v>
      </c>
      <c r="L236" t="s">
        <v>483</v>
      </c>
      <c r="M236">
        <v>65</v>
      </c>
      <c r="N236">
        <v>13.38</v>
      </c>
      <c r="O236" t="s">
        <v>69</v>
      </c>
      <c r="P236" t="s">
        <v>487</v>
      </c>
      <c r="Q236">
        <v>0</v>
      </c>
      <c r="R236">
        <v>0</v>
      </c>
    </row>
    <row r="237" spans="1:18" x14ac:dyDescent="0.35">
      <c r="A237" t="s">
        <v>207</v>
      </c>
      <c r="B237" t="s">
        <v>479</v>
      </c>
      <c r="C237" t="s">
        <v>490</v>
      </c>
      <c r="D237">
        <v>108457518</v>
      </c>
      <c r="E237" t="s">
        <v>541</v>
      </c>
      <c r="F237" t="s">
        <v>482</v>
      </c>
      <c r="G237">
        <v>0.18</v>
      </c>
      <c r="H237">
        <v>3.29</v>
      </c>
      <c r="I237">
        <v>1.4</v>
      </c>
      <c r="J237">
        <v>0</v>
      </c>
      <c r="K237">
        <v>4.8600000000000003</v>
      </c>
      <c r="L237" t="s">
        <v>483</v>
      </c>
      <c r="M237">
        <v>65</v>
      </c>
      <c r="N237">
        <v>13.38</v>
      </c>
      <c r="O237" t="s">
        <v>69</v>
      </c>
      <c r="P237" t="s">
        <v>488</v>
      </c>
      <c r="Q237">
        <v>933</v>
      </c>
      <c r="R237">
        <v>191.99</v>
      </c>
    </row>
    <row r="238" spans="1:18" x14ac:dyDescent="0.35">
      <c r="A238" t="s">
        <v>207</v>
      </c>
      <c r="B238" t="s">
        <v>479</v>
      </c>
      <c r="C238" t="s">
        <v>490</v>
      </c>
      <c r="D238">
        <v>108457518</v>
      </c>
      <c r="E238" t="s">
        <v>541</v>
      </c>
      <c r="F238" t="s">
        <v>482</v>
      </c>
      <c r="G238">
        <v>0.18</v>
      </c>
      <c r="H238">
        <v>3.29</v>
      </c>
      <c r="I238">
        <v>1.4</v>
      </c>
      <c r="J238">
        <v>0</v>
      </c>
      <c r="K238">
        <v>4.8600000000000003</v>
      </c>
      <c r="L238" t="s">
        <v>483</v>
      </c>
      <c r="M238">
        <v>65</v>
      </c>
      <c r="N238">
        <v>13.38</v>
      </c>
      <c r="O238" t="s">
        <v>90</v>
      </c>
      <c r="P238" t="s">
        <v>488</v>
      </c>
      <c r="Q238">
        <v>65</v>
      </c>
      <c r="R238">
        <v>13.38</v>
      </c>
    </row>
    <row r="239" spans="1:18" x14ac:dyDescent="0.35">
      <c r="A239" t="s">
        <v>207</v>
      </c>
      <c r="B239" t="s">
        <v>479</v>
      </c>
      <c r="C239" t="s">
        <v>490</v>
      </c>
      <c r="D239">
        <v>108457518</v>
      </c>
      <c r="E239" t="s">
        <v>541</v>
      </c>
      <c r="F239" t="s">
        <v>482</v>
      </c>
      <c r="G239">
        <v>0.18</v>
      </c>
      <c r="H239">
        <v>3.29</v>
      </c>
      <c r="I239">
        <v>1.4</v>
      </c>
      <c r="J239">
        <v>0</v>
      </c>
      <c r="K239">
        <v>4.8600000000000003</v>
      </c>
      <c r="L239" t="s">
        <v>483</v>
      </c>
      <c r="M239">
        <v>65</v>
      </c>
      <c r="N239">
        <v>13.38</v>
      </c>
      <c r="O239" t="s">
        <v>95</v>
      </c>
      <c r="P239" t="s">
        <v>488</v>
      </c>
      <c r="Q239">
        <v>0</v>
      </c>
      <c r="R239">
        <v>0</v>
      </c>
    </row>
    <row r="240" spans="1:18" x14ac:dyDescent="0.35">
      <c r="A240" t="s">
        <v>207</v>
      </c>
      <c r="B240" t="s">
        <v>479</v>
      </c>
      <c r="C240" t="s">
        <v>490</v>
      </c>
      <c r="D240">
        <v>108457659</v>
      </c>
      <c r="E240" t="s">
        <v>542</v>
      </c>
      <c r="F240" t="s">
        <v>482</v>
      </c>
      <c r="G240">
        <v>0.69</v>
      </c>
      <c r="H240">
        <v>2.56</v>
      </c>
      <c r="I240">
        <v>1.61</v>
      </c>
      <c r="J240">
        <v>0</v>
      </c>
      <c r="K240">
        <v>4.8600000000000003</v>
      </c>
      <c r="L240" t="s">
        <v>483</v>
      </c>
      <c r="M240">
        <v>71</v>
      </c>
      <c r="N240">
        <v>14.61</v>
      </c>
      <c r="O240" t="s">
        <v>69</v>
      </c>
      <c r="P240" t="s">
        <v>484</v>
      </c>
      <c r="Q240">
        <v>550</v>
      </c>
      <c r="R240">
        <v>792.95</v>
      </c>
    </row>
    <row r="241" spans="1:18" x14ac:dyDescent="0.35">
      <c r="A241" t="s">
        <v>207</v>
      </c>
      <c r="B241" t="s">
        <v>479</v>
      </c>
      <c r="C241" t="s">
        <v>490</v>
      </c>
      <c r="D241">
        <v>108457659</v>
      </c>
      <c r="E241" t="s">
        <v>542</v>
      </c>
      <c r="F241" t="s">
        <v>482</v>
      </c>
      <c r="G241">
        <v>0.69</v>
      </c>
      <c r="H241">
        <v>2.56</v>
      </c>
      <c r="I241">
        <v>1.61</v>
      </c>
      <c r="J241">
        <v>0</v>
      </c>
      <c r="K241">
        <v>4.8600000000000003</v>
      </c>
      <c r="L241" t="s">
        <v>483</v>
      </c>
      <c r="M241">
        <v>71</v>
      </c>
      <c r="N241">
        <v>14.61</v>
      </c>
      <c r="O241" t="s">
        <v>69</v>
      </c>
      <c r="P241" t="s">
        <v>485</v>
      </c>
      <c r="Q241">
        <v>438</v>
      </c>
      <c r="R241">
        <v>171.04</v>
      </c>
    </row>
    <row r="242" spans="1:18" x14ac:dyDescent="0.35">
      <c r="A242" t="s">
        <v>207</v>
      </c>
      <c r="B242" t="s">
        <v>479</v>
      </c>
      <c r="C242" t="s">
        <v>490</v>
      </c>
      <c r="D242">
        <v>108457659</v>
      </c>
      <c r="E242" t="s">
        <v>542</v>
      </c>
      <c r="F242" t="s">
        <v>482</v>
      </c>
      <c r="G242">
        <v>0.69</v>
      </c>
      <c r="H242">
        <v>2.56</v>
      </c>
      <c r="I242">
        <v>1.61</v>
      </c>
      <c r="J242">
        <v>0</v>
      </c>
      <c r="K242">
        <v>4.8600000000000003</v>
      </c>
      <c r="L242" t="s">
        <v>483</v>
      </c>
      <c r="M242">
        <v>71</v>
      </c>
      <c r="N242">
        <v>14.61</v>
      </c>
      <c r="O242" t="s">
        <v>69</v>
      </c>
      <c r="P242" t="s">
        <v>486</v>
      </c>
      <c r="Q242">
        <v>84</v>
      </c>
      <c r="R242">
        <v>52.29</v>
      </c>
    </row>
    <row r="243" spans="1:18" x14ac:dyDescent="0.35">
      <c r="A243" t="s">
        <v>207</v>
      </c>
      <c r="B243" t="s">
        <v>479</v>
      </c>
      <c r="C243" t="s">
        <v>490</v>
      </c>
      <c r="D243">
        <v>108457659</v>
      </c>
      <c r="E243" t="s">
        <v>542</v>
      </c>
      <c r="F243" t="s">
        <v>482</v>
      </c>
      <c r="G243">
        <v>0.69</v>
      </c>
      <c r="H243">
        <v>2.56</v>
      </c>
      <c r="I243">
        <v>1.61</v>
      </c>
      <c r="J243">
        <v>0</v>
      </c>
      <c r="K243">
        <v>4.8600000000000003</v>
      </c>
      <c r="L243" t="s">
        <v>483</v>
      </c>
      <c r="M243">
        <v>71</v>
      </c>
      <c r="N243">
        <v>14.61</v>
      </c>
      <c r="O243" t="s">
        <v>69</v>
      </c>
      <c r="P243" t="s">
        <v>487</v>
      </c>
      <c r="Q243">
        <v>0</v>
      </c>
      <c r="R243">
        <v>0</v>
      </c>
    </row>
    <row r="244" spans="1:18" x14ac:dyDescent="0.35">
      <c r="A244" t="s">
        <v>207</v>
      </c>
      <c r="B244" t="s">
        <v>479</v>
      </c>
      <c r="C244" t="s">
        <v>490</v>
      </c>
      <c r="D244">
        <v>108457659</v>
      </c>
      <c r="E244" t="s">
        <v>542</v>
      </c>
      <c r="F244" t="s">
        <v>482</v>
      </c>
      <c r="G244">
        <v>0.69</v>
      </c>
      <c r="H244">
        <v>2.56</v>
      </c>
      <c r="I244">
        <v>1.61</v>
      </c>
      <c r="J244">
        <v>0</v>
      </c>
      <c r="K244">
        <v>4.8600000000000003</v>
      </c>
      <c r="L244" t="s">
        <v>483</v>
      </c>
      <c r="M244">
        <v>71</v>
      </c>
      <c r="N244">
        <v>14.61</v>
      </c>
      <c r="O244" t="s">
        <v>69</v>
      </c>
      <c r="P244" t="s">
        <v>488</v>
      </c>
      <c r="Q244">
        <v>1072</v>
      </c>
      <c r="R244">
        <v>220.53</v>
      </c>
    </row>
    <row r="245" spans="1:18" x14ac:dyDescent="0.35">
      <c r="A245" t="s">
        <v>207</v>
      </c>
      <c r="B245" t="s">
        <v>479</v>
      </c>
      <c r="C245" t="s">
        <v>490</v>
      </c>
      <c r="D245">
        <v>108457659</v>
      </c>
      <c r="E245" t="s">
        <v>542</v>
      </c>
      <c r="F245" t="s">
        <v>482</v>
      </c>
      <c r="G245">
        <v>0.69</v>
      </c>
      <c r="H245">
        <v>2.56</v>
      </c>
      <c r="I245">
        <v>1.61</v>
      </c>
      <c r="J245">
        <v>0</v>
      </c>
      <c r="K245">
        <v>4.8600000000000003</v>
      </c>
      <c r="L245" t="s">
        <v>483</v>
      </c>
      <c r="M245">
        <v>71</v>
      </c>
      <c r="N245">
        <v>14.61</v>
      </c>
      <c r="O245" t="s">
        <v>90</v>
      </c>
      <c r="P245" t="s">
        <v>488</v>
      </c>
      <c r="Q245">
        <v>71</v>
      </c>
      <c r="R245">
        <v>14.61</v>
      </c>
    </row>
    <row r="246" spans="1:18" x14ac:dyDescent="0.35">
      <c r="A246" t="s">
        <v>207</v>
      </c>
      <c r="B246" t="s">
        <v>479</v>
      </c>
      <c r="C246" t="s">
        <v>490</v>
      </c>
      <c r="D246">
        <v>108457659</v>
      </c>
      <c r="E246" t="s">
        <v>542</v>
      </c>
      <c r="F246" t="s">
        <v>482</v>
      </c>
      <c r="G246">
        <v>0.69</v>
      </c>
      <c r="H246">
        <v>2.56</v>
      </c>
      <c r="I246">
        <v>1.61</v>
      </c>
      <c r="J246">
        <v>0</v>
      </c>
      <c r="K246">
        <v>4.8600000000000003</v>
      </c>
      <c r="L246" t="s">
        <v>483</v>
      </c>
      <c r="M246">
        <v>71</v>
      </c>
      <c r="N246">
        <v>14.61</v>
      </c>
      <c r="O246" t="s">
        <v>95</v>
      </c>
      <c r="P246" t="s">
        <v>488</v>
      </c>
      <c r="Q246">
        <v>0</v>
      </c>
      <c r="R246">
        <v>0</v>
      </c>
    </row>
    <row r="247" spans="1:18" x14ac:dyDescent="0.35">
      <c r="A247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76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160</v>
      </c>
      <c r="G2" t="s">
        <v>69</v>
      </c>
      <c r="H2" t="s">
        <v>488</v>
      </c>
      <c r="I2">
        <v>1817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160</v>
      </c>
      <c r="G3" t="s">
        <v>69</v>
      </c>
      <c r="H3" t="s">
        <v>484</v>
      </c>
      <c r="I3">
        <v>796</v>
      </c>
    </row>
    <row r="4" spans="1:9" x14ac:dyDescent="0.35">
      <c r="A4" t="s">
        <v>483</v>
      </c>
      <c r="B4">
        <v>106534472</v>
      </c>
      <c r="C4" t="s">
        <v>500</v>
      </c>
      <c r="D4" t="s">
        <v>482</v>
      </c>
      <c r="E4" t="s">
        <v>480</v>
      </c>
      <c r="F4">
        <v>160</v>
      </c>
      <c r="G4" t="s">
        <v>69</v>
      </c>
      <c r="H4" t="s">
        <v>485</v>
      </c>
      <c r="I4">
        <v>937</v>
      </c>
    </row>
    <row r="5" spans="1:9" x14ac:dyDescent="0.35">
      <c r="A5" t="s">
        <v>483</v>
      </c>
      <c r="B5">
        <v>106534472</v>
      </c>
      <c r="C5" t="s">
        <v>500</v>
      </c>
      <c r="D5" t="s">
        <v>482</v>
      </c>
      <c r="E5" t="s">
        <v>480</v>
      </c>
      <c r="F5">
        <v>160</v>
      </c>
      <c r="G5" t="s">
        <v>69</v>
      </c>
      <c r="H5" t="s">
        <v>486</v>
      </c>
      <c r="I5">
        <v>84</v>
      </c>
    </row>
    <row r="6" spans="1:9" x14ac:dyDescent="0.35">
      <c r="A6" t="s">
        <v>483</v>
      </c>
      <c r="B6">
        <v>106534472</v>
      </c>
      <c r="C6" t="s">
        <v>500</v>
      </c>
      <c r="D6" t="s">
        <v>482</v>
      </c>
      <c r="E6" t="s">
        <v>480</v>
      </c>
      <c r="F6">
        <v>160</v>
      </c>
      <c r="G6" t="s">
        <v>90</v>
      </c>
      <c r="H6" t="s">
        <v>488</v>
      </c>
      <c r="I6">
        <v>160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66</v>
      </c>
      <c r="G7" t="s">
        <v>69</v>
      </c>
      <c r="H7" t="s">
        <v>488</v>
      </c>
      <c r="I7">
        <v>751</v>
      </c>
    </row>
    <row r="8" spans="1:9" x14ac:dyDescent="0.35">
      <c r="A8" t="s">
        <v>483</v>
      </c>
      <c r="B8">
        <v>105766578</v>
      </c>
      <c r="C8" t="s">
        <v>495</v>
      </c>
      <c r="D8" t="s">
        <v>493</v>
      </c>
      <c r="E8" t="s">
        <v>480</v>
      </c>
      <c r="F8">
        <v>66</v>
      </c>
      <c r="G8" t="s">
        <v>69</v>
      </c>
      <c r="H8" t="s">
        <v>484</v>
      </c>
      <c r="I8">
        <v>296</v>
      </c>
    </row>
    <row r="9" spans="1:9" x14ac:dyDescent="0.35">
      <c r="A9" t="s">
        <v>483</v>
      </c>
      <c r="B9">
        <v>105766578</v>
      </c>
      <c r="C9" t="s">
        <v>495</v>
      </c>
      <c r="D9" t="s">
        <v>493</v>
      </c>
      <c r="E9" t="s">
        <v>480</v>
      </c>
      <c r="F9">
        <v>66</v>
      </c>
      <c r="G9" t="s">
        <v>69</v>
      </c>
      <c r="H9" t="s">
        <v>485</v>
      </c>
      <c r="I9">
        <v>265</v>
      </c>
    </row>
    <row r="10" spans="1:9" x14ac:dyDescent="0.35">
      <c r="A10" t="s">
        <v>483</v>
      </c>
      <c r="B10">
        <v>105766578</v>
      </c>
      <c r="C10" t="s">
        <v>495</v>
      </c>
      <c r="D10" t="s">
        <v>493</v>
      </c>
      <c r="E10" t="s">
        <v>480</v>
      </c>
      <c r="F10">
        <v>66</v>
      </c>
      <c r="G10" t="s">
        <v>69</v>
      </c>
      <c r="H10" t="s">
        <v>486</v>
      </c>
      <c r="I10">
        <v>190</v>
      </c>
    </row>
    <row r="11" spans="1:9" x14ac:dyDescent="0.35">
      <c r="A11" t="s">
        <v>483</v>
      </c>
      <c r="B11">
        <v>105766578</v>
      </c>
      <c r="C11" t="s">
        <v>495</v>
      </c>
      <c r="D11" t="s">
        <v>493</v>
      </c>
      <c r="E11" t="s">
        <v>480</v>
      </c>
      <c r="F11">
        <v>66</v>
      </c>
      <c r="G11" t="s">
        <v>90</v>
      </c>
      <c r="H11" t="s">
        <v>488</v>
      </c>
      <c r="I11">
        <v>66</v>
      </c>
    </row>
    <row r="12" spans="1:9" x14ac:dyDescent="0.35">
      <c r="A12" t="s">
        <v>483</v>
      </c>
      <c r="B12">
        <v>106677842</v>
      </c>
      <c r="C12" t="s">
        <v>501</v>
      </c>
      <c r="D12" t="s">
        <v>482</v>
      </c>
      <c r="E12" t="s">
        <v>490</v>
      </c>
      <c r="F12">
        <v>57</v>
      </c>
      <c r="G12" t="s">
        <v>69</v>
      </c>
      <c r="H12" t="s">
        <v>488</v>
      </c>
      <c r="I12">
        <v>1494</v>
      </c>
    </row>
    <row r="13" spans="1:9" x14ac:dyDescent="0.35">
      <c r="A13" t="s">
        <v>483</v>
      </c>
      <c r="B13">
        <v>106677842</v>
      </c>
      <c r="C13" t="s">
        <v>501</v>
      </c>
      <c r="D13" t="s">
        <v>482</v>
      </c>
      <c r="E13" t="s">
        <v>490</v>
      </c>
      <c r="F13">
        <v>57</v>
      </c>
      <c r="G13" t="s">
        <v>69</v>
      </c>
      <c r="H13" t="s">
        <v>484</v>
      </c>
      <c r="I13">
        <v>1225</v>
      </c>
    </row>
    <row r="14" spans="1:9" x14ac:dyDescent="0.35">
      <c r="A14" t="s">
        <v>483</v>
      </c>
      <c r="B14">
        <v>106677842</v>
      </c>
      <c r="C14" t="s">
        <v>501</v>
      </c>
      <c r="D14" t="s">
        <v>482</v>
      </c>
      <c r="E14" t="s">
        <v>490</v>
      </c>
      <c r="F14">
        <v>57</v>
      </c>
      <c r="G14" t="s">
        <v>69</v>
      </c>
      <c r="H14" t="s">
        <v>485</v>
      </c>
      <c r="I14">
        <v>241</v>
      </c>
    </row>
    <row r="15" spans="1:9" x14ac:dyDescent="0.35">
      <c r="A15" t="s">
        <v>483</v>
      </c>
      <c r="B15">
        <v>106677842</v>
      </c>
      <c r="C15" t="s">
        <v>501</v>
      </c>
      <c r="D15" t="s">
        <v>482</v>
      </c>
      <c r="E15" t="s">
        <v>490</v>
      </c>
      <c r="F15">
        <v>57</v>
      </c>
      <c r="G15" t="s">
        <v>69</v>
      </c>
      <c r="H15" t="s">
        <v>486</v>
      </c>
      <c r="I15">
        <v>28</v>
      </c>
    </row>
    <row r="16" spans="1:9" x14ac:dyDescent="0.35">
      <c r="A16" t="s">
        <v>483</v>
      </c>
      <c r="B16">
        <v>106677842</v>
      </c>
      <c r="C16" t="s">
        <v>501</v>
      </c>
      <c r="D16" t="s">
        <v>482</v>
      </c>
      <c r="E16" t="s">
        <v>490</v>
      </c>
      <c r="F16">
        <v>57</v>
      </c>
      <c r="G16" t="s">
        <v>90</v>
      </c>
      <c r="H16" t="s">
        <v>488</v>
      </c>
      <c r="I16">
        <v>57</v>
      </c>
    </row>
    <row r="17" spans="1:9" x14ac:dyDescent="0.35">
      <c r="A17" t="s">
        <v>483</v>
      </c>
      <c r="B17">
        <v>107826180</v>
      </c>
      <c r="C17" t="s">
        <v>514</v>
      </c>
      <c r="D17" t="s">
        <v>482</v>
      </c>
      <c r="E17" t="s">
        <v>480</v>
      </c>
      <c r="F17">
        <v>350</v>
      </c>
      <c r="G17" t="s">
        <v>69</v>
      </c>
      <c r="H17" t="s">
        <v>488</v>
      </c>
      <c r="I17">
        <v>5093</v>
      </c>
    </row>
    <row r="18" spans="1:9" x14ac:dyDescent="0.35">
      <c r="A18" t="s">
        <v>483</v>
      </c>
      <c r="B18">
        <v>107826180</v>
      </c>
      <c r="C18" t="s">
        <v>514</v>
      </c>
      <c r="D18" t="s">
        <v>482</v>
      </c>
      <c r="E18" t="s">
        <v>480</v>
      </c>
      <c r="F18">
        <v>350</v>
      </c>
      <c r="G18" t="s">
        <v>69</v>
      </c>
      <c r="H18" t="s">
        <v>484</v>
      </c>
      <c r="I18">
        <v>2182</v>
      </c>
    </row>
    <row r="19" spans="1:9" x14ac:dyDescent="0.35">
      <c r="A19" t="s">
        <v>483</v>
      </c>
      <c r="B19">
        <v>107826180</v>
      </c>
      <c r="C19" t="s">
        <v>514</v>
      </c>
      <c r="D19" t="s">
        <v>482</v>
      </c>
      <c r="E19" t="s">
        <v>480</v>
      </c>
      <c r="F19">
        <v>350</v>
      </c>
      <c r="G19" t="s">
        <v>69</v>
      </c>
      <c r="H19" t="s">
        <v>485</v>
      </c>
      <c r="I19">
        <v>2760</v>
      </c>
    </row>
    <row r="20" spans="1:9" x14ac:dyDescent="0.35">
      <c r="A20" t="s">
        <v>483</v>
      </c>
      <c r="B20">
        <v>107826180</v>
      </c>
      <c r="C20" t="s">
        <v>514</v>
      </c>
      <c r="D20" t="s">
        <v>482</v>
      </c>
      <c r="E20" t="s">
        <v>480</v>
      </c>
      <c r="F20">
        <v>350</v>
      </c>
      <c r="G20" t="s">
        <v>69</v>
      </c>
      <c r="H20" t="s">
        <v>486</v>
      </c>
      <c r="I20">
        <v>151</v>
      </c>
    </row>
    <row r="21" spans="1:9" x14ac:dyDescent="0.35">
      <c r="A21" t="s">
        <v>483</v>
      </c>
      <c r="B21">
        <v>107826180</v>
      </c>
      <c r="C21" t="s">
        <v>514</v>
      </c>
      <c r="D21" t="s">
        <v>482</v>
      </c>
      <c r="E21" t="s">
        <v>480</v>
      </c>
      <c r="F21">
        <v>350</v>
      </c>
      <c r="G21" t="s">
        <v>90</v>
      </c>
      <c r="H21" t="s">
        <v>488</v>
      </c>
      <c r="I21">
        <v>350</v>
      </c>
    </row>
    <row r="22" spans="1:9" x14ac:dyDescent="0.35">
      <c r="A22" t="s">
        <v>483</v>
      </c>
      <c r="B22">
        <v>100400993</v>
      </c>
      <c r="C22" t="s">
        <v>481</v>
      </c>
      <c r="D22" t="s">
        <v>482</v>
      </c>
      <c r="E22" t="s">
        <v>480</v>
      </c>
      <c r="F22">
        <v>53</v>
      </c>
      <c r="G22" t="s">
        <v>69</v>
      </c>
      <c r="H22" t="s">
        <v>488</v>
      </c>
      <c r="I22">
        <v>277</v>
      </c>
    </row>
    <row r="23" spans="1:9" x14ac:dyDescent="0.35">
      <c r="A23" t="s">
        <v>483</v>
      </c>
      <c r="B23">
        <v>100400993</v>
      </c>
      <c r="C23" t="s">
        <v>481</v>
      </c>
      <c r="D23" t="s">
        <v>482</v>
      </c>
      <c r="E23" t="s">
        <v>480</v>
      </c>
      <c r="F23">
        <v>53</v>
      </c>
      <c r="G23" t="s">
        <v>69</v>
      </c>
      <c r="H23" t="s">
        <v>484</v>
      </c>
      <c r="I23">
        <v>40</v>
      </c>
    </row>
    <row r="24" spans="1:9" x14ac:dyDescent="0.35">
      <c r="A24" t="s">
        <v>483</v>
      </c>
      <c r="B24">
        <v>100400993</v>
      </c>
      <c r="C24" t="s">
        <v>481</v>
      </c>
      <c r="D24" t="s">
        <v>482</v>
      </c>
      <c r="E24" t="s">
        <v>480</v>
      </c>
      <c r="F24">
        <v>53</v>
      </c>
      <c r="G24" t="s">
        <v>69</v>
      </c>
      <c r="H24" t="s">
        <v>485</v>
      </c>
      <c r="I24">
        <v>183</v>
      </c>
    </row>
    <row r="25" spans="1:9" x14ac:dyDescent="0.35">
      <c r="A25" t="s">
        <v>483</v>
      </c>
      <c r="B25">
        <v>100400993</v>
      </c>
      <c r="C25" t="s">
        <v>481</v>
      </c>
      <c r="D25" t="s">
        <v>482</v>
      </c>
      <c r="E25" t="s">
        <v>480</v>
      </c>
      <c r="F25">
        <v>53</v>
      </c>
      <c r="G25" t="s">
        <v>69</v>
      </c>
      <c r="H25" t="s">
        <v>486</v>
      </c>
      <c r="I25">
        <v>54</v>
      </c>
    </row>
    <row r="26" spans="1:9" x14ac:dyDescent="0.35">
      <c r="A26" t="s">
        <v>483</v>
      </c>
      <c r="B26">
        <v>100400993</v>
      </c>
      <c r="C26" t="s">
        <v>481</v>
      </c>
      <c r="D26" t="s">
        <v>482</v>
      </c>
      <c r="E26" t="s">
        <v>480</v>
      </c>
      <c r="F26">
        <v>53</v>
      </c>
      <c r="G26" t="s">
        <v>90</v>
      </c>
      <c r="H26" t="s">
        <v>488</v>
      </c>
      <c r="I26">
        <v>53</v>
      </c>
    </row>
    <row r="27" spans="1:9" x14ac:dyDescent="0.35">
      <c r="A27" t="s">
        <v>483</v>
      </c>
      <c r="B27">
        <v>107432433</v>
      </c>
      <c r="C27" t="s">
        <v>506</v>
      </c>
      <c r="D27" t="s">
        <v>482</v>
      </c>
      <c r="E27" t="s">
        <v>480</v>
      </c>
      <c r="F27">
        <v>347</v>
      </c>
      <c r="G27" t="s">
        <v>69</v>
      </c>
      <c r="H27" t="s">
        <v>488</v>
      </c>
      <c r="I27">
        <v>4131</v>
      </c>
    </row>
    <row r="28" spans="1:9" x14ac:dyDescent="0.35">
      <c r="A28" t="s">
        <v>483</v>
      </c>
      <c r="B28">
        <v>107432433</v>
      </c>
      <c r="C28" t="s">
        <v>506</v>
      </c>
      <c r="D28" t="s">
        <v>482</v>
      </c>
      <c r="E28" t="s">
        <v>480</v>
      </c>
      <c r="F28">
        <v>347</v>
      </c>
      <c r="G28" t="s">
        <v>69</v>
      </c>
      <c r="H28" t="s">
        <v>484</v>
      </c>
      <c r="I28">
        <v>2234</v>
      </c>
    </row>
    <row r="29" spans="1:9" x14ac:dyDescent="0.35">
      <c r="A29" t="s">
        <v>483</v>
      </c>
      <c r="B29">
        <v>107432433</v>
      </c>
      <c r="C29" t="s">
        <v>506</v>
      </c>
      <c r="D29" t="s">
        <v>482</v>
      </c>
      <c r="E29" t="s">
        <v>480</v>
      </c>
      <c r="F29">
        <v>347</v>
      </c>
      <c r="G29" t="s">
        <v>69</v>
      </c>
      <c r="H29" t="s">
        <v>485</v>
      </c>
      <c r="I29">
        <v>1544</v>
      </c>
    </row>
    <row r="30" spans="1:9" x14ac:dyDescent="0.35">
      <c r="A30" t="s">
        <v>483</v>
      </c>
      <c r="B30">
        <v>107432433</v>
      </c>
      <c r="C30" t="s">
        <v>506</v>
      </c>
      <c r="D30" t="s">
        <v>482</v>
      </c>
      <c r="E30" t="s">
        <v>480</v>
      </c>
      <c r="F30">
        <v>347</v>
      </c>
      <c r="G30" t="s">
        <v>69</v>
      </c>
      <c r="H30" t="s">
        <v>486</v>
      </c>
      <c r="I30">
        <v>353</v>
      </c>
    </row>
    <row r="31" spans="1:9" x14ac:dyDescent="0.35">
      <c r="A31" t="s">
        <v>483</v>
      </c>
      <c r="B31">
        <v>107432433</v>
      </c>
      <c r="C31" t="s">
        <v>506</v>
      </c>
      <c r="D31" t="s">
        <v>482</v>
      </c>
      <c r="E31" t="s">
        <v>480</v>
      </c>
      <c r="F31">
        <v>347</v>
      </c>
      <c r="G31" t="s">
        <v>90</v>
      </c>
      <c r="H31" t="s">
        <v>488</v>
      </c>
      <c r="I31">
        <v>347</v>
      </c>
    </row>
    <row r="32" spans="1:9" x14ac:dyDescent="0.35">
      <c r="A32" t="s">
        <v>483</v>
      </c>
      <c r="B32">
        <v>107228984</v>
      </c>
      <c r="C32" t="s">
        <v>537</v>
      </c>
      <c r="D32" t="s">
        <v>482</v>
      </c>
      <c r="E32" t="s">
        <v>480</v>
      </c>
      <c r="F32">
        <v>329</v>
      </c>
      <c r="G32" t="s">
        <v>69</v>
      </c>
      <c r="H32" t="s">
        <v>488</v>
      </c>
      <c r="I32">
        <v>3149</v>
      </c>
    </row>
    <row r="33" spans="1:9" x14ac:dyDescent="0.35">
      <c r="A33" t="s">
        <v>483</v>
      </c>
      <c r="B33">
        <v>107228984</v>
      </c>
      <c r="C33" t="s">
        <v>537</v>
      </c>
      <c r="D33" t="s">
        <v>482</v>
      </c>
      <c r="E33" t="s">
        <v>480</v>
      </c>
      <c r="F33">
        <v>329</v>
      </c>
      <c r="G33" t="s">
        <v>69</v>
      </c>
      <c r="H33" t="s">
        <v>484</v>
      </c>
      <c r="I33">
        <v>1109</v>
      </c>
    </row>
    <row r="34" spans="1:9" x14ac:dyDescent="0.35">
      <c r="A34" t="s">
        <v>483</v>
      </c>
      <c r="B34">
        <v>107228984</v>
      </c>
      <c r="C34" t="s">
        <v>537</v>
      </c>
      <c r="D34" t="s">
        <v>482</v>
      </c>
      <c r="E34" t="s">
        <v>480</v>
      </c>
      <c r="F34">
        <v>329</v>
      </c>
      <c r="G34" t="s">
        <v>69</v>
      </c>
      <c r="H34" t="s">
        <v>485</v>
      </c>
      <c r="I34">
        <v>1927</v>
      </c>
    </row>
    <row r="35" spans="1:9" x14ac:dyDescent="0.35">
      <c r="A35" t="s">
        <v>483</v>
      </c>
      <c r="B35">
        <v>107228984</v>
      </c>
      <c r="C35" t="s">
        <v>537</v>
      </c>
      <c r="D35" t="s">
        <v>482</v>
      </c>
      <c r="E35" t="s">
        <v>480</v>
      </c>
      <c r="F35">
        <v>329</v>
      </c>
      <c r="G35" t="s">
        <v>69</v>
      </c>
      <c r="H35" t="s">
        <v>486</v>
      </c>
      <c r="I35">
        <v>113</v>
      </c>
    </row>
    <row r="36" spans="1:9" x14ac:dyDescent="0.35">
      <c r="A36" t="s">
        <v>483</v>
      </c>
      <c r="B36">
        <v>107228984</v>
      </c>
      <c r="C36" t="s">
        <v>537</v>
      </c>
      <c r="D36" t="s">
        <v>482</v>
      </c>
      <c r="E36" t="s">
        <v>480</v>
      </c>
      <c r="F36">
        <v>329</v>
      </c>
      <c r="G36" t="s">
        <v>90</v>
      </c>
      <c r="H36" t="s">
        <v>488</v>
      </c>
      <c r="I36">
        <v>329</v>
      </c>
    </row>
    <row r="37" spans="1:9" x14ac:dyDescent="0.35">
      <c r="A37" t="s">
        <v>483</v>
      </c>
      <c r="B37">
        <v>100951150</v>
      </c>
      <c r="C37" t="s">
        <v>492</v>
      </c>
      <c r="D37" t="s">
        <v>493</v>
      </c>
      <c r="E37" t="s">
        <v>490</v>
      </c>
      <c r="F37">
        <v>263</v>
      </c>
      <c r="G37" t="s">
        <v>69</v>
      </c>
      <c r="H37" t="s">
        <v>488</v>
      </c>
      <c r="I37">
        <v>2480</v>
      </c>
    </row>
    <row r="38" spans="1:9" x14ac:dyDescent="0.35">
      <c r="A38" t="s">
        <v>483</v>
      </c>
      <c r="B38">
        <v>100951150</v>
      </c>
      <c r="C38" t="s">
        <v>492</v>
      </c>
      <c r="D38" t="s">
        <v>493</v>
      </c>
      <c r="E38" t="s">
        <v>490</v>
      </c>
      <c r="F38">
        <v>263</v>
      </c>
      <c r="G38" t="s">
        <v>69</v>
      </c>
      <c r="H38" t="s">
        <v>484</v>
      </c>
      <c r="I38">
        <v>1038</v>
      </c>
    </row>
    <row r="39" spans="1:9" x14ac:dyDescent="0.35">
      <c r="A39" t="s">
        <v>483</v>
      </c>
      <c r="B39">
        <v>100951150</v>
      </c>
      <c r="C39" t="s">
        <v>492</v>
      </c>
      <c r="D39" t="s">
        <v>493</v>
      </c>
      <c r="E39" t="s">
        <v>490</v>
      </c>
      <c r="F39">
        <v>263</v>
      </c>
      <c r="G39" t="s">
        <v>69</v>
      </c>
      <c r="H39" t="s">
        <v>485</v>
      </c>
      <c r="I39">
        <v>1289</v>
      </c>
    </row>
    <row r="40" spans="1:9" x14ac:dyDescent="0.35">
      <c r="A40" t="s">
        <v>483</v>
      </c>
      <c r="B40">
        <v>100951150</v>
      </c>
      <c r="C40" t="s">
        <v>492</v>
      </c>
      <c r="D40" t="s">
        <v>493</v>
      </c>
      <c r="E40" t="s">
        <v>490</v>
      </c>
      <c r="F40">
        <v>263</v>
      </c>
      <c r="G40" t="s">
        <v>69</v>
      </c>
      <c r="H40" t="s">
        <v>486</v>
      </c>
      <c r="I40">
        <v>153</v>
      </c>
    </row>
    <row r="41" spans="1:9" x14ac:dyDescent="0.35">
      <c r="A41" t="s">
        <v>483</v>
      </c>
      <c r="B41">
        <v>100951150</v>
      </c>
      <c r="C41" t="s">
        <v>492</v>
      </c>
      <c r="D41" t="s">
        <v>493</v>
      </c>
      <c r="E41" t="s">
        <v>490</v>
      </c>
      <c r="F41">
        <v>263</v>
      </c>
      <c r="G41" t="s">
        <v>90</v>
      </c>
      <c r="H41" t="s">
        <v>488</v>
      </c>
      <c r="I41">
        <v>263</v>
      </c>
    </row>
    <row r="42" spans="1:9" x14ac:dyDescent="0.35">
      <c r="A42" t="s">
        <v>483</v>
      </c>
      <c r="B42">
        <v>107826232</v>
      </c>
      <c r="C42" t="s">
        <v>517</v>
      </c>
      <c r="D42" t="s">
        <v>482</v>
      </c>
      <c r="E42" t="s">
        <v>480</v>
      </c>
      <c r="F42">
        <v>388</v>
      </c>
      <c r="G42" t="s">
        <v>69</v>
      </c>
      <c r="H42" t="s">
        <v>488</v>
      </c>
      <c r="I42">
        <v>2685</v>
      </c>
    </row>
    <row r="43" spans="1:9" x14ac:dyDescent="0.35">
      <c r="A43" t="s">
        <v>483</v>
      </c>
      <c r="B43">
        <v>107826232</v>
      </c>
      <c r="C43" t="s">
        <v>517</v>
      </c>
      <c r="D43" t="s">
        <v>482</v>
      </c>
      <c r="E43" t="s">
        <v>480</v>
      </c>
      <c r="F43">
        <v>388</v>
      </c>
      <c r="G43" t="s">
        <v>69</v>
      </c>
      <c r="H43" t="s">
        <v>484</v>
      </c>
      <c r="I43">
        <v>740</v>
      </c>
    </row>
    <row r="44" spans="1:9" x14ac:dyDescent="0.35">
      <c r="A44" t="s">
        <v>483</v>
      </c>
      <c r="B44">
        <v>107826232</v>
      </c>
      <c r="C44" t="s">
        <v>517</v>
      </c>
      <c r="D44" t="s">
        <v>482</v>
      </c>
      <c r="E44" t="s">
        <v>480</v>
      </c>
      <c r="F44">
        <v>388</v>
      </c>
      <c r="G44" t="s">
        <v>69</v>
      </c>
      <c r="H44" t="s">
        <v>485</v>
      </c>
      <c r="I44">
        <v>1763</v>
      </c>
    </row>
    <row r="45" spans="1:9" x14ac:dyDescent="0.35">
      <c r="A45" t="s">
        <v>483</v>
      </c>
      <c r="B45">
        <v>107826232</v>
      </c>
      <c r="C45" t="s">
        <v>517</v>
      </c>
      <c r="D45" t="s">
        <v>482</v>
      </c>
      <c r="E45" t="s">
        <v>480</v>
      </c>
      <c r="F45">
        <v>388</v>
      </c>
      <c r="G45" t="s">
        <v>69</v>
      </c>
      <c r="H45" t="s">
        <v>486</v>
      </c>
      <c r="I45">
        <v>182</v>
      </c>
    </row>
    <row r="46" spans="1:9" x14ac:dyDescent="0.35">
      <c r="A46" t="s">
        <v>483</v>
      </c>
      <c r="B46">
        <v>107826232</v>
      </c>
      <c r="C46" t="s">
        <v>517</v>
      </c>
      <c r="D46" t="s">
        <v>482</v>
      </c>
      <c r="E46" t="s">
        <v>480</v>
      </c>
      <c r="F46">
        <v>388</v>
      </c>
      <c r="G46" t="s">
        <v>90</v>
      </c>
      <c r="H46" t="s">
        <v>488</v>
      </c>
      <c r="I46">
        <v>388</v>
      </c>
    </row>
    <row r="47" spans="1:9" x14ac:dyDescent="0.35">
      <c r="A47" t="s">
        <v>483</v>
      </c>
      <c r="B47">
        <v>106140648</v>
      </c>
      <c r="C47" t="s">
        <v>538</v>
      </c>
      <c r="D47" t="s">
        <v>482</v>
      </c>
      <c r="E47" t="s">
        <v>480</v>
      </c>
      <c r="F47">
        <v>24</v>
      </c>
      <c r="G47" t="s">
        <v>69</v>
      </c>
      <c r="H47" t="s">
        <v>488</v>
      </c>
      <c r="I47">
        <v>353</v>
      </c>
    </row>
    <row r="48" spans="1:9" x14ac:dyDescent="0.35">
      <c r="A48" t="s">
        <v>483</v>
      </c>
      <c r="B48">
        <v>106140648</v>
      </c>
      <c r="C48" t="s">
        <v>538</v>
      </c>
      <c r="D48" t="s">
        <v>482</v>
      </c>
      <c r="E48" t="s">
        <v>480</v>
      </c>
      <c r="F48">
        <v>24</v>
      </c>
      <c r="G48" t="s">
        <v>69</v>
      </c>
      <c r="H48" t="s">
        <v>484</v>
      </c>
      <c r="I48">
        <v>136</v>
      </c>
    </row>
    <row r="49" spans="1:9" x14ac:dyDescent="0.35">
      <c r="A49" t="s">
        <v>483</v>
      </c>
      <c r="B49">
        <v>106140648</v>
      </c>
      <c r="C49" t="s">
        <v>538</v>
      </c>
      <c r="D49" t="s">
        <v>482</v>
      </c>
      <c r="E49" t="s">
        <v>480</v>
      </c>
      <c r="F49">
        <v>24</v>
      </c>
      <c r="G49" t="s">
        <v>69</v>
      </c>
      <c r="H49" t="s">
        <v>485</v>
      </c>
      <c r="I49">
        <v>212</v>
      </c>
    </row>
    <row r="50" spans="1:9" x14ac:dyDescent="0.35">
      <c r="A50" t="s">
        <v>483</v>
      </c>
      <c r="B50">
        <v>106140648</v>
      </c>
      <c r="C50" t="s">
        <v>538</v>
      </c>
      <c r="D50" t="s">
        <v>482</v>
      </c>
      <c r="E50" t="s">
        <v>480</v>
      </c>
      <c r="F50">
        <v>24</v>
      </c>
      <c r="G50" t="s">
        <v>69</v>
      </c>
      <c r="H50" t="s">
        <v>486</v>
      </c>
      <c r="I50">
        <v>5</v>
      </c>
    </row>
    <row r="51" spans="1:9" x14ac:dyDescent="0.35">
      <c r="A51" t="s">
        <v>483</v>
      </c>
      <c r="B51">
        <v>106140648</v>
      </c>
      <c r="C51" t="s">
        <v>538</v>
      </c>
      <c r="D51" t="s">
        <v>482</v>
      </c>
      <c r="E51" t="s">
        <v>480</v>
      </c>
      <c r="F51">
        <v>24</v>
      </c>
      <c r="G51" t="s">
        <v>90</v>
      </c>
      <c r="H51" t="s">
        <v>488</v>
      </c>
      <c r="I51">
        <v>24</v>
      </c>
    </row>
    <row r="52" spans="1:9" x14ac:dyDescent="0.35">
      <c r="A52" t="s">
        <v>483</v>
      </c>
      <c r="B52">
        <v>107741933</v>
      </c>
      <c r="C52" t="s">
        <v>510</v>
      </c>
      <c r="D52" t="s">
        <v>482</v>
      </c>
      <c r="E52" t="s">
        <v>490</v>
      </c>
      <c r="F52">
        <v>189</v>
      </c>
      <c r="G52" t="s">
        <v>69</v>
      </c>
      <c r="H52" t="s">
        <v>488</v>
      </c>
      <c r="I52">
        <v>2221</v>
      </c>
    </row>
    <row r="53" spans="1:9" x14ac:dyDescent="0.35">
      <c r="A53" t="s">
        <v>483</v>
      </c>
      <c r="B53">
        <v>107741933</v>
      </c>
      <c r="C53" t="s">
        <v>510</v>
      </c>
      <c r="D53" t="s">
        <v>482</v>
      </c>
      <c r="E53" t="s">
        <v>490</v>
      </c>
      <c r="F53">
        <v>189</v>
      </c>
      <c r="G53" t="s">
        <v>69</v>
      </c>
      <c r="H53" t="s">
        <v>484</v>
      </c>
      <c r="I53">
        <v>966</v>
      </c>
    </row>
    <row r="54" spans="1:9" x14ac:dyDescent="0.35">
      <c r="A54" t="s">
        <v>483</v>
      </c>
      <c r="B54">
        <v>107741933</v>
      </c>
      <c r="C54" t="s">
        <v>510</v>
      </c>
      <c r="D54" t="s">
        <v>482</v>
      </c>
      <c r="E54" t="s">
        <v>490</v>
      </c>
      <c r="F54">
        <v>189</v>
      </c>
      <c r="G54" t="s">
        <v>69</v>
      </c>
      <c r="H54" t="s">
        <v>485</v>
      </c>
      <c r="I54">
        <v>1090</v>
      </c>
    </row>
    <row r="55" spans="1:9" x14ac:dyDescent="0.35">
      <c r="A55" t="s">
        <v>483</v>
      </c>
      <c r="B55">
        <v>107741933</v>
      </c>
      <c r="C55" t="s">
        <v>510</v>
      </c>
      <c r="D55" t="s">
        <v>482</v>
      </c>
      <c r="E55" t="s">
        <v>490</v>
      </c>
      <c r="F55">
        <v>189</v>
      </c>
      <c r="G55" t="s">
        <v>69</v>
      </c>
      <c r="H55" t="s">
        <v>486</v>
      </c>
      <c r="I55">
        <v>165</v>
      </c>
    </row>
    <row r="56" spans="1:9" x14ac:dyDescent="0.35">
      <c r="A56" t="s">
        <v>483</v>
      </c>
      <c r="B56">
        <v>107741933</v>
      </c>
      <c r="C56" t="s">
        <v>510</v>
      </c>
      <c r="D56" t="s">
        <v>482</v>
      </c>
      <c r="E56" t="s">
        <v>490</v>
      </c>
      <c r="F56">
        <v>189</v>
      </c>
      <c r="G56" t="s">
        <v>90</v>
      </c>
      <c r="H56" t="s">
        <v>488</v>
      </c>
      <c r="I56">
        <v>189</v>
      </c>
    </row>
    <row r="57" spans="1:9" x14ac:dyDescent="0.35">
      <c r="A57" t="s">
        <v>483</v>
      </c>
      <c r="B57">
        <v>107791373</v>
      </c>
      <c r="C57" t="s">
        <v>511</v>
      </c>
      <c r="D57" t="s">
        <v>482</v>
      </c>
      <c r="E57" t="s">
        <v>480</v>
      </c>
      <c r="F57">
        <v>373</v>
      </c>
      <c r="G57" t="s">
        <v>69</v>
      </c>
      <c r="H57" t="s">
        <v>488</v>
      </c>
      <c r="I57">
        <v>5844</v>
      </c>
    </row>
    <row r="58" spans="1:9" x14ac:dyDescent="0.35">
      <c r="A58" t="s">
        <v>483</v>
      </c>
      <c r="B58">
        <v>107791373</v>
      </c>
      <c r="C58" t="s">
        <v>511</v>
      </c>
      <c r="D58" t="s">
        <v>482</v>
      </c>
      <c r="E58" t="s">
        <v>480</v>
      </c>
      <c r="F58">
        <v>373</v>
      </c>
      <c r="G58" t="s">
        <v>69</v>
      </c>
      <c r="H58" t="s">
        <v>484</v>
      </c>
      <c r="I58">
        <v>1</v>
      </c>
    </row>
    <row r="59" spans="1:9" x14ac:dyDescent="0.35">
      <c r="A59" t="s">
        <v>483</v>
      </c>
      <c r="B59">
        <v>107791373</v>
      </c>
      <c r="C59" t="s">
        <v>511</v>
      </c>
      <c r="D59" t="s">
        <v>482</v>
      </c>
      <c r="E59" t="s">
        <v>480</v>
      </c>
      <c r="F59">
        <v>373</v>
      </c>
      <c r="G59" t="s">
        <v>69</v>
      </c>
      <c r="H59" t="s">
        <v>485</v>
      </c>
      <c r="I59">
        <v>1851</v>
      </c>
    </row>
    <row r="60" spans="1:9" x14ac:dyDescent="0.35">
      <c r="A60" t="s">
        <v>483</v>
      </c>
      <c r="B60">
        <v>107791373</v>
      </c>
      <c r="C60" t="s">
        <v>511</v>
      </c>
      <c r="D60" t="s">
        <v>482</v>
      </c>
      <c r="E60" t="s">
        <v>480</v>
      </c>
      <c r="F60">
        <v>373</v>
      </c>
      <c r="G60" t="s">
        <v>69</v>
      </c>
      <c r="H60" t="s">
        <v>486</v>
      </c>
      <c r="I60">
        <v>120</v>
      </c>
    </row>
    <row r="61" spans="1:9" x14ac:dyDescent="0.35">
      <c r="A61" t="s">
        <v>483</v>
      </c>
      <c r="B61">
        <v>107791373</v>
      </c>
      <c r="C61" t="s">
        <v>511</v>
      </c>
      <c r="D61" t="s">
        <v>482</v>
      </c>
      <c r="E61" t="s">
        <v>480</v>
      </c>
      <c r="F61">
        <v>373</v>
      </c>
      <c r="G61" t="s">
        <v>90</v>
      </c>
      <c r="H61" t="s">
        <v>488</v>
      </c>
      <c r="I61">
        <v>374</v>
      </c>
    </row>
    <row r="62" spans="1:9" x14ac:dyDescent="0.35">
      <c r="A62" t="s">
        <v>483</v>
      </c>
      <c r="B62">
        <v>107229417</v>
      </c>
      <c r="C62" t="s">
        <v>505</v>
      </c>
      <c r="D62" t="s">
        <v>482</v>
      </c>
      <c r="E62" t="s">
        <v>480</v>
      </c>
      <c r="F62">
        <v>61</v>
      </c>
      <c r="G62" t="s">
        <v>69</v>
      </c>
      <c r="H62" t="s">
        <v>488</v>
      </c>
      <c r="I62">
        <v>630</v>
      </c>
    </row>
    <row r="63" spans="1:9" x14ac:dyDescent="0.35">
      <c r="A63" t="s">
        <v>483</v>
      </c>
      <c r="B63">
        <v>107229417</v>
      </c>
      <c r="C63" t="s">
        <v>505</v>
      </c>
      <c r="D63" t="s">
        <v>482</v>
      </c>
      <c r="E63" t="s">
        <v>480</v>
      </c>
      <c r="F63">
        <v>61</v>
      </c>
      <c r="G63" t="s">
        <v>69</v>
      </c>
      <c r="H63" t="s">
        <v>484</v>
      </c>
      <c r="I63">
        <v>122</v>
      </c>
    </row>
    <row r="64" spans="1:9" x14ac:dyDescent="0.35">
      <c r="A64" t="s">
        <v>483</v>
      </c>
      <c r="B64">
        <v>107229417</v>
      </c>
      <c r="C64" t="s">
        <v>505</v>
      </c>
      <c r="D64" t="s">
        <v>482</v>
      </c>
      <c r="E64" t="s">
        <v>480</v>
      </c>
      <c r="F64">
        <v>61</v>
      </c>
      <c r="G64" t="s">
        <v>69</v>
      </c>
      <c r="H64" t="s">
        <v>485</v>
      </c>
      <c r="I64">
        <v>508</v>
      </c>
    </row>
    <row r="65" spans="1:9" x14ac:dyDescent="0.35">
      <c r="A65" t="s">
        <v>483</v>
      </c>
      <c r="B65">
        <v>107229417</v>
      </c>
      <c r="C65" t="s">
        <v>505</v>
      </c>
      <c r="D65" t="s">
        <v>482</v>
      </c>
      <c r="E65" t="s">
        <v>480</v>
      </c>
      <c r="F65">
        <v>61</v>
      </c>
      <c r="G65" t="s">
        <v>90</v>
      </c>
      <c r="H65" t="s">
        <v>488</v>
      </c>
      <c r="I65">
        <v>61</v>
      </c>
    </row>
    <row r="66" spans="1:9" x14ac:dyDescent="0.35">
      <c r="A66" t="s">
        <v>483</v>
      </c>
      <c r="B66">
        <v>107741612</v>
      </c>
      <c r="C66" t="s">
        <v>509</v>
      </c>
      <c r="D66" t="s">
        <v>482</v>
      </c>
      <c r="E66" t="s">
        <v>480</v>
      </c>
      <c r="F66">
        <v>32</v>
      </c>
      <c r="G66" t="s">
        <v>69</v>
      </c>
      <c r="H66" t="s">
        <v>488</v>
      </c>
      <c r="I66">
        <v>681</v>
      </c>
    </row>
    <row r="67" spans="1:9" x14ac:dyDescent="0.35">
      <c r="A67" t="s">
        <v>483</v>
      </c>
      <c r="B67">
        <v>107741612</v>
      </c>
      <c r="C67" t="s">
        <v>509</v>
      </c>
      <c r="D67" t="s">
        <v>482</v>
      </c>
      <c r="E67" t="s">
        <v>480</v>
      </c>
      <c r="F67">
        <v>32</v>
      </c>
      <c r="G67" t="s">
        <v>69</v>
      </c>
      <c r="H67" t="s">
        <v>484</v>
      </c>
      <c r="I67">
        <v>390</v>
      </c>
    </row>
    <row r="68" spans="1:9" x14ac:dyDescent="0.35">
      <c r="A68" t="s">
        <v>483</v>
      </c>
      <c r="B68">
        <v>107741612</v>
      </c>
      <c r="C68" t="s">
        <v>509</v>
      </c>
      <c r="D68" t="s">
        <v>482</v>
      </c>
      <c r="E68" t="s">
        <v>480</v>
      </c>
      <c r="F68">
        <v>32</v>
      </c>
      <c r="G68" t="s">
        <v>69</v>
      </c>
      <c r="H68" t="s">
        <v>485</v>
      </c>
      <c r="I68">
        <v>291</v>
      </c>
    </row>
    <row r="69" spans="1:9" x14ac:dyDescent="0.35">
      <c r="A69" t="s">
        <v>483</v>
      </c>
      <c r="B69">
        <v>107741612</v>
      </c>
      <c r="C69" t="s">
        <v>509</v>
      </c>
      <c r="D69" t="s">
        <v>482</v>
      </c>
      <c r="E69" t="s">
        <v>480</v>
      </c>
      <c r="F69">
        <v>32</v>
      </c>
      <c r="G69" t="s">
        <v>90</v>
      </c>
      <c r="H69" t="s">
        <v>488</v>
      </c>
      <c r="I69">
        <v>32</v>
      </c>
    </row>
    <row r="70" spans="1:9" x14ac:dyDescent="0.35">
      <c r="A70" t="s">
        <v>483</v>
      </c>
      <c r="B70">
        <v>107221225</v>
      </c>
      <c r="C70" t="s">
        <v>503</v>
      </c>
      <c r="D70" t="s">
        <v>482</v>
      </c>
      <c r="E70" t="s">
        <v>490</v>
      </c>
      <c r="F70">
        <v>344</v>
      </c>
      <c r="G70" t="s">
        <v>69</v>
      </c>
      <c r="H70" t="s">
        <v>488</v>
      </c>
      <c r="I70">
        <v>1964</v>
      </c>
    </row>
    <row r="71" spans="1:9" x14ac:dyDescent="0.35">
      <c r="A71" t="s">
        <v>483</v>
      </c>
      <c r="B71">
        <v>107221225</v>
      </c>
      <c r="C71" t="s">
        <v>503</v>
      </c>
      <c r="D71" t="s">
        <v>482</v>
      </c>
      <c r="E71" t="s">
        <v>490</v>
      </c>
      <c r="F71">
        <v>344</v>
      </c>
      <c r="G71" t="s">
        <v>69</v>
      </c>
      <c r="H71" t="s">
        <v>484</v>
      </c>
      <c r="I71">
        <v>781</v>
      </c>
    </row>
    <row r="72" spans="1:9" x14ac:dyDescent="0.35">
      <c r="A72" t="s">
        <v>483</v>
      </c>
      <c r="B72">
        <v>107221225</v>
      </c>
      <c r="C72" t="s">
        <v>503</v>
      </c>
      <c r="D72" t="s">
        <v>482</v>
      </c>
      <c r="E72" t="s">
        <v>490</v>
      </c>
      <c r="F72">
        <v>344</v>
      </c>
      <c r="G72" t="s">
        <v>69</v>
      </c>
      <c r="H72" t="s">
        <v>485</v>
      </c>
      <c r="I72">
        <v>1014</v>
      </c>
    </row>
    <row r="73" spans="1:9" x14ac:dyDescent="0.35">
      <c r="A73" t="s">
        <v>483</v>
      </c>
      <c r="B73">
        <v>107221225</v>
      </c>
      <c r="C73" t="s">
        <v>503</v>
      </c>
      <c r="D73" t="s">
        <v>482</v>
      </c>
      <c r="E73" t="s">
        <v>490</v>
      </c>
      <c r="F73">
        <v>344</v>
      </c>
      <c r="G73" t="s">
        <v>69</v>
      </c>
      <c r="H73" t="s">
        <v>486</v>
      </c>
      <c r="I73">
        <v>169</v>
      </c>
    </row>
    <row r="74" spans="1:9" x14ac:dyDescent="0.35">
      <c r="A74" t="s">
        <v>483</v>
      </c>
      <c r="B74">
        <v>107221225</v>
      </c>
      <c r="C74" t="s">
        <v>503</v>
      </c>
      <c r="D74" t="s">
        <v>482</v>
      </c>
      <c r="E74" t="s">
        <v>490</v>
      </c>
      <c r="F74">
        <v>344</v>
      </c>
      <c r="G74" t="s">
        <v>90</v>
      </c>
      <c r="H74" t="s">
        <v>488</v>
      </c>
      <c r="I74">
        <v>344</v>
      </c>
    </row>
    <row r="75" spans="1:9" x14ac:dyDescent="0.35">
      <c r="A75" t="s">
        <v>483</v>
      </c>
      <c r="B75">
        <v>106534121</v>
      </c>
      <c r="C75" t="s">
        <v>499</v>
      </c>
      <c r="D75" t="s">
        <v>482</v>
      </c>
      <c r="E75" t="s">
        <v>480</v>
      </c>
      <c r="F75">
        <v>253</v>
      </c>
      <c r="G75" t="s">
        <v>69</v>
      </c>
      <c r="H75" t="s">
        <v>488</v>
      </c>
      <c r="I75">
        <v>2836</v>
      </c>
    </row>
    <row r="76" spans="1:9" x14ac:dyDescent="0.35">
      <c r="A76" t="s">
        <v>483</v>
      </c>
      <c r="B76">
        <v>106534121</v>
      </c>
      <c r="C76" t="s">
        <v>499</v>
      </c>
      <c r="D76" t="s">
        <v>482</v>
      </c>
      <c r="E76" t="s">
        <v>480</v>
      </c>
      <c r="F76">
        <v>253</v>
      </c>
      <c r="G76" t="s">
        <v>69</v>
      </c>
      <c r="H76" t="s">
        <v>484</v>
      </c>
      <c r="I76">
        <v>1211</v>
      </c>
    </row>
    <row r="77" spans="1:9" x14ac:dyDescent="0.35">
      <c r="A77" t="s">
        <v>483</v>
      </c>
      <c r="B77">
        <v>106534121</v>
      </c>
      <c r="C77" t="s">
        <v>499</v>
      </c>
      <c r="D77" t="s">
        <v>482</v>
      </c>
      <c r="E77" t="s">
        <v>480</v>
      </c>
      <c r="F77">
        <v>253</v>
      </c>
      <c r="G77" t="s">
        <v>69</v>
      </c>
      <c r="H77" t="s">
        <v>485</v>
      </c>
      <c r="I77">
        <v>1471</v>
      </c>
    </row>
    <row r="78" spans="1:9" x14ac:dyDescent="0.35">
      <c r="A78" t="s">
        <v>483</v>
      </c>
      <c r="B78">
        <v>106534121</v>
      </c>
      <c r="C78" t="s">
        <v>499</v>
      </c>
      <c r="D78" t="s">
        <v>482</v>
      </c>
      <c r="E78" t="s">
        <v>480</v>
      </c>
      <c r="F78">
        <v>253</v>
      </c>
      <c r="G78" t="s">
        <v>69</v>
      </c>
      <c r="H78" t="s">
        <v>486</v>
      </c>
      <c r="I78">
        <v>154</v>
      </c>
    </row>
    <row r="79" spans="1:9" x14ac:dyDescent="0.35">
      <c r="A79" t="s">
        <v>483</v>
      </c>
      <c r="B79">
        <v>106534121</v>
      </c>
      <c r="C79" t="s">
        <v>499</v>
      </c>
      <c r="D79" t="s">
        <v>482</v>
      </c>
      <c r="E79" t="s">
        <v>480</v>
      </c>
      <c r="F79">
        <v>253</v>
      </c>
      <c r="G79" t="s">
        <v>90</v>
      </c>
      <c r="H79" t="s">
        <v>488</v>
      </c>
      <c r="I79">
        <v>253</v>
      </c>
    </row>
    <row r="80" spans="1:9" x14ac:dyDescent="0.35">
      <c r="A80" t="s">
        <v>483</v>
      </c>
      <c r="B80">
        <v>107221231</v>
      </c>
      <c r="C80" t="s">
        <v>504</v>
      </c>
      <c r="D80" t="s">
        <v>482</v>
      </c>
      <c r="E80" t="s">
        <v>480</v>
      </c>
      <c r="F80">
        <v>33</v>
      </c>
      <c r="G80" t="s">
        <v>69</v>
      </c>
      <c r="H80" t="s">
        <v>488</v>
      </c>
      <c r="I80">
        <v>488</v>
      </c>
    </row>
    <row r="81" spans="1:9" x14ac:dyDescent="0.35">
      <c r="A81" t="s">
        <v>483</v>
      </c>
      <c r="B81">
        <v>107221231</v>
      </c>
      <c r="C81" t="s">
        <v>504</v>
      </c>
      <c r="D81" t="s">
        <v>482</v>
      </c>
      <c r="E81" t="s">
        <v>480</v>
      </c>
      <c r="F81">
        <v>33</v>
      </c>
      <c r="G81" t="s">
        <v>69</v>
      </c>
      <c r="H81" t="s">
        <v>484</v>
      </c>
      <c r="I81">
        <v>242</v>
      </c>
    </row>
    <row r="82" spans="1:9" x14ac:dyDescent="0.35">
      <c r="A82" t="s">
        <v>483</v>
      </c>
      <c r="B82">
        <v>107221231</v>
      </c>
      <c r="C82" t="s">
        <v>504</v>
      </c>
      <c r="D82" t="s">
        <v>482</v>
      </c>
      <c r="E82" t="s">
        <v>480</v>
      </c>
      <c r="F82">
        <v>33</v>
      </c>
      <c r="G82" t="s">
        <v>69</v>
      </c>
      <c r="H82" t="s">
        <v>485</v>
      </c>
      <c r="I82">
        <v>246</v>
      </c>
    </row>
    <row r="83" spans="1:9" x14ac:dyDescent="0.35">
      <c r="A83" t="s">
        <v>483</v>
      </c>
      <c r="B83">
        <v>107221231</v>
      </c>
      <c r="C83" t="s">
        <v>504</v>
      </c>
      <c r="D83" t="s">
        <v>482</v>
      </c>
      <c r="E83" t="s">
        <v>480</v>
      </c>
      <c r="F83">
        <v>33</v>
      </c>
      <c r="G83" t="s">
        <v>90</v>
      </c>
      <c r="H83" t="s">
        <v>488</v>
      </c>
      <c r="I83">
        <v>33</v>
      </c>
    </row>
    <row r="84" spans="1:9" x14ac:dyDescent="0.35">
      <c r="A84" t="s">
        <v>483</v>
      </c>
      <c r="B84">
        <v>107826201</v>
      </c>
      <c r="C84" t="s">
        <v>516</v>
      </c>
      <c r="D84" t="s">
        <v>482</v>
      </c>
      <c r="E84" t="s">
        <v>490</v>
      </c>
      <c r="F84">
        <v>304</v>
      </c>
      <c r="G84" t="s">
        <v>69</v>
      </c>
      <c r="H84" t="s">
        <v>488</v>
      </c>
      <c r="I84">
        <v>5121</v>
      </c>
    </row>
    <row r="85" spans="1:9" x14ac:dyDescent="0.35">
      <c r="A85" t="s">
        <v>483</v>
      </c>
      <c r="B85">
        <v>107826201</v>
      </c>
      <c r="C85" t="s">
        <v>516</v>
      </c>
      <c r="D85" t="s">
        <v>482</v>
      </c>
      <c r="E85" t="s">
        <v>490</v>
      </c>
      <c r="F85">
        <v>304</v>
      </c>
      <c r="G85" t="s">
        <v>69</v>
      </c>
      <c r="H85" t="s">
        <v>484</v>
      </c>
      <c r="I85">
        <v>30</v>
      </c>
    </row>
    <row r="86" spans="1:9" x14ac:dyDescent="0.35">
      <c r="A86" t="s">
        <v>483</v>
      </c>
      <c r="B86">
        <v>107826201</v>
      </c>
      <c r="C86" t="s">
        <v>516</v>
      </c>
      <c r="D86" t="s">
        <v>482</v>
      </c>
      <c r="E86" t="s">
        <v>490</v>
      </c>
      <c r="F86">
        <v>304</v>
      </c>
      <c r="G86" t="s">
        <v>69</v>
      </c>
      <c r="H86" t="s">
        <v>485</v>
      </c>
      <c r="I86">
        <v>1978</v>
      </c>
    </row>
    <row r="87" spans="1:9" x14ac:dyDescent="0.35">
      <c r="A87" t="s">
        <v>483</v>
      </c>
      <c r="B87">
        <v>107826201</v>
      </c>
      <c r="C87" t="s">
        <v>516</v>
      </c>
      <c r="D87" t="s">
        <v>482</v>
      </c>
      <c r="E87" t="s">
        <v>490</v>
      </c>
      <c r="F87">
        <v>304</v>
      </c>
      <c r="G87" t="s">
        <v>69</v>
      </c>
      <c r="H87" t="s">
        <v>486</v>
      </c>
      <c r="I87">
        <v>233</v>
      </c>
    </row>
    <row r="88" spans="1:9" x14ac:dyDescent="0.35">
      <c r="A88" t="s">
        <v>483</v>
      </c>
      <c r="B88">
        <v>107826201</v>
      </c>
      <c r="C88" t="s">
        <v>516</v>
      </c>
      <c r="D88" t="s">
        <v>482</v>
      </c>
      <c r="E88" t="s">
        <v>490</v>
      </c>
      <c r="F88">
        <v>304</v>
      </c>
      <c r="G88" t="s">
        <v>90</v>
      </c>
      <c r="H88" t="s">
        <v>488</v>
      </c>
      <c r="I88">
        <v>304</v>
      </c>
    </row>
    <row r="89" spans="1:9" x14ac:dyDescent="0.35">
      <c r="A89" t="s">
        <v>483</v>
      </c>
      <c r="B89">
        <v>106276317</v>
      </c>
      <c r="C89" t="s">
        <v>497</v>
      </c>
      <c r="D89" t="s">
        <v>493</v>
      </c>
      <c r="E89" t="s">
        <v>480</v>
      </c>
      <c r="F89">
        <v>342</v>
      </c>
      <c r="G89" t="s">
        <v>69</v>
      </c>
      <c r="H89" t="s">
        <v>488</v>
      </c>
      <c r="I89">
        <v>5363</v>
      </c>
    </row>
    <row r="90" spans="1:9" x14ac:dyDescent="0.35">
      <c r="A90" t="s">
        <v>483</v>
      </c>
      <c r="B90">
        <v>106276317</v>
      </c>
      <c r="C90" t="s">
        <v>497</v>
      </c>
      <c r="D90" t="s">
        <v>493</v>
      </c>
      <c r="E90" t="s">
        <v>480</v>
      </c>
      <c r="F90">
        <v>342</v>
      </c>
      <c r="G90" t="s">
        <v>69</v>
      </c>
      <c r="H90" t="s">
        <v>484</v>
      </c>
      <c r="I90">
        <v>2436</v>
      </c>
    </row>
    <row r="91" spans="1:9" x14ac:dyDescent="0.35">
      <c r="A91" t="s">
        <v>483</v>
      </c>
      <c r="B91">
        <v>106276317</v>
      </c>
      <c r="C91" t="s">
        <v>497</v>
      </c>
      <c r="D91" t="s">
        <v>493</v>
      </c>
      <c r="E91" t="s">
        <v>480</v>
      </c>
      <c r="F91">
        <v>342</v>
      </c>
      <c r="G91" t="s">
        <v>69</v>
      </c>
      <c r="H91" t="s">
        <v>485</v>
      </c>
      <c r="I91">
        <v>2686</v>
      </c>
    </row>
    <row r="92" spans="1:9" x14ac:dyDescent="0.35">
      <c r="A92" t="s">
        <v>483</v>
      </c>
      <c r="B92">
        <v>106276317</v>
      </c>
      <c r="C92" t="s">
        <v>497</v>
      </c>
      <c r="D92" t="s">
        <v>493</v>
      </c>
      <c r="E92" t="s">
        <v>480</v>
      </c>
      <c r="F92">
        <v>342</v>
      </c>
      <c r="G92" t="s">
        <v>69</v>
      </c>
      <c r="H92" t="s">
        <v>486</v>
      </c>
      <c r="I92">
        <v>241</v>
      </c>
    </row>
    <row r="93" spans="1:9" x14ac:dyDescent="0.35">
      <c r="A93" t="s">
        <v>483</v>
      </c>
      <c r="B93">
        <v>106276317</v>
      </c>
      <c r="C93" t="s">
        <v>497</v>
      </c>
      <c r="D93" t="s">
        <v>493</v>
      </c>
      <c r="E93" t="s">
        <v>480</v>
      </c>
      <c r="F93">
        <v>342</v>
      </c>
      <c r="G93" t="s">
        <v>90</v>
      </c>
      <c r="H93" t="s">
        <v>488</v>
      </c>
      <c r="I93">
        <v>342</v>
      </c>
    </row>
    <row r="94" spans="1:9" x14ac:dyDescent="0.35">
      <c r="A94" t="s">
        <v>483</v>
      </c>
      <c r="B94">
        <v>108457518</v>
      </c>
      <c r="C94" t="s">
        <v>541</v>
      </c>
      <c r="D94" t="s">
        <v>482</v>
      </c>
      <c r="E94" t="s">
        <v>490</v>
      </c>
      <c r="F94">
        <v>65</v>
      </c>
      <c r="G94" t="s">
        <v>69</v>
      </c>
      <c r="H94" t="s">
        <v>488</v>
      </c>
      <c r="I94">
        <v>933</v>
      </c>
    </row>
    <row r="95" spans="1:9" x14ac:dyDescent="0.35">
      <c r="A95" t="s">
        <v>483</v>
      </c>
      <c r="B95">
        <v>108457518</v>
      </c>
      <c r="C95" t="s">
        <v>541</v>
      </c>
      <c r="D95" t="s">
        <v>482</v>
      </c>
      <c r="E95" t="s">
        <v>490</v>
      </c>
      <c r="F95">
        <v>65</v>
      </c>
      <c r="G95" t="s">
        <v>69</v>
      </c>
      <c r="H95" t="s">
        <v>484</v>
      </c>
      <c r="I95">
        <v>168</v>
      </c>
    </row>
    <row r="96" spans="1:9" x14ac:dyDescent="0.35">
      <c r="A96" t="s">
        <v>483</v>
      </c>
      <c r="B96">
        <v>108457518</v>
      </c>
      <c r="C96" t="s">
        <v>541</v>
      </c>
      <c r="D96" t="s">
        <v>482</v>
      </c>
      <c r="E96" t="s">
        <v>490</v>
      </c>
      <c r="F96">
        <v>65</v>
      </c>
      <c r="G96" t="s">
        <v>69</v>
      </c>
      <c r="H96" t="s">
        <v>485</v>
      </c>
      <c r="I96">
        <v>677</v>
      </c>
    </row>
    <row r="97" spans="1:9" x14ac:dyDescent="0.35">
      <c r="A97" t="s">
        <v>483</v>
      </c>
      <c r="B97">
        <v>108457518</v>
      </c>
      <c r="C97" t="s">
        <v>541</v>
      </c>
      <c r="D97" t="s">
        <v>482</v>
      </c>
      <c r="E97" t="s">
        <v>490</v>
      </c>
      <c r="F97">
        <v>65</v>
      </c>
      <c r="G97" t="s">
        <v>69</v>
      </c>
      <c r="H97" t="s">
        <v>486</v>
      </c>
      <c r="I97">
        <v>88</v>
      </c>
    </row>
    <row r="98" spans="1:9" x14ac:dyDescent="0.35">
      <c r="A98" t="s">
        <v>483</v>
      </c>
      <c r="B98">
        <v>108457518</v>
      </c>
      <c r="C98" t="s">
        <v>541</v>
      </c>
      <c r="D98" t="s">
        <v>482</v>
      </c>
      <c r="E98" t="s">
        <v>490</v>
      </c>
      <c r="F98">
        <v>65</v>
      </c>
      <c r="G98" t="s">
        <v>90</v>
      </c>
      <c r="H98" t="s">
        <v>488</v>
      </c>
      <c r="I98">
        <v>65</v>
      </c>
    </row>
    <row r="99" spans="1:9" x14ac:dyDescent="0.35">
      <c r="A99" t="s">
        <v>483</v>
      </c>
      <c r="B99">
        <v>105833593</v>
      </c>
      <c r="C99" t="s">
        <v>496</v>
      </c>
      <c r="D99" t="s">
        <v>482</v>
      </c>
      <c r="E99" t="s">
        <v>480</v>
      </c>
      <c r="F99">
        <v>212</v>
      </c>
      <c r="G99" t="s">
        <v>69</v>
      </c>
      <c r="H99" t="s">
        <v>488</v>
      </c>
      <c r="I99">
        <v>4121</v>
      </c>
    </row>
    <row r="100" spans="1:9" x14ac:dyDescent="0.35">
      <c r="A100" t="s">
        <v>483</v>
      </c>
      <c r="B100">
        <v>105833593</v>
      </c>
      <c r="C100" t="s">
        <v>496</v>
      </c>
      <c r="D100" t="s">
        <v>482</v>
      </c>
      <c r="E100" t="s">
        <v>480</v>
      </c>
      <c r="F100">
        <v>212</v>
      </c>
      <c r="G100" t="s">
        <v>69</v>
      </c>
      <c r="H100" t="s">
        <v>484</v>
      </c>
      <c r="I100">
        <v>1544</v>
      </c>
    </row>
    <row r="101" spans="1:9" x14ac:dyDescent="0.35">
      <c r="A101" t="s">
        <v>483</v>
      </c>
      <c r="B101">
        <v>105833593</v>
      </c>
      <c r="C101" t="s">
        <v>496</v>
      </c>
      <c r="D101" t="s">
        <v>482</v>
      </c>
      <c r="E101" t="s">
        <v>480</v>
      </c>
      <c r="F101">
        <v>212</v>
      </c>
      <c r="G101" t="s">
        <v>69</v>
      </c>
      <c r="H101" t="s">
        <v>485</v>
      </c>
      <c r="I101">
        <v>2495</v>
      </c>
    </row>
    <row r="102" spans="1:9" x14ac:dyDescent="0.35">
      <c r="A102" t="s">
        <v>483</v>
      </c>
      <c r="B102">
        <v>105833593</v>
      </c>
      <c r="C102" t="s">
        <v>496</v>
      </c>
      <c r="D102" t="s">
        <v>482</v>
      </c>
      <c r="E102" t="s">
        <v>480</v>
      </c>
      <c r="F102">
        <v>212</v>
      </c>
      <c r="G102" t="s">
        <v>69</v>
      </c>
      <c r="H102" t="s">
        <v>486</v>
      </c>
      <c r="I102">
        <v>82</v>
      </c>
    </row>
    <row r="103" spans="1:9" x14ac:dyDescent="0.35">
      <c r="A103" t="s">
        <v>483</v>
      </c>
      <c r="B103">
        <v>105833593</v>
      </c>
      <c r="C103" t="s">
        <v>496</v>
      </c>
      <c r="D103" t="s">
        <v>482</v>
      </c>
      <c r="E103" t="s">
        <v>480</v>
      </c>
      <c r="F103">
        <v>212</v>
      </c>
      <c r="G103" t="s">
        <v>90</v>
      </c>
      <c r="H103" t="s">
        <v>488</v>
      </c>
      <c r="I103">
        <v>212</v>
      </c>
    </row>
    <row r="104" spans="1:9" x14ac:dyDescent="0.35">
      <c r="A104" t="s">
        <v>483</v>
      </c>
      <c r="B104">
        <v>106576095</v>
      </c>
      <c r="C104" t="s">
        <v>536</v>
      </c>
      <c r="D104" t="s">
        <v>482</v>
      </c>
      <c r="E104" t="s">
        <v>480</v>
      </c>
      <c r="F104">
        <v>5</v>
      </c>
      <c r="G104" t="s">
        <v>69</v>
      </c>
      <c r="H104" t="s">
        <v>488</v>
      </c>
      <c r="I104">
        <v>2553</v>
      </c>
    </row>
    <row r="105" spans="1:9" x14ac:dyDescent="0.35">
      <c r="A105" t="s">
        <v>483</v>
      </c>
      <c r="B105">
        <v>106576095</v>
      </c>
      <c r="C105" t="s">
        <v>536</v>
      </c>
      <c r="D105" t="s">
        <v>482</v>
      </c>
      <c r="E105" t="s">
        <v>480</v>
      </c>
      <c r="F105">
        <v>5</v>
      </c>
      <c r="G105" t="s">
        <v>69</v>
      </c>
      <c r="H105" t="s">
        <v>484</v>
      </c>
      <c r="I105">
        <v>1293</v>
      </c>
    </row>
    <row r="106" spans="1:9" x14ac:dyDescent="0.35">
      <c r="A106" t="s">
        <v>483</v>
      </c>
      <c r="B106">
        <v>106576095</v>
      </c>
      <c r="C106" t="s">
        <v>536</v>
      </c>
      <c r="D106" t="s">
        <v>482</v>
      </c>
      <c r="E106" t="s">
        <v>480</v>
      </c>
      <c r="F106">
        <v>5</v>
      </c>
      <c r="G106" t="s">
        <v>69</v>
      </c>
      <c r="H106" t="s">
        <v>485</v>
      </c>
      <c r="I106">
        <v>1138</v>
      </c>
    </row>
    <row r="107" spans="1:9" x14ac:dyDescent="0.35">
      <c r="A107" t="s">
        <v>483</v>
      </c>
      <c r="B107">
        <v>106576095</v>
      </c>
      <c r="C107" t="s">
        <v>536</v>
      </c>
      <c r="D107" t="s">
        <v>482</v>
      </c>
      <c r="E107" t="s">
        <v>480</v>
      </c>
      <c r="F107">
        <v>5</v>
      </c>
      <c r="G107" t="s">
        <v>69</v>
      </c>
      <c r="H107" t="s">
        <v>486</v>
      </c>
      <c r="I107">
        <v>122</v>
      </c>
    </row>
    <row r="108" spans="1:9" x14ac:dyDescent="0.35">
      <c r="A108" t="s">
        <v>483</v>
      </c>
      <c r="B108">
        <v>106576095</v>
      </c>
      <c r="C108" t="s">
        <v>536</v>
      </c>
      <c r="D108" t="s">
        <v>482</v>
      </c>
      <c r="E108" t="s">
        <v>480</v>
      </c>
      <c r="F108">
        <v>5</v>
      </c>
      <c r="G108" t="s">
        <v>90</v>
      </c>
      <c r="H108" t="s">
        <v>488</v>
      </c>
      <c r="I108">
        <v>287</v>
      </c>
    </row>
    <row r="109" spans="1:9" x14ac:dyDescent="0.35">
      <c r="A109" t="s">
        <v>483</v>
      </c>
      <c r="B109">
        <v>106576095</v>
      </c>
      <c r="C109" t="s">
        <v>536</v>
      </c>
      <c r="D109" t="s">
        <v>482</v>
      </c>
      <c r="E109" t="s">
        <v>480</v>
      </c>
      <c r="F109">
        <v>5</v>
      </c>
      <c r="G109" t="s">
        <v>95</v>
      </c>
      <c r="H109" t="s">
        <v>488</v>
      </c>
      <c r="I109">
        <v>5</v>
      </c>
    </row>
    <row r="110" spans="1:9" x14ac:dyDescent="0.35">
      <c r="A110" t="s">
        <v>483</v>
      </c>
      <c r="B110">
        <v>108422749</v>
      </c>
      <c r="C110" t="s">
        <v>519</v>
      </c>
      <c r="D110" t="s">
        <v>493</v>
      </c>
      <c r="E110" t="s">
        <v>490</v>
      </c>
      <c r="F110">
        <v>174</v>
      </c>
      <c r="G110" t="s">
        <v>69</v>
      </c>
      <c r="H110" t="s">
        <v>488</v>
      </c>
      <c r="I110">
        <v>2774</v>
      </c>
    </row>
    <row r="111" spans="1:9" x14ac:dyDescent="0.35">
      <c r="A111" t="s">
        <v>483</v>
      </c>
      <c r="B111">
        <v>108422749</v>
      </c>
      <c r="C111" t="s">
        <v>519</v>
      </c>
      <c r="D111" t="s">
        <v>493</v>
      </c>
      <c r="E111" t="s">
        <v>490</v>
      </c>
      <c r="F111">
        <v>174</v>
      </c>
      <c r="G111" t="s">
        <v>69</v>
      </c>
      <c r="H111" t="s">
        <v>484</v>
      </c>
      <c r="I111">
        <v>1531</v>
      </c>
    </row>
    <row r="112" spans="1:9" x14ac:dyDescent="0.35">
      <c r="A112" t="s">
        <v>483</v>
      </c>
      <c r="B112">
        <v>108422749</v>
      </c>
      <c r="C112" t="s">
        <v>519</v>
      </c>
      <c r="D112" t="s">
        <v>493</v>
      </c>
      <c r="E112" t="s">
        <v>490</v>
      </c>
      <c r="F112">
        <v>174</v>
      </c>
      <c r="G112" t="s">
        <v>69</v>
      </c>
      <c r="H112" t="s">
        <v>485</v>
      </c>
      <c r="I112">
        <v>1116</v>
      </c>
    </row>
    <row r="113" spans="1:9" x14ac:dyDescent="0.35">
      <c r="A113" t="s">
        <v>483</v>
      </c>
      <c r="B113">
        <v>108422749</v>
      </c>
      <c r="C113" t="s">
        <v>519</v>
      </c>
      <c r="D113" t="s">
        <v>493</v>
      </c>
      <c r="E113" t="s">
        <v>490</v>
      </c>
      <c r="F113">
        <v>174</v>
      </c>
      <c r="G113" t="s">
        <v>69</v>
      </c>
      <c r="H113" t="s">
        <v>486</v>
      </c>
      <c r="I113">
        <v>127</v>
      </c>
    </row>
    <row r="114" spans="1:9" x14ac:dyDescent="0.35">
      <c r="A114" t="s">
        <v>483</v>
      </c>
      <c r="B114">
        <v>108422749</v>
      </c>
      <c r="C114" t="s">
        <v>519</v>
      </c>
      <c r="D114" t="s">
        <v>493</v>
      </c>
      <c r="E114" t="s">
        <v>490</v>
      </c>
      <c r="F114">
        <v>174</v>
      </c>
      <c r="G114" t="s">
        <v>90</v>
      </c>
      <c r="H114" t="s">
        <v>488</v>
      </c>
      <c r="I114">
        <v>174</v>
      </c>
    </row>
    <row r="115" spans="1:9" x14ac:dyDescent="0.35">
      <c r="A115" t="s">
        <v>483</v>
      </c>
      <c r="B115">
        <v>107824169</v>
      </c>
      <c r="C115" t="s">
        <v>513</v>
      </c>
      <c r="D115" t="s">
        <v>482</v>
      </c>
      <c r="E115" t="s">
        <v>490</v>
      </c>
      <c r="F115">
        <v>305</v>
      </c>
      <c r="G115" t="s">
        <v>69</v>
      </c>
      <c r="H115" t="s">
        <v>488</v>
      </c>
      <c r="I115">
        <v>4063</v>
      </c>
    </row>
    <row r="116" spans="1:9" x14ac:dyDescent="0.35">
      <c r="A116" t="s">
        <v>483</v>
      </c>
      <c r="B116">
        <v>107824169</v>
      </c>
      <c r="C116" t="s">
        <v>513</v>
      </c>
      <c r="D116" t="s">
        <v>482</v>
      </c>
      <c r="E116" t="s">
        <v>490</v>
      </c>
      <c r="F116">
        <v>305</v>
      </c>
      <c r="G116" t="s">
        <v>69</v>
      </c>
      <c r="H116" t="s">
        <v>484</v>
      </c>
      <c r="I116">
        <v>1815</v>
      </c>
    </row>
    <row r="117" spans="1:9" x14ac:dyDescent="0.35">
      <c r="A117" t="s">
        <v>483</v>
      </c>
      <c r="B117">
        <v>107824169</v>
      </c>
      <c r="C117" t="s">
        <v>513</v>
      </c>
      <c r="D117" t="s">
        <v>482</v>
      </c>
      <c r="E117" t="s">
        <v>490</v>
      </c>
      <c r="F117">
        <v>305</v>
      </c>
      <c r="G117" t="s">
        <v>69</v>
      </c>
      <c r="H117" t="s">
        <v>485</v>
      </c>
      <c r="I117">
        <v>2034</v>
      </c>
    </row>
    <row r="118" spans="1:9" x14ac:dyDescent="0.35">
      <c r="A118" t="s">
        <v>483</v>
      </c>
      <c r="B118">
        <v>107824169</v>
      </c>
      <c r="C118" t="s">
        <v>513</v>
      </c>
      <c r="D118" t="s">
        <v>482</v>
      </c>
      <c r="E118" t="s">
        <v>490</v>
      </c>
      <c r="F118">
        <v>305</v>
      </c>
      <c r="G118" t="s">
        <v>69</v>
      </c>
      <c r="H118" t="s">
        <v>486</v>
      </c>
      <c r="I118">
        <v>214</v>
      </c>
    </row>
    <row r="119" spans="1:9" x14ac:dyDescent="0.35">
      <c r="A119" t="s">
        <v>483</v>
      </c>
      <c r="B119">
        <v>107824169</v>
      </c>
      <c r="C119" t="s">
        <v>513</v>
      </c>
      <c r="D119" t="s">
        <v>482</v>
      </c>
      <c r="E119" t="s">
        <v>490</v>
      </c>
      <c r="F119">
        <v>305</v>
      </c>
      <c r="G119" t="s">
        <v>90</v>
      </c>
      <c r="H119" t="s">
        <v>488</v>
      </c>
      <c r="I119">
        <v>305</v>
      </c>
    </row>
    <row r="120" spans="1:9" x14ac:dyDescent="0.35">
      <c r="A120" t="s">
        <v>483</v>
      </c>
      <c r="B120">
        <v>107826193</v>
      </c>
      <c r="C120" t="s">
        <v>515</v>
      </c>
      <c r="D120" t="s">
        <v>482</v>
      </c>
      <c r="E120" t="s">
        <v>490</v>
      </c>
      <c r="F120">
        <v>225</v>
      </c>
      <c r="G120" t="s">
        <v>69</v>
      </c>
      <c r="H120" t="s">
        <v>488</v>
      </c>
      <c r="I120">
        <v>3637</v>
      </c>
    </row>
    <row r="121" spans="1:9" x14ac:dyDescent="0.35">
      <c r="A121" t="s">
        <v>483</v>
      </c>
      <c r="B121">
        <v>107826193</v>
      </c>
      <c r="C121" t="s">
        <v>515</v>
      </c>
      <c r="D121" t="s">
        <v>482</v>
      </c>
      <c r="E121" t="s">
        <v>490</v>
      </c>
      <c r="F121">
        <v>225</v>
      </c>
      <c r="G121" t="s">
        <v>69</v>
      </c>
      <c r="H121" t="s">
        <v>484</v>
      </c>
      <c r="I121">
        <v>1726</v>
      </c>
    </row>
    <row r="122" spans="1:9" x14ac:dyDescent="0.35">
      <c r="A122" t="s">
        <v>483</v>
      </c>
      <c r="B122">
        <v>107826193</v>
      </c>
      <c r="C122" t="s">
        <v>515</v>
      </c>
      <c r="D122" t="s">
        <v>482</v>
      </c>
      <c r="E122" t="s">
        <v>490</v>
      </c>
      <c r="F122">
        <v>225</v>
      </c>
      <c r="G122" t="s">
        <v>69</v>
      </c>
      <c r="H122" t="s">
        <v>485</v>
      </c>
      <c r="I122">
        <v>1865</v>
      </c>
    </row>
    <row r="123" spans="1:9" x14ac:dyDescent="0.35">
      <c r="A123" t="s">
        <v>483</v>
      </c>
      <c r="B123">
        <v>107826193</v>
      </c>
      <c r="C123" t="s">
        <v>515</v>
      </c>
      <c r="D123" t="s">
        <v>482</v>
      </c>
      <c r="E123" t="s">
        <v>490</v>
      </c>
      <c r="F123">
        <v>225</v>
      </c>
      <c r="G123" t="s">
        <v>69</v>
      </c>
      <c r="H123" t="s">
        <v>486</v>
      </c>
      <c r="I123">
        <v>46</v>
      </c>
    </row>
    <row r="124" spans="1:9" x14ac:dyDescent="0.35">
      <c r="A124" t="s">
        <v>483</v>
      </c>
      <c r="B124">
        <v>107826193</v>
      </c>
      <c r="C124" t="s">
        <v>515</v>
      </c>
      <c r="D124" t="s">
        <v>482</v>
      </c>
      <c r="E124" t="s">
        <v>490</v>
      </c>
      <c r="F124">
        <v>225</v>
      </c>
      <c r="G124" t="s">
        <v>90</v>
      </c>
      <c r="H124" t="s">
        <v>488</v>
      </c>
      <c r="I124">
        <v>225</v>
      </c>
    </row>
    <row r="125" spans="1:9" x14ac:dyDescent="0.35">
      <c r="A125" t="s">
        <v>483</v>
      </c>
      <c r="B125">
        <v>107741579</v>
      </c>
      <c r="C125" t="s">
        <v>508</v>
      </c>
      <c r="D125" t="s">
        <v>482</v>
      </c>
      <c r="E125" t="s">
        <v>480</v>
      </c>
      <c r="F125">
        <v>325</v>
      </c>
      <c r="G125" t="s">
        <v>69</v>
      </c>
      <c r="H125" t="s">
        <v>488</v>
      </c>
      <c r="I125">
        <v>2990</v>
      </c>
    </row>
    <row r="126" spans="1:9" x14ac:dyDescent="0.35">
      <c r="A126" t="s">
        <v>483</v>
      </c>
      <c r="B126">
        <v>107741579</v>
      </c>
      <c r="C126" t="s">
        <v>508</v>
      </c>
      <c r="D126" t="s">
        <v>482</v>
      </c>
      <c r="E126" t="s">
        <v>480</v>
      </c>
      <c r="F126">
        <v>325</v>
      </c>
      <c r="G126" t="s">
        <v>69</v>
      </c>
      <c r="H126" t="s">
        <v>484</v>
      </c>
      <c r="I126">
        <v>1483</v>
      </c>
    </row>
    <row r="127" spans="1:9" x14ac:dyDescent="0.35">
      <c r="A127" t="s">
        <v>483</v>
      </c>
      <c r="B127">
        <v>107741579</v>
      </c>
      <c r="C127" t="s">
        <v>508</v>
      </c>
      <c r="D127" t="s">
        <v>482</v>
      </c>
      <c r="E127" t="s">
        <v>480</v>
      </c>
      <c r="F127">
        <v>325</v>
      </c>
      <c r="G127" t="s">
        <v>69</v>
      </c>
      <c r="H127" t="s">
        <v>485</v>
      </c>
      <c r="I127">
        <v>1274</v>
      </c>
    </row>
    <row r="128" spans="1:9" x14ac:dyDescent="0.35">
      <c r="A128" t="s">
        <v>483</v>
      </c>
      <c r="B128">
        <v>107741579</v>
      </c>
      <c r="C128" t="s">
        <v>508</v>
      </c>
      <c r="D128" t="s">
        <v>482</v>
      </c>
      <c r="E128" t="s">
        <v>480</v>
      </c>
      <c r="F128">
        <v>325</v>
      </c>
      <c r="G128" t="s">
        <v>69</v>
      </c>
      <c r="H128" t="s">
        <v>486</v>
      </c>
      <c r="I128">
        <v>233</v>
      </c>
    </row>
    <row r="129" spans="1:9" x14ac:dyDescent="0.35">
      <c r="A129" t="s">
        <v>483</v>
      </c>
      <c r="B129">
        <v>107741579</v>
      </c>
      <c r="C129" t="s">
        <v>508</v>
      </c>
      <c r="D129" t="s">
        <v>482</v>
      </c>
      <c r="E129" t="s">
        <v>480</v>
      </c>
      <c r="F129">
        <v>325</v>
      </c>
      <c r="G129" t="s">
        <v>90</v>
      </c>
      <c r="H129" t="s">
        <v>488</v>
      </c>
      <c r="I129">
        <v>325</v>
      </c>
    </row>
    <row r="130" spans="1:9" x14ac:dyDescent="0.35">
      <c r="A130" t="s">
        <v>483</v>
      </c>
      <c r="B130">
        <v>101446428</v>
      </c>
      <c r="C130" t="s">
        <v>494</v>
      </c>
      <c r="D130" t="s">
        <v>482</v>
      </c>
      <c r="E130" t="s">
        <v>490</v>
      </c>
      <c r="F130">
        <v>40</v>
      </c>
      <c r="G130" t="s">
        <v>69</v>
      </c>
      <c r="H130" t="s">
        <v>488</v>
      </c>
      <c r="I130">
        <v>175</v>
      </c>
    </row>
    <row r="131" spans="1:9" x14ac:dyDescent="0.35">
      <c r="A131" t="s">
        <v>483</v>
      </c>
      <c r="B131">
        <v>101446428</v>
      </c>
      <c r="C131" t="s">
        <v>494</v>
      </c>
      <c r="D131" t="s">
        <v>482</v>
      </c>
      <c r="E131" t="s">
        <v>490</v>
      </c>
      <c r="F131">
        <v>40</v>
      </c>
      <c r="G131" t="s">
        <v>69</v>
      </c>
      <c r="H131" t="s">
        <v>484</v>
      </c>
      <c r="I131">
        <v>30</v>
      </c>
    </row>
    <row r="132" spans="1:9" x14ac:dyDescent="0.35">
      <c r="A132" t="s">
        <v>483</v>
      </c>
      <c r="B132">
        <v>101446428</v>
      </c>
      <c r="C132" t="s">
        <v>494</v>
      </c>
      <c r="D132" t="s">
        <v>482</v>
      </c>
      <c r="E132" t="s">
        <v>490</v>
      </c>
      <c r="F132">
        <v>40</v>
      </c>
      <c r="G132" t="s">
        <v>69</v>
      </c>
      <c r="H132" t="s">
        <v>485</v>
      </c>
      <c r="I132">
        <v>118</v>
      </c>
    </row>
    <row r="133" spans="1:9" x14ac:dyDescent="0.35">
      <c r="A133" t="s">
        <v>483</v>
      </c>
      <c r="B133">
        <v>101446428</v>
      </c>
      <c r="C133" t="s">
        <v>494</v>
      </c>
      <c r="D133" t="s">
        <v>482</v>
      </c>
      <c r="E133" t="s">
        <v>490</v>
      </c>
      <c r="F133">
        <v>40</v>
      </c>
      <c r="G133" t="s">
        <v>69</v>
      </c>
      <c r="H133" t="s">
        <v>486</v>
      </c>
      <c r="I133">
        <v>27</v>
      </c>
    </row>
    <row r="134" spans="1:9" x14ac:dyDescent="0.35">
      <c r="A134" t="s">
        <v>483</v>
      </c>
      <c r="B134">
        <v>101446428</v>
      </c>
      <c r="C134" t="s">
        <v>494</v>
      </c>
      <c r="D134" t="s">
        <v>482</v>
      </c>
      <c r="E134" t="s">
        <v>490</v>
      </c>
      <c r="F134">
        <v>40</v>
      </c>
      <c r="G134" t="s">
        <v>90</v>
      </c>
      <c r="H134" t="s">
        <v>488</v>
      </c>
      <c r="I134">
        <v>40</v>
      </c>
    </row>
    <row r="135" spans="1:9" x14ac:dyDescent="0.35">
      <c r="A135" t="s">
        <v>483</v>
      </c>
      <c r="B135">
        <v>107221213</v>
      </c>
      <c r="C135" t="s">
        <v>502</v>
      </c>
      <c r="D135" t="s">
        <v>482</v>
      </c>
      <c r="E135" t="s">
        <v>480</v>
      </c>
      <c r="F135">
        <v>55</v>
      </c>
      <c r="G135" t="s">
        <v>69</v>
      </c>
      <c r="H135" t="s">
        <v>488</v>
      </c>
      <c r="I135">
        <v>233</v>
      </c>
    </row>
    <row r="136" spans="1:9" x14ac:dyDescent="0.35">
      <c r="A136" t="s">
        <v>483</v>
      </c>
      <c r="B136">
        <v>107221213</v>
      </c>
      <c r="C136" t="s">
        <v>502</v>
      </c>
      <c r="D136" t="s">
        <v>482</v>
      </c>
      <c r="E136" t="s">
        <v>480</v>
      </c>
      <c r="F136">
        <v>55</v>
      </c>
      <c r="G136" t="s">
        <v>69</v>
      </c>
      <c r="H136" t="s">
        <v>484</v>
      </c>
      <c r="I136">
        <v>90</v>
      </c>
    </row>
    <row r="137" spans="1:9" x14ac:dyDescent="0.35">
      <c r="A137" t="s">
        <v>483</v>
      </c>
      <c r="B137">
        <v>107221213</v>
      </c>
      <c r="C137" t="s">
        <v>502</v>
      </c>
      <c r="D137" t="s">
        <v>482</v>
      </c>
      <c r="E137" t="s">
        <v>480</v>
      </c>
      <c r="F137">
        <v>55</v>
      </c>
      <c r="G137" t="s">
        <v>69</v>
      </c>
      <c r="H137" t="s">
        <v>485</v>
      </c>
      <c r="I137">
        <v>103</v>
      </c>
    </row>
    <row r="138" spans="1:9" x14ac:dyDescent="0.35">
      <c r="A138" t="s">
        <v>483</v>
      </c>
      <c r="B138">
        <v>107221213</v>
      </c>
      <c r="C138" t="s">
        <v>502</v>
      </c>
      <c r="D138" t="s">
        <v>482</v>
      </c>
      <c r="E138" t="s">
        <v>480</v>
      </c>
      <c r="F138">
        <v>55</v>
      </c>
      <c r="G138" t="s">
        <v>69</v>
      </c>
      <c r="H138" t="s">
        <v>486</v>
      </c>
      <c r="I138">
        <v>40</v>
      </c>
    </row>
    <row r="139" spans="1:9" x14ac:dyDescent="0.35">
      <c r="A139" t="s">
        <v>483</v>
      </c>
      <c r="B139">
        <v>107221213</v>
      </c>
      <c r="C139" t="s">
        <v>502</v>
      </c>
      <c r="D139" t="s">
        <v>482</v>
      </c>
      <c r="E139" t="s">
        <v>480</v>
      </c>
      <c r="F139">
        <v>55</v>
      </c>
      <c r="G139" t="s">
        <v>90</v>
      </c>
      <c r="H139" t="s">
        <v>488</v>
      </c>
      <c r="I139">
        <v>55</v>
      </c>
    </row>
    <row r="140" spans="1:9" x14ac:dyDescent="0.35">
      <c r="A140" t="s">
        <v>483</v>
      </c>
      <c r="B140">
        <v>100633196</v>
      </c>
      <c r="C140" t="s">
        <v>491</v>
      </c>
      <c r="D140" t="s">
        <v>482</v>
      </c>
      <c r="E140" t="s">
        <v>490</v>
      </c>
      <c r="F140">
        <v>214</v>
      </c>
      <c r="G140" t="s">
        <v>69</v>
      </c>
      <c r="H140" t="s">
        <v>488</v>
      </c>
      <c r="I140">
        <v>3907</v>
      </c>
    </row>
    <row r="141" spans="1:9" x14ac:dyDescent="0.35">
      <c r="A141" t="s">
        <v>483</v>
      </c>
      <c r="B141">
        <v>100633196</v>
      </c>
      <c r="C141" t="s">
        <v>491</v>
      </c>
      <c r="D141" t="s">
        <v>482</v>
      </c>
      <c r="E141" t="s">
        <v>490</v>
      </c>
      <c r="F141">
        <v>214</v>
      </c>
      <c r="G141" t="s">
        <v>69</v>
      </c>
      <c r="H141" t="s">
        <v>484</v>
      </c>
      <c r="I141">
        <v>1690</v>
      </c>
    </row>
    <row r="142" spans="1:9" x14ac:dyDescent="0.35">
      <c r="A142" t="s">
        <v>483</v>
      </c>
      <c r="B142">
        <v>100633196</v>
      </c>
      <c r="C142" t="s">
        <v>491</v>
      </c>
      <c r="D142" t="s">
        <v>482</v>
      </c>
      <c r="E142" t="s">
        <v>490</v>
      </c>
      <c r="F142">
        <v>214</v>
      </c>
      <c r="G142" t="s">
        <v>69</v>
      </c>
      <c r="H142" t="s">
        <v>485</v>
      </c>
      <c r="I142">
        <v>2066</v>
      </c>
    </row>
    <row r="143" spans="1:9" x14ac:dyDescent="0.35">
      <c r="A143" t="s">
        <v>483</v>
      </c>
      <c r="B143">
        <v>100633196</v>
      </c>
      <c r="C143" t="s">
        <v>491</v>
      </c>
      <c r="D143" t="s">
        <v>482</v>
      </c>
      <c r="E143" t="s">
        <v>490</v>
      </c>
      <c r="F143">
        <v>214</v>
      </c>
      <c r="G143" t="s">
        <v>69</v>
      </c>
      <c r="H143" t="s">
        <v>486</v>
      </c>
      <c r="I143">
        <v>151</v>
      </c>
    </row>
    <row r="144" spans="1:9" x14ac:dyDescent="0.35">
      <c r="A144" t="s">
        <v>483</v>
      </c>
      <c r="B144">
        <v>100633196</v>
      </c>
      <c r="C144" t="s">
        <v>491</v>
      </c>
      <c r="D144" t="s">
        <v>482</v>
      </c>
      <c r="E144" t="s">
        <v>490</v>
      </c>
      <c r="F144">
        <v>214</v>
      </c>
      <c r="G144" t="s">
        <v>90</v>
      </c>
      <c r="H144" t="s">
        <v>488</v>
      </c>
      <c r="I144">
        <v>214</v>
      </c>
    </row>
    <row r="145" spans="1:9" x14ac:dyDescent="0.35">
      <c r="A145" t="s">
        <v>483</v>
      </c>
      <c r="B145">
        <v>100414680</v>
      </c>
      <c r="C145" t="s">
        <v>489</v>
      </c>
      <c r="D145" t="s">
        <v>482</v>
      </c>
      <c r="E145" t="s">
        <v>480</v>
      </c>
      <c r="F145">
        <v>275</v>
      </c>
      <c r="G145" t="s">
        <v>69</v>
      </c>
      <c r="H145" t="s">
        <v>488</v>
      </c>
      <c r="I145">
        <v>2423</v>
      </c>
    </row>
    <row r="146" spans="1:9" x14ac:dyDescent="0.35">
      <c r="A146" t="s">
        <v>483</v>
      </c>
      <c r="B146">
        <v>100414680</v>
      </c>
      <c r="C146" t="s">
        <v>489</v>
      </c>
      <c r="D146" t="s">
        <v>482</v>
      </c>
      <c r="E146" t="s">
        <v>480</v>
      </c>
      <c r="F146">
        <v>275</v>
      </c>
      <c r="G146" t="s">
        <v>69</v>
      </c>
      <c r="H146" t="s">
        <v>484</v>
      </c>
      <c r="I146">
        <v>1175</v>
      </c>
    </row>
    <row r="147" spans="1:9" x14ac:dyDescent="0.35">
      <c r="A147" t="s">
        <v>483</v>
      </c>
      <c r="B147">
        <v>100414680</v>
      </c>
      <c r="C147" t="s">
        <v>489</v>
      </c>
      <c r="D147" t="s">
        <v>482</v>
      </c>
      <c r="E147" t="s">
        <v>480</v>
      </c>
      <c r="F147">
        <v>275</v>
      </c>
      <c r="G147" t="s">
        <v>69</v>
      </c>
      <c r="H147" t="s">
        <v>485</v>
      </c>
      <c r="I147">
        <v>1177</v>
      </c>
    </row>
    <row r="148" spans="1:9" x14ac:dyDescent="0.35">
      <c r="A148" t="s">
        <v>483</v>
      </c>
      <c r="B148">
        <v>100414680</v>
      </c>
      <c r="C148" t="s">
        <v>489</v>
      </c>
      <c r="D148" t="s">
        <v>482</v>
      </c>
      <c r="E148" t="s">
        <v>480</v>
      </c>
      <c r="F148">
        <v>275</v>
      </c>
      <c r="G148" t="s">
        <v>69</v>
      </c>
      <c r="H148" t="s">
        <v>486</v>
      </c>
      <c r="I148">
        <v>71</v>
      </c>
    </row>
    <row r="149" spans="1:9" x14ac:dyDescent="0.35">
      <c r="A149" t="s">
        <v>483</v>
      </c>
      <c r="B149">
        <v>100414680</v>
      </c>
      <c r="C149" t="s">
        <v>489</v>
      </c>
      <c r="D149" t="s">
        <v>482</v>
      </c>
      <c r="E149" t="s">
        <v>480</v>
      </c>
      <c r="F149">
        <v>275</v>
      </c>
      <c r="G149" t="s">
        <v>90</v>
      </c>
      <c r="H149" t="s">
        <v>488</v>
      </c>
      <c r="I149">
        <v>275</v>
      </c>
    </row>
    <row r="150" spans="1:9" x14ac:dyDescent="0.35">
      <c r="A150" t="s">
        <v>483</v>
      </c>
      <c r="B150">
        <v>107748062</v>
      </c>
      <c r="C150" t="s">
        <v>546</v>
      </c>
      <c r="D150" t="s">
        <v>544</v>
      </c>
      <c r="E150" t="s">
        <v>480</v>
      </c>
      <c r="F150">
        <v>36</v>
      </c>
      <c r="G150" t="s">
        <v>69</v>
      </c>
      <c r="H150" t="s">
        <v>488</v>
      </c>
      <c r="I150">
        <v>122</v>
      </c>
    </row>
    <row r="151" spans="1:9" x14ac:dyDescent="0.35">
      <c r="A151" t="s">
        <v>483</v>
      </c>
      <c r="B151">
        <v>107748062</v>
      </c>
      <c r="C151" t="s">
        <v>546</v>
      </c>
      <c r="D151" t="s">
        <v>544</v>
      </c>
      <c r="E151" t="s">
        <v>480</v>
      </c>
      <c r="F151">
        <v>36</v>
      </c>
      <c r="G151" t="s">
        <v>90</v>
      </c>
      <c r="H151" t="s">
        <v>488</v>
      </c>
      <c r="I151">
        <v>36</v>
      </c>
    </row>
    <row r="152" spans="1:9" x14ac:dyDescent="0.35">
      <c r="A152" t="s">
        <v>483</v>
      </c>
      <c r="B152">
        <v>108457659</v>
      </c>
      <c r="C152" t="s">
        <v>542</v>
      </c>
      <c r="D152" t="s">
        <v>482</v>
      </c>
      <c r="E152" t="s">
        <v>490</v>
      </c>
      <c r="F152">
        <v>71</v>
      </c>
      <c r="G152" t="s">
        <v>69</v>
      </c>
      <c r="H152" t="s">
        <v>488</v>
      </c>
      <c r="I152">
        <v>1072</v>
      </c>
    </row>
    <row r="153" spans="1:9" x14ac:dyDescent="0.35">
      <c r="A153" t="s">
        <v>483</v>
      </c>
      <c r="B153">
        <v>108457659</v>
      </c>
      <c r="C153" t="s">
        <v>542</v>
      </c>
      <c r="D153" t="s">
        <v>482</v>
      </c>
      <c r="E153" t="s">
        <v>490</v>
      </c>
      <c r="F153">
        <v>71</v>
      </c>
      <c r="G153" t="s">
        <v>69</v>
      </c>
      <c r="H153" t="s">
        <v>484</v>
      </c>
      <c r="I153">
        <v>550</v>
      </c>
    </row>
    <row r="154" spans="1:9" x14ac:dyDescent="0.35">
      <c r="A154" t="s">
        <v>483</v>
      </c>
      <c r="B154">
        <v>108457659</v>
      </c>
      <c r="C154" t="s">
        <v>542</v>
      </c>
      <c r="D154" t="s">
        <v>482</v>
      </c>
      <c r="E154" t="s">
        <v>490</v>
      </c>
      <c r="F154">
        <v>71</v>
      </c>
      <c r="G154" t="s">
        <v>69</v>
      </c>
      <c r="H154" t="s">
        <v>485</v>
      </c>
      <c r="I154">
        <v>438</v>
      </c>
    </row>
    <row r="155" spans="1:9" x14ac:dyDescent="0.35">
      <c r="A155" t="s">
        <v>483</v>
      </c>
      <c r="B155">
        <v>108457659</v>
      </c>
      <c r="C155" t="s">
        <v>542</v>
      </c>
      <c r="D155" t="s">
        <v>482</v>
      </c>
      <c r="E155" t="s">
        <v>490</v>
      </c>
      <c r="F155">
        <v>71</v>
      </c>
      <c r="G155" t="s">
        <v>69</v>
      </c>
      <c r="H155" t="s">
        <v>486</v>
      </c>
      <c r="I155">
        <v>84</v>
      </c>
    </row>
    <row r="156" spans="1:9" x14ac:dyDescent="0.35">
      <c r="A156" t="s">
        <v>483</v>
      </c>
      <c r="B156">
        <v>108457659</v>
      </c>
      <c r="C156" t="s">
        <v>542</v>
      </c>
      <c r="D156" t="s">
        <v>482</v>
      </c>
      <c r="E156" t="s">
        <v>490</v>
      </c>
      <c r="F156">
        <v>71</v>
      </c>
      <c r="G156" t="s">
        <v>90</v>
      </c>
      <c r="H156" t="s">
        <v>488</v>
      </c>
      <c r="I156">
        <v>71</v>
      </c>
    </row>
    <row r="157" spans="1:9" x14ac:dyDescent="0.35">
      <c r="A157" t="s">
        <v>483</v>
      </c>
      <c r="B157">
        <v>107826262</v>
      </c>
      <c r="C157" t="s">
        <v>518</v>
      </c>
      <c r="D157" t="s">
        <v>482</v>
      </c>
      <c r="E157" t="s">
        <v>480</v>
      </c>
      <c r="F157">
        <v>173</v>
      </c>
      <c r="G157" t="s">
        <v>69</v>
      </c>
      <c r="H157" t="s">
        <v>488</v>
      </c>
      <c r="I157">
        <v>2678</v>
      </c>
    </row>
    <row r="158" spans="1:9" x14ac:dyDescent="0.35">
      <c r="A158" t="s">
        <v>483</v>
      </c>
      <c r="B158">
        <v>107826262</v>
      </c>
      <c r="C158" t="s">
        <v>518</v>
      </c>
      <c r="D158" t="s">
        <v>482</v>
      </c>
      <c r="E158" t="s">
        <v>480</v>
      </c>
      <c r="F158">
        <v>173</v>
      </c>
      <c r="G158" t="s">
        <v>69</v>
      </c>
      <c r="H158" t="s">
        <v>484</v>
      </c>
      <c r="I158">
        <v>1666</v>
      </c>
    </row>
    <row r="159" spans="1:9" x14ac:dyDescent="0.35">
      <c r="A159" t="s">
        <v>483</v>
      </c>
      <c r="B159">
        <v>107826262</v>
      </c>
      <c r="C159" t="s">
        <v>518</v>
      </c>
      <c r="D159" t="s">
        <v>482</v>
      </c>
      <c r="E159" t="s">
        <v>480</v>
      </c>
      <c r="F159">
        <v>173</v>
      </c>
      <c r="G159" t="s">
        <v>69</v>
      </c>
      <c r="H159" t="s">
        <v>485</v>
      </c>
      <c r="I159">
        <v>857</v>
      </c>
    </row>
    <row r="160" spans="1:9" x14ac:dyDescent="0.35">
      <c r="A160" t="s">
        <v>483</v>
      </c>
      <c r="B160">
        <v>107826262</v>
      </c>
      <c r="C160" t="s">
        <v>518</v>
      </c>
      <c r="D160" t="s">
        <v>482</v>
      </c>
      <c r="E160" t="s">
        <v>480</v>
      </c>
      <c r="F160">
        <v>173</v>
      </c>
      <c r="G160" t="s">
        <v>69</v>
      </c>
      <c r="H160" t="s">
        <v>486</v>
      </c>
      <c r="I160">
        <v>155</v>
      </c>
    </row>
    <row r="161" spans="1:9" x14ac:dyDescent="0.35">
      <c r="A161" t="s">
        <v>483</v>
      </c>
      <c r="B161">
        <v>107826262</v>
      </c>
      <c r="C161" t="s">
        <v>518</v>
      </c>
      <c r="D161" t="s">
        <v>482</v>
      </c>
      <c r="E161" t="s">
        <v>480</v>
      </c>
      <c r="F161">
        <v>173</v>
      </c>
      <c r="G161" t="s">
        <v>90</v>
      </c>
      <c r="H161" t="s">
        <v>488</v>
      </c>
      <c r="I161">
        <v>173</v>
      </c>
    </row>
    <row r="162" spans="1:9" x14ac:dyDescent="0.35">
      <c r="A162" t="s">
        <v>483</v>
      </c>
      <c r="B162">
        <v>106488400</v>
      </c>
      <c r="C162" t="s">
        <v>498</v>
      </c>
      <c r="D162" t="s">
        <v>482</v>
      </c>
      <c r="E162" t="s">
        <v>480</v>
      </c>
      <c r="F162">
        <v>24</v>
      </c>
      <c r="G162" t="s">
        <v>69</v>
      </c>
      <c r="H162" t="s">
        <v>488</v>
      </c>
      <c r="I162">
        <v>325</v>
      </c>
    </row>
    <row r="163" spans="1:9" x14ac:dyDescent="0.35">
      <c r="A163" t="s">
        <v>483</v>
      </c>
      <c r="B163">
        <v>106488400</v>
      </c>
      <c r="C163" t="s">
        <v>498</v>
      </c>
      <c r="D163" t="s">
        <v>482</v>
      </c>
      <c r="E163" t="s">
        <v>480</v>
      </c>
      <c r="F163">
        <v>24</v>
      </c>
      <c r="G163" t="s">
        <v>69</v>
      </c>
      <c r="H163" t="s">
        <v>484</v>
      </c>
      <c r="I163">
        <v>160</v>
      </c>
    </row>
    <row r="164" spans="1:9" x14ac:dyDescent="0.35">
      <c r="A164" t="s">
        <v>483</v>
      </c>
      <c r="B164">
        <v>106488400</v>
      </c>
      <c r="C164" t="s">
        <v>498</v>
      </c>
      <c r="D164" t="s">
        <v>482</v>
      </c>
      <c r="E164" t="s">
        <v>480</v>
      </c>
      <c r="F164">
        <v>24</v>
      </c>
      <c r="G164" t="s">
        <v>69</v>
      </c>
      <c r="H164" t="s">
        <v>485</v>
      </c>
      <c r="I164">
        <v>165</v>
      </c>
    </row>
    <row r="165" spans="1:9" x14ac:dyDescent="0.35">
      <c r="A165" t="s">
        <v>483</v>
      </c>
      <c r="B165">
        <v>106488400</v>
      </c>
      <c r="C165" t="s">
        <v>498</v>
      </c>
      <c r="D165" t="s">
        <v>482</v>
      </c>
      <c r="E165" t="s">
        <v>480</v>
      </c>
      <c r="F165">
        <v>24</v>
      </c>
      <c r="G165" t="s">
        <v>90</v>
      </c>
      <c r="H165" t="s">
        <v>488</v>
      </c>
      <c r="I165">
        <v>24</v>
      </c>
    </row>
    <row r="166" spans="1:9" x14ac:dyDescent="0.35">
      <c r="A166" t="s">
        <v>483</v>
      </c>
      <c r="B166">
        <v>107819512</v>
      </c>
      <c r="C166" t="s">
        <v>512</v>
      </c>
      <c r="D166" t="s">
        <v>482</v>
      </c>
      <c r="E166" t="s">
        <v>490</v>
      </c>
      <c r="F166">
        <v>173</v>
      </c>
      <c r="G166" t="s">
        <v>69</v>
      </c>
      <c r="H166" t="s">
        <v>488</v>
      </c>
      <c r="I166">
        <v>1998</v>
      </c>
    </row>
    <row r="167" spans="1:9" x14ac:dyDescent="0.35">
      <c r="A167" t="s">
        <v>483</v>
      </c>
      <c r="B167">
        <v>107819512</v>
      </c>
      <c r="C167" t="s">
        <v>512</v>
      </c>
      <c r="D167" t="s">
        <v>482</v>
      </c>
      <c r="E167" t="s">
        <v>490</v>
      </c>
      <c r="F167">
        <v>173</v>
      </c>
      <c r="G167" t="s">
        <v>69</v>
      </c>
      <c r="H167" t="s">
        <v>484</v>
      </c>
      <c r="I167">
        <v>30</v>
      </c>
    </row>
    <row r="168" spans="1:9" x14ac:dyDescent="0.35">
      <c r="A168" t="s">
        <v>483</v>
      </c>
      <c r="B168">
        <v>107819512</v>
      </c>
      <c r="C168" t="s">
        <v>512</v>
      </c>
      <c r="D168" t="s">
        <v>482</v>
      </c>
      <c r="E168" t="s">
        <v>490</v>
      </c>
      <c r="F168">
        <v>173</v>
      </c>
      <c r="G168" t="s">
        <v>69</v>
      </c>
      <c r="H168" t="s">
        <v>485</v>
      </c>
      <c r="I168">
        <v>1228</v>
      </c>
    </row>
    <row r="169" spans="1:9" x14ac:dyDescent="0.35">
      <c r="A169" t="s">
        <v>483</v>
      </c>
      <c r="B169">
        <v>107819512</v>
      </c>
      <c r="C169" t="s">
        <v>512</v>
      </c>
      <c r="D169" t="s">
        <v>482</v>
      </c>
      <c r="E169" t="s">
        <v>490</v>
      </c>
      <c r="F169">
        <v>173</v>
      </c>
      <c r="G169" t="s">
        <v>69</v>
      </c>
      <c r="H169" t="s">
        <v>486</v>
      </c>
      <c r="I169">
        <v>66</v>
      </c>
    </row>
    <row r="170" spans="1:9" x14ac:dyDescent="0.35">
      <c r="A170" t="s">
        <v>483</v>
      </c>
      <c r="B170">
        <v>107819512</v>
      </c>
      <c r="C170" t="s">
        <v>512</v>
      </c>
      <c r="D170" t="s">
        <v>482</v>
      </c>
      <c r="E170" t="s">
        <v>490</v>
      </c>
      <c r="F170">
        <v>173</v>
      </c>
      <c r="G170" t="s">
        <v>90</v>
      </c>
      <c r="H170" t="s">
        <v>488</v>
      </c>
      <c r="I170">
        <v>173</v>
      </c>
    </row>
    <row r="171" spans="1:9" x14ac:dyDescent="0.35">
      <c r="A171" t="s">
        <v>483</v>
      </c>
      <c r="B171">
        <v>107463281</v>
      </c>
      <c r="C171" t="s">
        <v>507</v>
      </c>
      <c r="D171" t="s">
        <v>482</v>
      </c>
      <c r="E171" t="s">
        <v>480</v>
      </c>
      <c r="F171">
        <v>374</v>
      </c>
      <c r="G171" t="s">
        <v>69</v>
      </c>
      <c r="H171" t="s">
        <v>488</v>
      </c>
      <c r="I171">
        <v>7188</v>
      </c>
    </row>
    <row r="172" spans="1:9" x14ac:dyDescent="0.35">
      <c r="A172" t="s">
        <v>483</v>
      </c>
      <c r="B172">
        <v>107463281</v>
      </c>
      <c r="C172" t="s">
        <v>507</v>
      </c>
      <c r="D172" t="s">
        <v>482</v>
      </c>
      <c r="E172" t="s">
        <v>480</v>
      </c>
      <c r="F172">
        <v>374</v>
      </c>
      <c r="G172" t="s">
        <v>69</v>
      </c>
      <c r="H172" t="s">
        <v>484</v>
      </c>
      <c r="I172">
        <v>4283</v>
      </c>
    </row>
    <row r="173" spans="1:9" x14ac:dyDescent="0.35">
      <c r="A173" t="s">
        <v>483</v>
      </c>
      <c r="B173">
        <v>107463281</v>
      </c>
      <c r="C173" t="s">
        <v>507</v>
      </c>
      <c r="D173" t="s">
        <v>482</v>
      </c>
      <c r="E173" t="s">
        <v>480</v>
      </c>
      <c r="F173">
        <v>374</v>
      </c>
      <c r="G173" t="s">
        <v>69</v>
      </c>
      <c r="H173" t="s">
        <v>485</v>
      </c>
      <c r="I173">
        <v>2739</v>
      </c>
    </row>
    <row r="174" spans="1:9" x14ac:dyDescent="0.35">
      <c r="A174" t="s">
        <v>483</v>
      </c>
      <c r="B174">
        <v>107463281</v>
      </c>
      <c r="C174" t="s">
        <v>507</v>
      </c>
      <c r="D174" t="s">
        <v>482</v>
      </c>
      <c r="E174" t="s">
        <v>480</v>
      </c>
      <c r="F174">
        <v>374</v>
      </c>
      <c r="G174" t="s">
        <v>69</v>
      </c>
      <c r="H174" t="s">
        <v>486</v>
      </c>
      <c r="I174">
        <v>166</v>
      </c>
    </row>
    <row r="175" spans="1:9" x14ac:dyDescent="0.35">
      <c r="A175" t="s">
        <v>483</v>
      </c>
      <c r="B175">
        <v>107463281</v>
      </c>
      <c r="C175" t="s">
        <v>507</v>
      </c>
      <c r="D175" t="s">
        <v>482</v>
      </c>
      <c r="E175" t="s">
        <v>480</v>
      </c>
      <c r="F175">
        <v>374</v>
      </c>
      <c r="G175" t="s">
        <v>90</v>
      </c>
      <c r="H175" t="s">
        <v>488</v>
      </c>
      <c r="I175">
        <v>374</v>
      </c>
    </row>
    <row r="176" spans="1:9" x14ac:dyDescent="0.35">
      <c r="A176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12668</v>
      </c>
      <c r="I2">
        <v>4</v>
      </c>
      <c r="J2">
        <v>3167</v>
      </c>
      <c r="K2">
        <v>995.00000399999999</v>
      </c>
      <c r="L2">
        <v>12.731658240274699</v>
      </c>
      <c r="M2">
        <v>8.73165824027474</v>
      </c>
      <c r="N2">
        <v>3.1829145600686801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160</v>
      </c>
      <c r="I3">
        <v>2.8333333333333301E-2</v>
      </c>
      <c r="J3">
        <v>5647.0588235294099</v>
      </c>
      <c r="K3">
        <v>275.00000399999999</v>
      </c>
      <c r="L3">
        <v>0.581818173355372</v>
      </c>
      <c r="M3">
        <v>0.55348484002203802</v>
      </c>
      <c r="N3">
        <v>20.534759059601299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59</v>
      </c>
      <c r="I4">
        <v>0.21</v>
      </c>
      <c r="J4">
        <v>280.95238095238</v>
      </c>
      <c r="K4">
        <v>101.999988</v>
      </c>
      <c r="L4">
        <v>0.57843144059977702</v>
      </c>
      <c r="M4">
        <v>0.368431440599777</v>
      </c>
      <c r="N4">
        <v>2.7544354314275101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219</v>
      </c>
      <c r="I7">
        <v>0.23833333333333301</v>
      </c>
      <c r="J7">
        <v>918.88111888111803</v>
      </c>
      <c r="K7">
        <v>188.752486849321</v>
      </c>
      <c r="L7">
        <v>1.1602496139551399</v>
      </c>
      <c r="M7">
        <v>0.92191628062181497</v>
      </c>
      <c r="N7">
        <v>4.86818019841321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1131</v>
      </c>
      <c r="I14">
        <v>0</v>
      </c>
      <c r="J14">
        <v>0</v>
      </c>
      <c r="K14">
        <v>524.99998800000003</v>
      </c>
      <c r="L14">
        <v>2.1542857635265298</v>
      </c>
      <c r="M14">
        <v>2.1542857635265298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12668</v>
      </c>
      <c r="I16">
        <v>6</v>
      </c>
      <c r="J16">
        <v>2111.3333333333298</v>
      </c>
      <c r="K16">
        <v>2000.00001599999</v>
      </c>
      <c r="L16">
        <v>6.3339999493279997</v>
      </c>
      <c r="M16">
        <v>0.33399994932800098</v>
      </c>
      <c r="N16">
        <v>1.0556666582213301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12668</v>
      </c>
      <c r="I17">
        <v>10.2383333333333</v>
      </c>
      <c r="J17">
        <v>1237.31076021487</v>
      </c>
      <c r="K17">
        <v>566.03621242272902</v>
      </c>
      <c r="L17">
        <v>22.380193567084401</v>
      </c>
      <c r="M17">
        <v>12.141860233751</v>
      </c>
      <c r="N17">
        <v>2.1859215595394099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940</v>
      </c>
      <c r="I46">
        <v>12.4813888888888</v>
      </c>
      <c r="J46">
        <v>75.3121313956335</v>
      </c>
      <c r="K46">
        <v>86.000004000000004</v>
      </c>
      <c r="L46">
        <v>10.930232049756601</v>
      </c>
      <c r="M46">
        <v>-1.5511568391322399</v>
      </c>
      <c r="N46">
        <v>0.87572241735748602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14538</v>
      </c>
      <c r="I50">
        <v>4.66361111111111</v>
      </c>
      <c r="J50">
        <v>3117.32682113288</v>
      </c>
      <c r="K50">
        <v>15000.0000119999</v>
      </c>
      <c r="L50">
        <v>0.96919999922463995</v>
      </c>
      <c r="M50">
        <v>-3.69441111188647</v>
      </c>
      <c r="N50">
        <v>0.207821787909268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14538</v>
      </c>
      <c r="I51">
        <v>17.145</v>
      </c>
      <c r="J51">
        <v>847.94400699912501</v>
      </c>
      <c r="K51">
        <v>1221.73898217643</v>
      </c>
      <c r="L51">
        <v>11.8994320489812</v>
      </c>
      <c r="M51">
        <v>-5.2455679510187103</v>
      </c>
      <c r="N51">
        <v>0.69404678034303202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12668</v>
      </c>
      <c r="I52">
        <v>1.9833333333333301</v>
      </c>
      <c r="J52">
        <v>6387.2268907563002</v>
      </c>
      <c r="K52">
        <v>4500</v>
      </c>
      <c r="L52">
        <v>2.81511111111111</v>
      </c>
      <c r="M52">
        <v>0.83177777777777695</v>
      </c>
      <c r="N52">
        <v>1.4193837535014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12668</v>
      </c>
      <c r="I53">
        <v>1.7605555555555501</v>
      </c>
      <c r="J53">
        <v>7195.4559798043501</v>
      </c>
      <c r="K53">
        <v>1850.000004</v>
      </c>
      <c r="L53">
        <v>6.8475675527620101</v>
      </c>
      <c r="M53">
        <v>5.08701199720646</v>
      </c>
      <c r="N53">
        <v>3.8894356563495198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12668</v>
      </c>
      <c r="I54">
        <v>31.127222222222201</v>
      </c>
      <c r="J54">
        <v>406.97495939602697</v>
      </c>
      <c r="K54">
        <v>288.28711210266101</v>
      </c>
      <c r="L54">
        <v>43.942304279938803</v>
      </c>
      <c r="M54">
        <v>12.8150820577166</v>
      </c>
      <c r="N54">
        <v>1.4117001499917801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2689</v>
      </c>
      <c r="I65">
        <v>2.3224999999999998</v>
      </c>
      <c r="J65">
        <v>1157.8040904198001</v>
      </c>
      <c r="K65">
        <v>1244.000016</v>
      </c>
      <c r="L65">
        <v>2.1615755348993502</v>
      </c>
      <c r="M65">
        <v>-0.16092446510064901</v>
      </c>
      <c r="N65">
        <v>0.930710671646652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3333</v>
      </c>
      <c r="I66">
        <v>13.344166666666601</v>
      </c>
      <c r="J66">
        <v>249.77206020108599</v>
      </c>
      <c r="K66">
        <v>288</v>
      </c>
      <c r="L66">
        <v>11.5729166666666</v>
      </c>
      <c r="M66">
        <v>-1.77125</v>
      </c>
      <c r="N66">
        <v>0.86726409792043901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98</v>
      </c>
      <c r="I67">
        <v>1.2833333333333301</v>
      </c>
      <c r="J67">
        <v>76.363636363636303</v>
      </c>
      <c r="K67">
        <v>117</v>
      </c>
      <c r="L67">
        <v>0.83760683760683696</v>
      </c>
      <c r="M67">
        <v>-0.44572649572649498</v>
      </c>
      <c r="N67">
        <v>0.65268065268065201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6120</v>
      </c>
      <c r="I69">
        <v>16.95</v>
      </c>
      <c r="J69">
        <v>361.06194690265397</v>
      </c>
      <c r="K69">
        <v>419.98067564241398</v>
      </c>
      <c r="L69">
        <v>14.5720990391728</v>
      </c>
      <c r="M69">
        <v>-2.37790096082714</v>
      </c>
      <c r="N69">
        <v>0.85971085776831002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1870</v>
      </c>
      <c r="I70">
        <v>1.56666666666666</v>
      </c>
      <c r="J70">
        <v>1193.6170212765901</v>
      </c>
      <c r="K70">
        <v>3465</v>
      </c>
      <c r="L70">
        <v>0.53968253968253899</v>
      </c>
      <c r="M70">
        <v>-1.02698412698412</v>
      </c>
      <c r="N70">
        <v>0.34447821681864199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1870</v>
      </c>
      <c r="I71">
        <v>4.2</v>
      </c>
      <c r="J71">
        <v>445.23809523809501</v>
      </c>
      <c r="K71">
        <v>1524.999996</v>
      </c>
      <c r="L71">
        <v>1.2262295114130599</v>
      </c>
      <c r="M71">
        <v>-2.97377048858693</v>
      </c>
      <c r="N71">
        <v>0.29195940747929999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1870</v>
      </c>
      <c r="I72">
        <v>1.7666666666666599</v>
      </c>
      <c r="J72">
        <v>1058.4905660377301</v>
      </c>
      <c r="K72">
        <v>3499.999992</v>
      </c>
      <c r="L72">
        <v>0.53428571550693804</v>
      </c>
      <c r="M72">
        <v>-1.2323809511597199</v>
      </c>
      <c r="N72">
        <v>0.30242587670204002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1870</v>
      </c>
      <c r="I73">
        <v>0.95</v>
      </c>
      <c r="J73">
        <v>1968.4210526315701</v>
      </c>
      <c r="K73">
        <v>5000.0000040000004</v>
      </c>
      <c r="L73">
        <v>0.3739999997008</v>
      </c>
      <c r="M73">
        <v>-0.57600000029919995</v>
      </c>
      <c r="N73">
        <v>0.39368421021136801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1870</v>
      </c>
      <c r="I74">
        <v>25.433333333333302</v>
      </c>
      <c r="J74">
        <v>73.525557011795499</v>
      </c>
      <c r="K74">
        <v>108.429074432154</v>
      </c>
      <c r="L74">
        <v>17.246296805476099</v>
      </c>
      <c r="M74">
        <v>-8.1870365278571295</v>
      </c>
      <c r="N74">
        <v>0.67809817059539401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6120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1870</v>
      </c>
      <c r="I161">
        <v>2.35</v>
      </c>
      <c r="J161">
        <v>795.74468085106298</v>
      </c>
      <c r="K161">
        <v>24.817518248175102</v>
      </c>
      <c r="L161">
        <v>75.349999999999994</v>
      </c>
      <c r="M161">
        <v>73</v>
      </c>
      <c r="N161">
        <v>32.063829787233999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1870</v>
      </c>
      <c r="I162">
        <v>0</v>
      </c>
      <c r="J162">
        <v>0</v>
      </c>
      <c r="K162">
        <v>276.21861152141798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1870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1870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14538</v>
      </c>
      <c r="I165">
        <v>5.2333333333333298</v>
      </c>
      <c r="J165">
        <v>2777.9617834394899</v>
      </c>
      <c r="K165">
        <v>2499.999984</v>
      </c>
      <c r="L165">
        <v>5.8152000372172798</v>
      </c>
      <c r="M165">
        <v>0.58186670388394601</v>
      </c>
      <c r="N165">
        <v>1.1111847204873699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1870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12668</v>
      </c>
      <c r="I170">
        <v>31.127222222222201</v>
      </c>
      <c r="J170">
        <v>406.97495939602697</v>
      </c>
      <c r="K170">
        <v>288.28711210266101</v>
      </c>
      <c r="L170">
        <v>43.942304279938803</v>
      </c>
      <c r="M170">
        <v>12.8150820577166</v>
      </c>
      <c r="N170">
        <v>1.4117001499917801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12668</v>
      </c>
      <c r="I172">
        <v>31.127222222222201</v>
      </c>
      <c r="J172">
        <v>406.97495939602697</v>
      </c>
      <c r="K172">
        <v>288.28711210266101</v>
      </c>
      <c r="L172">
        <v>43.942304279938803</v>
      </c>
      <c r="M172">
        <v>12.8150820577166</v>
      </c>
      <c r="N172">
        <v>1.4117001499917801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1870</v>
      </c>
      <c r="I174">
        <v>25.433333333333302</v>
      </c>
      <c r="J174">
        <v>73.525557011795499</v>
      </c>
      <c r="K174">
        <v>108.429074432154</v>
      </c>
      <c r="L174">
        <v>17.246296805476099</v>
      </c>
      <c r="M174">
        <v>-8.1870365278571295</v>
      </c>
      <c r="N174">
        <v>0.67809817059539401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1870</v>
      </c>
      <c r="I177">
        <v>7.5833333333333304</v>
      </c>
      <c r="J177">
        <v>246.593406593406</v>
      </c>
      <c r="K177">
        <v>21.265659249180601</v>
      </c>
      <c r="L177">
        <v>87.9352000372172</v>
      </c>
      <c r="M177">
        <v>80.3518667038839</v>
      </c>
      <c r="N177">
        <v>11.5958505543583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14538</v>
      </c>
      <c r="I179">
        <v>64.143888888888895</v>
      </c>
      <c r="J179">
        <v>226.64668843485501</v>
      </c>
      <c r="K179">
        <v>97.489467747972895</v>
      </c>
      <c r="L179">
        <v>149.12380112263199</v>
      </c>
      <c r="M179">
        <v>84.979912233743406</v>
      </c>
      <c r="N179">
        <v>2.3248325554589702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12668</v>
      </c>
      <c r="I180">
        <v>31.127222222222201</v>
      </c>
      <c r="J180">
        <v>406.97495939602697</v>
      </c>
      <c r="K180">
        <v>288.28711210266101</v>
      </c>
      <c r="L180">
        <v>43.942304279938803</v>
      </c>
      <c r="M180">
        <v>12.8150820577166</v>
      </c>
      <c r="N180">
        <v>1.4117001499917801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1870</v>
      </c>
      <c r="I181">
        <v>25.433333333333302</v>
      </c>
      <c r="J181">
        <v>73.525557011795499</v>
      </c>
      <c r="K181">
        <v>108.429074432154</v>
      </c>
      <c r="L181">
        <v>17.246296805476099</v>
      </c>
      <c r="M181">
        <v>-8.1870365278571295</v>
      </c>
      <c r="N181">
        <v>0.67809817059539401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1870</v>
      </c>
      <c r="I183">
        <v>7.5833333333333304</v>
      </c>
      <c r="J183">
        <v>246.593406593406</v>
      </c>
      <c r="K183">
        <v>21.265659249180601</v>
      </c>
      <c r="L183">
        <v>87.9352000372172</v>
      </c>
      <c r="M183">
        <v>80.3518667038839</v>
      </c>
      <c r="N183">
        <v>11.5958505543583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14538</v>
      </c>
      <c r="I185">
        <v>64.143888888888895</v>
      </c>
      <c r="J185">
        <v>226.64668843485501</v>
      </c>
      <c r="K185">
        <v>97.489467747972895</v>
      </c>
      <c r="L185">
        <v>149.12380112263199</v>
      </c>
      <c r="M185">
        <v>84.979912233743406</v>
      </c>
      <c r="N185">
        <v>2.3248325554589702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4.6328125" bestFit="1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19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480</v>
      </c>
      <c r="D2">
        <v>100400993</v>
      </c>
      <c r="E2" t="s">
        <v>481</v>
      </c>
      <c r="F2" t="s">
        <v>482</v>
      </c>
      <c r="G2">
        <v>0.02</v>
      </c>
      <c r="H2">
        <v>0.3</v>
      </c>
      <c r="I2">
        <v>0.26</v>
      </c>
      <c r="J2">
        <v>0</v>
      </c>
      <c r="K2">
        <v>0.57999999999999996</v>
      </c>
      <c r="L2" t="s">
        <v>483</v>
      </c>
      <c r="M2">
        <v>26</v>
      </c>
      <c r="N2">
        <v>44.57</v>
      </c>
      <c r="O2" t="s">
        <v>69</v>
      </c>
      <c r="P2" t="s">
        <v>484</v>
      </c>
      <c r="Q2">
        <v>40</v>
      </c>
      <c r="R2">
        <v>1972.6</v>
      </c>
    </row>
    <row r="3" spans="1:18" x14ac:dyDescent="0.35">
      <c r="A3" t="s">
        <v>207</v>
      </c>
      <c r="B3" t="s">
        <v>479</v>
      </c>
      <c r="C3" t="s">
        <v>480</v>
      </c>
      <c r="D3">
        <v>100400993</v>
      </c>
      <c r="E3" t="s">
        <v>481</v>
      </c>
      <c r="F3" t="s">
        <v>482</v>
      </c>
      <c r="G3">
        <v>0.02</v>
      </c>
      <c r="H3">
        <v>0.3</v>
      </c>
      <c r="I3">
        <v>0.26</v>
      </c>
      <c r="J3">
        <v>0</v>
      </c>
      <c r="K3">
        <v>0.57999999999999996</v>
      </c>
      <c r="L3" t="s">
        <v>483</v>
      </c>
      <c r="M3">
        <v>26</v>
      </c>
      <c r="N3">
        <v>44.57</v>
      </c>
      <c r="O3" t="s">
        <v>69</v>
      </c>
      <c r="P3" t="s">
        <v>485</v>
      </c>
      <c r="Q3">
        <v>126</v>
      </c>
      <c r="R3">
        <v>421.56</v>
      </c>
    </row>
    <row r="4" spans="1:18" x14ac:dyDescent="0.35">
      <c r="A4" t="s">
        <v>207</v>
      </c>
      <c r="B4" t="s">
        <v>479</v>
      </c>
      <c r="C4" t="s">
        <v>480</v>
      </c>
      <c r="D4">
        <v>100400993</v>
      </c>
      <c r="E4" t="s">
        <v>481</v>
      </c>
      <c r="F4" t="s">
        <v>482</v>
      </c>
      <c r="G4">
        <v>0.02</v>
      </c>
      <c r="H4">
        <v>0.3</v>
      </c>
      <c r="I4">
        <v>0.26</v>
      </c>
      <c r="J4">
        <v>0</v>
      </c>
      <c r="K4">
        <v>0.57999999999999996</v>
      </c>
      <c r="L4" t="s">
        <v>483</v>
      </c>
      <c r="M4">
        <v>26</v>
      </c>
      <c r="N4">
        <v>44.57</v>
      </c>
      <c r="O4" t="s">
        <v>69</v>
      </c>
      <c r="P4" t="s">
        <v>486</v>
      </c>
      <c r="Q4">
        <v>34</v>
      </c>
      <c r="R4">
        <v>128.97999999999999</v>
      </c>
    </row>
    <row r="5" spans="1:18" x14ac:dyDescent="0.35">
      <c r="A5" t="s">
        <v>207</v>
      </c>
      <c r="B5" t="s">
        <v>479</v>
      </c>
      <c r="C5" t="s">
        <v>480</v>
      </c>
      <c r="D5">
        <v>100400993</v>
      </c>
      <c r="E5" t="s">
        <v>481</v>
      </c>
      <c r="F5" t="s">
        <v>482</v>
      </c>
      <c r="G5">
        <v>0.02</v>
      </c>
      <c r="H5">
        <v>0.3</v>
      </c>
      <c r="I5">
        <v>0.26</v>
      </c>
      <c r="J5">
        <v>0</v>
      </c>
      <c r="K5">
        <v>0.57999999999999996</v>
      </c>
      <c r="L5" t="s">
        <v>483</v>
      </c>
      <c r="M5">
        <v>26</v>
      </c>
      <c r="N5">
        <v>44.57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480</v>
      </c>
      <c r="D6">
        <v>100400993</v>
      </c>
      <c r="E6" t="s">
        <v>481</v>
      </c>
      <c r="F6" t="s">
        <v>482</v>
      </c>
      <c r="G6">
        <v>0.02</v>
      </c>
      <c r="H6">
        <v>0.3</v>
      </c>
      <c r="I6">
        <v>0.26</v>
      </c>
      <c r="J6">
        <v>0</v>
      </c>
      <c r="K6">
        <v>0.57999999999999996</v>
      </c>
      <c r="L6" t="s">
        <v>483</v>
      </c>
      <c r="M6">
        <v>26</v>
      </c>
      <c r="N6">
        <v>44.57</v>
      </c>
      <c r="O6" t="s">
        <v>69</v>
      </c>
      <c r="P6" t="s">
        <v>488</v>
      </c>
      <c r="Q6">
        <v>200</v>
      </c>
      <c r="R6">
        <v>342.86</v>
      </c>
    </row>
    <row r="7" spans="1:18" x14ac:dyDescent="0.35">
      <c r="A7" t="s">
        <v>207</v>
      </c>
      <c r="B7" t="s">
        <v>479</v>
      </c>
      <c r="C7" t="s">
        <v>480</v>
      </c>
      <c r="D7">
        <v>100400993</v>
      </c>
      <c r="E7" t="s">
        <v>481</v>
      </c>
      <c r="F7" t="s">
        <v>482</v>
      </c>
      <c r="G7">
        <v>0.02</v>
      </c>
      <c r="H7">
        <v>0.3</v>
      </c>
      <c r="I7">
        <v>0.26</v>
      </c>
      <c r="J7">
        <v>0</v>
      </c>
      <c r="K7">
        <v>0.57999999999999996</v>
      </c>
      <c r="L7" t="s">
        <v>483</v>
      </c>
      <c r="M7">
        <v>26</v>
      </c>
      <c r="N7">
        <v>44.57</v>
      </c>
      <c r="O7" t="s">
        <v>90</v>
      </c>
      <c r="P7" t="s">
        <v>488</v>
      </c>
      <c r="Q7">
        <v>26</v>
      </c>
      <c r="R7">
        <v>44.57</v>
      </c>
    </row>
    <row r="8" spans="1:18" x14ac:dyDescent="0.35">
      <c r="A8" t="s">
        <v>207</v>
      </c>
      <c r="B8" t="s">
        <v>479</v>
      </c>
      <c r="C8" t="s">
        <v>480</v>
      </c>
      <c r="D8">
        <v>100414680</v>
      </c>
      <c r="E8" t="s">
        <v>489</v>
      </c>
      <c r="F8" t="s">
        <v>482</v>
      </c>
      <c r="G8">
        <v>0.12</v>
      </c>
      <c r="H8">
        <v>0.47</v>
      </c>
      <c r="I8">
        <v>0</v>
      </c>
      <c r="J8">
        <v>0</v>
      </c>
      <c r="K8">
        <v>0.57999999999999996</v>
      </c>
      <c r="L8" t="s">
        <v>483</v>
      </c>
      <c r="M8">
        <v>23</v>
      </c>
      <c r="N8">
        <v>39.43</v>
      </c>
      <c r="O8" t="s">
        <v>69</v>
      </c>
      <c r="P8" t="s">
        <v>484</v>
      </c>
      <c r="Q8">
        <v>120</v>
      </c>
      <c r="R8">
        <v>1033.49</v>
      </c>
    </row>
    <row r="9" spans="1:18" x14ac:dyDescent="0.35">
      <c r="A9" t="s">
        <v>207</v>
      </c>
      <c r="B9" t="s">
        <v>479</v>
      </c>
      <c r="C9" t="s">
        <v>480</v>
      </c>
      <c r="D9">
        <v>100414680</v>
      </c>
      <c r="E9" t="s">
        <v>489</v>
      </c>
      <c r="F9" t="s">
        <v>482</v>
      </c>
      <c r="G9">
        <v>0.12</v>
      </c>
      <c r="H9">
        <v>0.47</v>
      </c>
      <c r="I9">
        <v>0</v>
      </c>
      <c r="J9">
        <v>0</v>
      </c>
      <c r="K9">
        <v>0.57999999999999996</v>
      </c>
      <c r="L9" t="s">
        <v>483</v>
      </c>
      <c r="M9">
        <v>23</v>
      </c>
      <c r="N9">
        <v>39.43</v>
      </c>
      <c r="O9" t="s">
        <v>69</v>
      </c>
      <c r="P9" t="s">
        <v>485</v>
      </c>
      <c r="Q9">
        <v>104</v>
      </c>
      <c r="R9">
        <v>222.72</v>
      </c>
    </row>
    <row r="10" spans="1:18" x14ac:dyDescent="0.35">
      <c r="A10" t="s">
        <v>207</v>
      </c>
      <c r="B10" t="s">
        <v>479</v>
      </c>
      <c r="C10" t="s">
        <v>480</v>
      </c>
      <c r="D10">
        <v>100414680</v>
      </c>
      <c r="E10" t="s">
        <v>489</v>
      </c>
      <c r="F10" t="s">
        <v>482</v>
      </c>
      <c r="G10">
        <v>0.12</v>
      </c>
      <c r="H10">
        <v>0.47</v>
      </c>
      <c r="I10">
        <v>0</v>
      </c>
      <c r="J10">
        <v>0</v>
      </c>
      <c r="K10">
        <v>0.57999999999999996</v>
      </c>
      <c r="L10" t="s">
        <v>483</v>
      </c>
      <c r="M10">
        <v>23</v>
      </c>
      <c r="N10">
        <v>39.43</v>
      </c>
      <c r="O10" t="s">
        <v>69</v>
      </c>
      <c r="P10" t="s">
        <v>486</v>
      </c>
      <c r="Q10">
        <v>0</v>
      </c>
      <c r="R10">
        <v>0</v>
      </c>
    </row>
    <row r="11" spans="1:18" x14ac:dyDescent="0.35">
      <c r="A11" t="s">
        <v>207</v>
      </c>
      <c r="B11" t="s">
        <v>479</v>
      </c>
      <c r="C11" t="s">
        <v>480</v>
      </c>
      <c r="D11">
        <v>100414680</v>
      </c>
      <c r="E11" t="s">
        <v>489</v>
      </c>
      <c r="F11" t="s">
        <v>482</v>
      </c>
      <c r="G11">
        <v>0.12</v>
      </c>
      <c r="H11">
        <v>0.47</v>
      </c>
      <c r="I11">
        <v>0</v>
      </c>
      <c r="J11">
        <v>0</v>
      </c>
      <c r="K11">
        <v>0.57999999999999996</v>
      </c>
      <c r="L11" t="s">
        <v>483</v>
      </c>
      <c r="M11">
        <v>23</v>
      </c>
      <c r="N11">
        <v>39.43</v>
      </c>
      <c r="O11" t="s">
        <v>69</v>
      </c>
      <c r="P11" t="s">
        <v>487</v>
      </c>
      <c r="Q11">
        <v>0</v>
      </c>
      <c r="R11">
        <v>0</v>
      </c>
    </row>
    <row r="12" spans="1:18" x14ac:dyDescent="0.35">
      <c r="A12" t="s">
        <v>207</v>
      </c>
      <c r="B12" t="s">
        <v>479</v>
      </c>
      <c r="C12" t="s">
        <v>480</v>
      </c>
      <c r="D12">
        <v>100414680</v>
      </c>
      <c r="E12" t="s">
        <v>489</v>
      </c>
      <c r="F12" t="s">
        <v>482</v>
      </c>
      <c r="G12">
        <v>0.12</v>
      </c>
      <c r="H12">
        <v>0.47</v>
      </c>
      <c r="I12">
        <v>0</v>
      </c>
      <c r="J12">
        <v>0</v>
      </c>
      <c r="K12">
        <v>0.57999999999999996</v>
      </c>
      <c r="L12" t="s">
        <v>483</v>
      </c>
      <c r="M12">
        <v>23</v>
      </c>
      <c r="N12">
        <v>39.43</v>
      </c>
      <c r="O12" t="s">
        <v>69</v>
      </c>
      <c r="P12" t="s">
        <v>488</v>
      </c>
      <c r="Q12">
        <v>224</v>
      </c>
      <c r="R12">
        <v>384</v>
      </c>
    </row>
    <row r="13" spans="1:18" x14ac:dyDescent="0.35">
      <c r="A13" t="s">
        <v>207</v>
      </c>
      <c r="B13" t="s">
        <v>479</v>
      </c>
      <c r="C13" t="s">
        <v>480</v>
      </c>
      <c r="D13">
        <v>100414680</v>
      </c>
      <c r="E13" t="s">
        <v>489</v>
      </c>
      <c r="F13" t="s">
        <v>482</v>
      </c>
      <c r="G13">
        <v>0.12</v>
      </c>
      <c r="H13">
        <v>0.47</v>
      </c>
      <c r="I13">
        <v>0</v>
      </c>
      <c r="J13">
        <v>0</v>
      </c>
      <c r="K13">
        <v>0.57999999999999996</v>
      </c>
      <c r="L13" t="s">
        <v>483</v>
      </c>
      <c r="M13">
        <v>23</v>
      </c>
      <c r="N13">
        <v>39.43</v>
      </c>
      <c r="O13" t="s">
        <v>90</v>
      </c>
      <c r="P13" t="s">
        <v>488</v>
      </c>
      <c r="Q13">
        <v>23</v>
      </c>
      <c r="R13">
        <v>39.43</v>
      </c>
    </row>
    <row r="14" spans="1:18" x14ac:dyDescent="0.35">
      <c r="A14" t="s">
        <v>207</v>
      </c>
      <c r="B14" t="s">
        <v>479</v>
      </c>
      <c r="C14" t="s">
        <v>490</v>
      </c>
      <c r="D14">
        <v>100633196</v>
      </c>
      <c r="E14" t="s">
        <v>491</v>
      </c>
      <c r="F14" t="s">
        <v>482</v>
      </c>
      <c r="G14">
        <v>0.37</v>
      </c>
      <c r="H14">
        <v>0.22</v>
      </c>
      <c r="I14">
        <v>0</v>
      </c>
      <c r="J14">
        <v>0</v>
      </c>
      <c r="K14">
        <v>0.57999999999999996</v>
      </c>
      <c r="L14" t="s">
        <v>483</v>
      </c>
      <c r="M14">
        <v>10</v>
      </c>
      <c r="N14">
        <v>17.14</v>
      </c>
      <c r="O14" t="s">
        <v>69</v>
      </c>
      <c r="P14" t="s">
        <v>484</v>
      </c>
      <c r="Q14">
        <v>300</v>
      </c>
      <c r="R14">
        <v>816.33</v>
      </c>
    </row>
    <row r="15" spans="1:18" x14ac:dyDescent="0.35">
      <c r="A15" t="s">
        <v>207</v>
      </c>
      <c r="B15" t="s">
        <v>479</v>
      </c>
      <c r="C15" t="s">
        <v>490</v>
      </c>
      <c r="D15">
        <v>100633196</v>
      </c>
      <c r="E15" t="s">
        <v>491</v>
      </c>
      <c r="F15" t="s">
        <v>482</v>
      </c>
      <c r="G15">
        <v>0.37</v>
      </c>
      <c r="H15">
        <v>0.22</v>
      </c>
      <c r="I15">
        <v>0</v>
      </c>
      <c r="J15">
        <v>0</v>
      </c>
      <c r="K15">
        <v>0.57999999999999996</v>
      </c>
      <c r="L15" t="s">
        <v>483</v>
      </c>
      <c r="M15">
        <v>10</v>
      </c>
      <c r="N15">
        <v>17.14</v>
      </c>
      <c r="O15" t="s">
        <v>69</v>
      </c>
      <c r="P15" t="s">
        <v>485</v>
      </c>
      <c r="Q15">
        <v>38</v>
      </c>
      <c r="R15">
        <v>176.29</v>
      </c>
    </row>
    <row r="16" spans="1:18" x14ac:dyDescent="0.35">
      <c r="A16" t="s">
        <v>207</v>
      </c>
      <c r="B16" t="s">
        <v>479</v>
      </c>
      <c r="C16" t="s">
        <v>490</v>
      </c>
      <c r="D16">
        <v>100633196</v>
      </c>
      <c r="E16" t="s">
        <v>491</v>
      </c>
      <c r="F16" t="s">
        <v>482</v>
      </c>
      <c r="G16">
        <v>0.37</v>
      </c>
      <c r="H16">
        <v>0.22</v>
      </c>
      <c r="I16">
        <v>0</v>
      </c>
      <c r="J16">
        <v>0</v>
      </c>
      <c r="K16">
        <v>0.57999999999999996</v>
      </c>
      <c r="L16" t="s">
        <v>483</v>
      </c>
      <c r="M16">
        <v>10</v>
      </c>
      <c r="N16">
        <v>17.14</v>
      </c>
      <c r="O16" t="s">
        <v>69</v>
      </c>
      <c r="P16" t="s">
        <v>486</v>
      </c>
      <c r="Q16">
        <v>0</v>
      </c>
      <c r="R16">
        <v>0</v>
      </c>
    </row>
    <row r="17" spans="1:18" x14ac:dyDescent="0.35">
      <c r="A17" t="s">
        <v>207</v>
      </c>
      <c r="B17" t="s">
        <v>479</v>
      </c>
      <c r="C17" t="s">
        <v>490</v>
      </c>
      <c r="D17">
        <v>100633196</v>
      </c>
      <c r="E17" t="s">
        <v>491</v>
      </c>
      <c r="F17" t="s">
        <v>482</v>
      </c>
      <c r="G17">
        <v>0.37</v>
      </c>
      <c r="H17">
        <v>0.22</v>
      </c>
      <c r="I17">
        <v>0</v>
      </c>
      <c r="J17">
        <v>0</v>
      </c>
      <c r="K17">
        <v>0.57999999999999996</v>
      </c>
      <c r="L17" t="s">
        <v>483</v>
      </c>
      <c r="M17">
        <v>10</v>
      </c>
      <c r="N17">
        <v>17.14</v>
      </c>
      <c r="O17" t="s">
        <v>69</v>
      </c>
      <c r="P17" t="s">
        <v>487</v>
      </c>
      <c r="Q17">
        <v>0</v>
      </c>
      <c r="R17">
        <v>0</v>
      </c>
    </row>
    <row r="18" spans="1:18" x14ac:dyDescent="0.35">
      <c r="A18" t="s">
        <v>207</v>
      </c>
      <c r="B18" t="s">
        <v>479</v>
      </c>
      <c r="C18" t="s">
        <v>490</v>
      </c>
      <c r="D18">
        <v>100633196</v>
      </c>
      <c r="E18" t="s">
        <v>491</v>
      </c>
      <c r="F18" t="s">
        <v>482</v>
      </c>
      <c r="G18">
        <v>0.37</v>
      </c>
      <c r="H18">
        <v>0.22</v>
      </c>
      <c r="I18">
        <v>0</v>
      </c>
      <c r="J18">
        <v>0</v>
      </c>
      <c r="K18">
        <v>0.57999999999999996</v>
      </c>
      <c r="L18" t="s">
        <v>483</v>
      </c>
      <c r="M18">
        <v>10</v>
      </c>
      <c r="N18">
        <v>17.14</v>
      </c>
      <c r="O18" t="s">
        <v>69</v>
      </c>
      <c r="P18" t="s">
        <v>488</v>
      </c>
      <c r="Q18">
        <v>338</v>
      </c>
      <c r="R18">
        <v>579.42999999999995</v>
      </c>
    </row>
    <row r="19" spans="1:18" x14ac:dyDescent="0.35">
      <c r="A19" t="s">
        <v>207</v>
      </c>
      <c r="B19" t="s">
        <v>479</v>
      </c>
      <c r="C19" t="s">
        <v>490</v>
      </c>
      <c r="D19">
        <v>100633196</v>
      </c>
      <c r="E19" t="s">
        <v>491</v>
      </c>
      <c r="F19" t="s">
        <v>482</v>
      </c>
      <c r="G19">
        <v>0.37</v>
      </c>
      <c r="H19">
        <v>0.22</v>
      </c>
      <c r="I19">
        <v>0</v>
      </c>
      <c r="J19">
        <v>0</v>
      </c>
      <c r="K19">
        <v>0.57999999999999996</v>
      </c>
      <c r="L19" t="s">
        <v>483</v>
      </c>
      <c r="M19">
        <v>10</v>
      </c>
      <c r="N19">
        <v>17.14</v>
      </c>
      <c r="O19" t="s">
        <v>90</v>
      </c>
      <c r="P19" t="s">
        <v>488</v>
      </c>
      <c r="Q19">
        <v>10</v>
      </c>
      <c r="R19">
        <v>17.14</v>
      </c>
    </row>
    <row r="20" spans="1:18" x14ac:dyDescent="0.35">
      <c r="A20" t="s">
        <v>207</v>
      </c>
      <c r="B20" t="s">
        <v>479</v>
      </c>
      <c r="C20" t="s">
        <v>490</v>
      </c>
      <c r="D20">
        <v>100951150</v>
      </c>
      <c r="E20" t="s">
        <v>492</v>
      </c>
      <c r="F20" t="s">
        <v>493</v>
      </c>
      <c r="G20">
        <v>0</v>
      </c>
      <c r="H20">
        <v>0.57999999999999996</v>
      </c>
      <c r="I20">
        <v>0</v>
      </c>
      <c r="J20">
        <v>0</v>
      </c>
      <c r="K20">
        <v>0.57999999999999996</v>
      </c>
      <c r="L20" t="s">
        <v>483</v>
      </c>
      <c r="M20">
        <v>13</v>
      </c>
      <c r="N20">
        <v>22.29</v>
      </c>
      <c r="O20" t="s">
        <v>69</v>
      </c>
      <c r="P20" t="s">
        <v>484</v>
      </c>
      <c r="Q20">
        <v>0</v>
      </c>
      <c r="R20">
        <v>0</v>
      </c>
    </row>
    <row r="21" spans="1:18" x14ac:dyDescent="0.35">
      <c r="A21" t="s">
        <v>207</v>
      </c>
      <c r="B21" t="s">
        <v>479</v>
      </c>
      <c r="C21" t="s">
        <v>490</v>
      </c>
      <c r="D21">
        <v>100951150</v>
      </c>
      <c r="E21" t="s">
        <v>492</v>
      </c>
      <c r="F21" t="s">
        <v>493</v>
      </c>
      <c r="G21">
        <v>0</v>
      </c>
      <c r="H21">
        <v>0.57999999999999996</v>
      </c>
      <c r="I21">
        <v>0</v>
      </c>
      <c r="J21">
        <v>0</v>
      </c>
      <c r="K21">
        <v>0.57999999999999996</v>
      </c>
      <c r="L21" t="s">
        <v>483</v>
      </c>
      <c r="M21">
        <v>13</v>
      </c>
      <c r="N21">
        <v>22.29</v>
      </c>
      <c r="O21" t="s">
        <v>69</v>
      </c>
      <c r="P21" t="s">
        <v>485</v>
      </c>
      <c r="Q21">
        <v>82</v>
      </c>
      <c r="R21">
        <v>140.57</v>
      </c>
    </row>
    <row r="22" spans="1:18" x14ac:dyDescent="0.35">
      <c r="A22" t="s">
        <v>207</v>
      </c>
      <c r="B22" t="s">
        <v>479</v>
      </c>
      <c r="C22" t="s">
        <v>490</v>
      </c>
      <c r="D22">
        <v>100951150</v>
      </c>
      <c r="E22" t="s">
        <v>492</v>
      </c>
      <c r="F22" t="s">
        <v>493</v>
      </c>
      <c r="G22">
        <v>0</v>
      </c>
      <c r="H22">
        <v>0.57999999999999996</v>
      </c>
      <c r="I22">
        <v>0</v>
      </c>
      <c r="J22">
        <v>0</v>
      </c>
      <c r="K22">
        <v>0.57999999999999996</v>
      </c>
      <c r="L22" t="s">
        <v>483</v>
      </c>
      <c r="M22">
        <v>13</v>
      </c>
      <c r="N22">
        <v>22.29</v>
      </c>
      <c r="O22" t="s">
        <v>69</v>
      </c>
      <c r="P22" t="s">
        <v>486</v>
      </c>
      <c r="Q22">
        <v>0</v>
      </c>
      <c r="R22">
        <v>0</v>
      </c>
    </row>
    <row r="23" spans="1:18" x14ac:dyDescent="0.35">
      <c r="A23" t="s">
        <v>207</v>
      </c>
      <c r="B23" t="s">
        <v>479</v>
      </c>
      <c r="C23" t="s">
        <v>490</v>
      </c>
      <c r="D23">
        <v>100951150</v>
      </c>
      <c r="E23" t="s">
        <v>492</v>
      </c>
      <c r="F23" t="s">
        <v>493</v>
      </c>
      <c r="G23">
        <v>0</v>
      </c>
      <c r="H23">
        <v>0.57999999999999996</v>
      </c>
      <c r="I23">
        <v>0</v>
      </c>
      <c r="J23">
        <v>0</v>
      </c>
      <c r="K23">
        <v>0.57999999999999996</v>
      </c>
      <c r="L23" t="s">
        <v>483</v>
      </c>
      <c r="M23">
        <v>13</v>
      </c>
      <c r="N23">
        <v>22.29</v>
      </c>
      <c r="O23" t="s">
        <v>69</v>
      </c>
      <c r="P23" t="s">
        <v>487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490</v>
      </c>
      <c r="D24">
        <v>100951150</v>
      </c>
      <c r="E24" t="s">
        <v>492</v>
      </c>
      <c r="F24" t="s">
        <v>493</v>
      </c>
      <c r="G24">
        <v>0</v>
      </c>
      <c r="H24">
        <v>0.57999999999999996</v>
      </c>
      <c r="I24">
        <v>0</v>
      </c>
      <c r="J24">
        <v>0</v>
      </c>
      <c r="K24">
        <v>0.57999999999999996</v>
      </c>
      <c r="L24" t="s">
        <v>483</v>
      </c>
      <c r="M24">
        <v>13</v>
      </c>
      <c r="N24">
        <v>22.29</v>
      </c>
      <c r="O24" t="s">
        <v>69</v>
      </c>
      <c r="P24" t="s">
        <v>488</v>
      </c>
      <c r="Q24">
        <v>82</v>
      </c>
      <c r="R24">
        <v>140.57</v>
      </c>
    </row>
    <row r="25" spans="1:18" x14ac:dyDescent="0.35">
      <c r="A25" t="s">
        <v>207</v>
      </c>
      <c r="B25" t="s">
        <v>479</v>
      </c>
      <c r="C25" t="s">
        <v>490</v>
      </c>
      <c r="D25">
        <v>100951150</v>
      </c>
      <c r="E25" t="s">
        <v>492</v>
      </c>
      <c r="F25" t="s">
        <v>493</v>
      </c>
      <c r="G25">
        <v>0</v>
      </c>
      <c r="H25">
        <v>0.57999999999999996</v>
      </c>
      <c r="I25">
        <v>0</v>
      </c>
      <c r="J25">
        <v>0</v>
      </c>
      <c r="K25">
        <v>0.57999999999999996</v>
      </c>
      <c r="L25" t="s">
        <v>483</v>
      </c>
      <c r="M25">
        <v>13</v>
      </c>
      <c r="N25">
        <v>22.29</v>
      </c>
      <c r="O25" t="s">
        <v>90</v>
      </c>
      <c r="P25" t="s">
        <v>488</v>
      </c>
      <c r="Q25">
        <v>13</v>
      </c>
      <c r="R25">
        <v>22.29</v>
      </c>
    </row>
    <row r="26" spans="1:18" x14ac:dyDescent="0.35">
      <c r="A26" t="s">
        <v>207</v>
      </c>
      <c r="B26" t="s">
        <v>479</v>
      </c>
      <c r="C26" t="s">
        <v>490</v>
      </c>
      <c r="D26">
        <v>101446428</v>
      </c>
      <c r="E26" t="s">
        <v>494</v>
      </c>
      <c r="F26" t="s">
        <v>482</v>
      </c>
      <c r="G26">
        <v>0.03</v>
      </c>
      <c r="H26">
        <v>0.33</v>
      </c>
      <c r="I26">
        <v>0.14000000000000001</v>
      </c>
      <c r="J26">
        <v>0</v>
      </c>
      <c r="K26">
        <v>0.5</v>
      </c>
      <c r="L26" t="s">
        <v>483</v>
      </c>
      <c r="M26">
        <v>16</v>
      </c>
      <c r="N26">
        <v>32</v>
      </c>
      <c r="O26" t="s">
        <v>69</v>
      </c>
      <c r="P26" t="s">
        <v>484</v>
      </c>
      <c r="Q26">
        <v>30</v>
      </c>
      <c r="R26">
        <v>870.97</v>
      </c>
    </row>
    <row r="27" spans="1:18" x14ac:dyDescent="0.35">
      <c r="A27" t="s">
        <v>207</v>
      </c>
      <c r="B27" t="s">
        <v>479</v>
      </c>
      <c r="C27" t="s">
        <v>490</v>
      </c>
      <c r="D27">
        <v>101446428</v>
      </c>
      <c r="E27" t="s">
        <v>494</v>
      </c>
      <c r="F27" t="s">
        <v>482</v>
      </c>
      <c r="G27">
        <v>0.03</v>
      </c>
      <c r="H27">
        <v>0.33</v>
      </c>
      <c r="I27">
        <v>0.14000000000000001</v>
      </c>
      <c r="J27">
        <v>0</v>
      </c>
      <c r="K27">
        <v>0.5</v>
      </c>
      <c r="L27" t="s">
        <v>483</v>
      </c>
      <c r="M27">
        <v>16</v>
      </c>
      <c r="N27">
        <v>32</v>
      </c>
      <c r="O27" t="s">
        <v>69</v>
      </c>
      <c r="P27" t="s">
        <v>485</v>
      </c>
      <c r="Q27">
        <v>61</v>
      </c>
      <c r="R27">
        <v>187.37</v>
      </c>
    </row>
    <row r="28" spans="1:18" x14ac:dyDescent="0.35">
      <c r="A28" t="s">
        <v>207</v>
      </c>
      <c r="B28" t="s">
        <v>479</v>
      </c>
      <c r="C28" t="s">
        <v>490</v>
      </c>
      <c r="D28">
        <v>101446428</v>
      </c>
      <c r="E28" t="s">
        <v>494</v>
      </c>
      <c r="F28" t="s">
        <v>482</v>
      </c>
      <c r="G28">
        <v>0.03</v>
      </c>
      <c r="H28">
        <v>0.33</v>
      </c>
      <c r="I28">
        <v>0.14000000000000001</v>
      </c>
      <c r="J28">
        <v>0</v>
      </c>
      <c r="K28">
        <v>0.5</v>
      </c>
      <c r="L28" t="s">
        <v>483</v>
      </c>
      <c r="M28">
        <v>16</v>
      </c>
      <c r="N28">
        <v>32</v>
      </c>
      <c r="O28" t="s">
        <v>69</v>
      </c>
      <c r="P28" t="s">
        <v>486</v>
      </c>
      <c r="Q28">
        <v>8</v>
      </c>
      <c r="R28">
        <v>57.26</v>
      </c>
    </row>
    <row r="29" spans="1:18" x14ac:dyDescent="0.35">
      <c r="A29" t="s">
        <v>207</v>
      </c>
      <c r="B29" t="s">
        <v>479</v>
      </c>
      <c r="C29" t="s">
        <v>490</v>
      </c>
      <c r="D29">
        <v>101446428</v>
      </c>
      <c r="E29" t="s">
        <v>494</v>
      </c>
      <c r="F29" t="s">
        <v>482</v>
      </c>
      <c r="G29">
        <v>0.03</v>
      </c>
      <c r="H29">
        <v>0.33</v>
      </c>
      <c r="I29">
        <v>0.14000000000000001</v>
      </c>
      <c r="J29">
        <v>0</v>
      </c>
      <c r="K29">
        <v>0.5</v>
      </c>
      <c r="L29" t="s">
        <v>483</v>
      </c>
      <c r="M29">
        <v>16</v>
      </c>
      <c r="N29">
        <v>32</v>
      </c>
      <c r="O29" t="s">
        <v>69</v>
      </c>
      <c r="P29" t="s">
        <v>487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490</v>
      </c>
      <c r="D30">
        <v>101446428</v>
      </c>
      <c r="E30" t="s">
        <v>494</v>
      </c>
      <c r="F30" t="s">
        <v>482</v>
      </c>
      <c r="G30">
        <v>0.03</v>
      </c>
      <c r="H30">
        <v>0.33</v>
      </c>
      <c r="I30">
        <v>0.14000000000000001</v>
      </c>
      <c r="J30">
        <v>0</v>
      </c>
      <c r="K30">
        <v>0.5</v>
      </c>
      <c r="L30" t="s">
        <v>483</v>
      </c>
      <c r="M30">
        <v>16</v>
      </c>
      <c r="N30">
        <v>32</v>
      </c>
      <c r="O30" t="s">
        <v>69</v>
      </c>
      <c r="P30" t="s">
        <v>488</v>
      </c>
      <c r="Q30">
        <v>99</v>
      </c>
      <c r="R30">
        <v>198</v>
      </c>
    </row>
    <row r="31" spans="1:18" x14ac:dyDescent="0.35">
      <c r="A31" t="s">
        <v>207</v>
      </c>
      <c r="B31" t="s">
        <v>479</v>
      </c>
      <c r="C31" t="s">
        <v>490</v>
      </c>
      <c r="D31">
        <v>101446428</v>
      </c>
      <c r="E31" t="s">
        <v>494</v>
      </c>
      <c r="F31" t="s">
        <v>482</v>
      </c>
      <c r="G31">
        <v>0.03</v>
      </c>
      <c r="H31">
        <v>0.33</v>
      </c>
      <c r="I31">
        <v>0.14000000000000001</v>
      </c>
      <c r="J31">
        <v>0</v>
      </c>
      <c r="K31">
        <v>0.5</v>
      </c>
      <c r="L31" t="s">
        <v>483</v>
      </c>
      <c r="M31">
        <v>16</v>
      </c>
      <c r="N31">
        <v>32</v>
      </c>
      <c r="O31" t="s">
        <v>90</v>
      </c>
      <c r="P31" t="s">
        <v>488</v>
      </c>
      <c r="Q31">
        <v>16</v>
      </c>
      <c r="R31">
        <v>32</v>
      </c>
    </row>
    <row r="32" spans="1:18" x14ac:dyDescent="0.35">
      <c r="A32" t="s">
        <v>207</v>
      </c>
      <c r="B32" t="s">
        <v>479</v>
      </c>
      <c r="C32" t="s">
        <v>480</v>
      </c>
      <c r="D32">
        <v>105766578</v>
      </c>
      <c r="E32" t="s">
        <v>495</v>
      </c>
      <c r="F32" t="s">
        <v>493</v>
      </c>
      <c r="G32">
        <v>0</v>
      </c>
      <c r="H32">
        <v>0</v>
      </c>
      <c r="I32">
        <v>0</v>
      </c>
      <c r="J32">
        <v>0</v>
      </c>
      <c r="K32">
        <v>0.45</v>
      </c>
      <c r="L32" t="s">
        <v>483</v>
      </c>
      <c r="M32">
        <v>0</v>
      </c>
      <c r="N32">
        <v>0</v>
      </c>
      <c r="O32" t="s">
        <v>69</v>
      </c>
      <c r="P32" t="s">
        <v>484</v>
      </c>
      <c r="Q32">
        <v>0</v>
      </c>
      <c r="R32">
        <v>0</v>
      </c>
    </row>
    <row r="33" spans="1:18" x14ac:dyDescent="0.35">
      <c r="A33" t="s">
        <v>207</v>
      </c>
      <c r="B33" t="s">
        <v>479</v>
      </c>
      <c r="C33" t="s">
        <v>480</v>
      </c>
      <c r="D33">
        <v>105766578</v>
      </c>
      <c r="E33" t="s">
        <v>495</v>
      </c>
      <c r="F33" t="s">
        <v>493</v>
      </c>
      <c r="G33">
        <v>0</v>
      </c>
      <c r="H33">
        <v>0</v>
      </c>
      <c r="I33">
        <v>0</v>
      </c>
      <c r="J33">
        <v>0</v>
      </c>
      <c r="K33">
        <v>0.45</v>
      </c>
      <c r="L33" t="s">
        <v>483</v>
      </c>
      <c r="M33">
        <v>0</v>
      </c>
      <c r="N33">
        <v>0</v>
      </c>
      <c r="O33" t="s">
        <v>69</v>
      </c>
      <c r="P33" t="s">
        <v>485</v>
      </c>
      <c r="Q33">
        <v>0</v>
      </c>
      <c r="R33">
        <v>0</v>
      </c>
    </row>
    <row r="34" spans="1:18" x14ac:dyDescent="0.35">
      <c r="A34" t="s">
        <v>207</v>
      </c>
      <c r="B34" t="s">
        <v>479</v>
      </c>
      <c r="C34" t="s">
        <v>480</v>
      </c>
      <c r="D34">
        <v>105766578</v>
      </c>
      <c r="E34" t="s">
        <v>495</v>
      </c>
      <c r="F34" t="s">
        <v>493</v>
      </c>
      <c r="G34">
        <v>0</v>
      </c>
      <c r="H34">
        <v>0</v>
      </c>
      <c r="I34">
        <v>0</v>
      </c>
      <c r="J34">
        <v>0</v>
      </c>
      <c r="K34">
        <v>0.45</v>
      </c>
      <c r="L34" t="s">
        <v>483</v>
      </c>
      <c r="M34">
        <v>0</v>
      </c>
      <c r="N34">
        <v>0</v>
      </c>
      <c r="O34" t="s">
        <v>69</v>
      </c>
      <c r="P34" t="s">
        <v>486</v>
      </c>
      <c r="Q34">
        <v>0</v>
      </c>
      <c r="R34">
        <v>0</v>
      </c>
    </row>
    <row r="35" spans="1:18" x14ac:dyDescent="0.35">
      <c r="A35" t="s">
        <v>207</v>
      </c>
      <c r="B35" t="s">
        <v>479</v>
      </c>
      <c r="C35" t="s">
        <v>480</v>
      </c>
      <c r="D35">
        <v>105766578</v>
      </c>
      <c r="E35" t="s">
        <v>495</v>
      </c>
      <c r="F35" t="s">
        <v>493</v>
      </c>
      <c r="G35">
        <v>0</v>
      </c>
      <c r="H35">
        <v>0</v>
      </c>
      <c r="I35">
        <v>0</v>
      </c>
      <c r="J35">
        <v>0</v>
      </c>
      <c r="K35">
        <v>0.45</v>
      </c>
      <c r="L35" t="s">
        <v>483</v>
      </c>
      <c r="M35">
        <v>0</v>
      </c>
      <c r="N35">
        <v>0</v>
      </c>
      <c r="O35" t="s">
        <v>69</v>
      </c>
      <c r="P35" t="s">
        <v>487</v>
      </c>
      <c r="Q35">
        <v>0</v>
      </c>
      <c r="R35">
        <v>0</v>
      </c>
    </row>
    <row r="36" spans="1:18" x14ac:dyDescent="0.35">
      <c r="A36" t="s">
        <v>207</v>
      </c>
      <c r="B36" t="s">
        <v>479</v>
      </c>
      <c r="C36" t="s">
        <v>480</v>
      </c>
      <c r="D36">
        <v>105766578</v>
      </c>
      <c r="E36" t="s">
        <v>495</v>
      </c>
      <c r="F36" t="s">
        <v>493</v>
      </c>
      <c r="G36">
        <v>0</v>
      </c>
      <c r="H36">
        <v>0</v>
      </c>
      <c r="I36">
        <v>0</v>
      </c>
      <c r="J36">
        <v>0</v>
      </c>
      <c r="K36">
        <v>0.45</v>
      </c>
      <c r="L36" t="s">
        <v>483</v>
      </c>
      <c r="M36">
        <v>0</v>
      </c>
      <c r="N36">
        <v>0</v>
      </c>
      <c r="O36" t="s">
        <v>69</v>
      </c>
      <c r="P36" t="s">
        <v>488</v>
      </c>
      <c r="Q36">
        <v>0</v>
      </c>
      <c r="R36">
        <v>0</v>
      </c>
    </row>
    <row r="37" spans="1:18" x14ac:dyDescent="0.35">
      <c r="A37" t="s">
        <v>207</v>
      </c>
      <c r="B37" t="s">
        <v>479</v>
      </c>
      <c r="C37" t="s">
        <v>480</v>
      </c>
      <c r="D37">
        <v>105766578</v>
      </c>
      <c r="E37" t="s">
        <v>495</v>
      </c>
      <c r="F37" t="s">
        <v>493</v>
      </c>
      <c r="G37">
        <v>0</v>
      </c>
      <c r="H37">
        <v>0</v>
      </c>
      <c r="I37">
        <v>0</v>
      </c>
      <c r="J37">
        <v>0</v>
      </c>
      <c r="K37">
        <v>0.45</v>
      </c>
      <c r="L37" t="s">
        <v>483</v>
      </c>
      <c r="M37">
        <v>0</v>
      </c>
      <c r="N37">
        <v>0</v>
      </c>
      <c r="O37" t="s">
        <v>90</v>
      </c>
      <c r="P37" t="s">
        <v>488</v>
      </c>
      <c r="Q37">
        <v>0</v>
      </c>
      <c r="R37">
        <v>0</v>
      </c>
    </row>
    <row r="38" spans="1:18" x14ac:dyDescent="0.35">
      <c r="A38" t="s">
        <v>207</v>
      </c>
      <c r="B38" t="s">
        <v>479</v>
      </c>
      <c r="C38" t="s">
        <v>480</v>
      </c>
      <c r="D38">
        <v>105833593</v>
      </c>
      <c r="E38" t="s">
        <v>496</v>
      </c>
      <c r="F38" t="s">
        <v>482</v>
      </c>
      <c r="G38">
        <v>0.04</v>
      </c>
      <c r="H38">
        <v>0.51</v>
      </c>
      <c r="I38">
        <v>0</v>
      </c>
      <c r="J38">
        <v>0</v>
      </c>
      <c r="K38">
        <v>0.55000000000000004</v>
      </c>
      <c r="L38" t="s">
        <v>483</v>
      </c>
      <c r="M38">
        <v>5</v>
      </c>
      <c r="N38">
        <v>9.09</v>
      </c>
      <c r="O38" t="s">
        <v>69</v>
      </c>
      <c r="P38" t="s">
        <v>484</v>
      </c>
      <c r="Q38">
        <v>32</v>
      </c>
      <c r="R38">
        <v>907.09</v>
      </c>
    </row>
    <row r="39" spans="1:18" x14ac:dyDescent="0.35">
      <c r="A39" t="s">
        <v>207</v>
      </c>
      <c r="B39" t="s">
        <v>479</v>
      </c>
      <c r="C39" t="s">
        <v>480</v>
      </c>
      <c r="D39">
        <v>105833593</v>
      </c>
      <c r="E39" t="s">
        <v>496</v>
      </c>
      <c r="F39" t="s">
        <v>482</v>
      </c>
      <c r="G39">
        <v>0.04</v>
      </c>
      <c r="H39">
        <v>0.51</v>
      </c>
      <c r="I39">
        <v>0</v>
      </c>
      <c r="J39">
        <v>0</v>
      </c>
      <c r="K39">
        <v>0.55000000000000004</v>
      </c>
      <c r="L39" t="s">
        <v>483</v>
      </c>
      <c r="M39">
        <v>5</v>
      </c>
      <c r="N39">
        <v>9.09</v>
      </c>
      <c r="O39" t="s">
        <v>69</v>
      </c>
      <c r="P39" t="s">
        <v>485</v>
      </c>
      <c r="Q39">
        <v>100</v>
      </c>
      <c r="R39">
        <v>194.38</v>
      </c>
    </row>
    <row r="40" spans="1:18" x14ac:dyDescent="0.35">
      <c r="A40" t="s">
        <v>207</v>
      </c>
      <c r="B40" t="s">
        <v>479</v>
      </c>
      <c r="C40" t="s">
        <v>480</v>
      </c>
      <c r="D40">
        <v>105833593</v>
      </c>
      <c r="E40" t="s">
        <v>496</v>
      </c>
      <c r="F40" t="s">
        <v>482</v>
      </c>
      <c r="G40">
        <v>0.04</v>
      </c>
      <c r="H40">
        <v>0.51</v>
      </c>
      <c r="I40">
        <v>0</v>
      </c>
      <c r="J40">
        <v>0</v>
      </c>
      <c r="K40">
        <v>0.55000000000000004</v>
      </c>
      <c r="L40" t="s">
        <v>483</v>
      </c>
      <c r="M40">
        <v>5</v>
      </c>
      <c r="N40">
        <v>9.09</v>
      </c>
      <c r="O40" t="s">
        <v>69</v>
      </c>
      <c r="P40" t="s">
        <v>486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105833593</v>
      </c>
      <c r="E41" t="s">
        <v>496</v>
      </c>
      <c r="F41" t="s">
        <v>482</v>
      </c>
      <c r="G41">
        <v>0.04</v>
      </c>
      <c r="H41">
        <v>0.51</v>
      </c>
      <c r="I41">
        <v>0</v>
      </c>
      <c r="J41">
        <v>0</v>
      </c>
      <c r="K41">
        <v>0.55000000000000004</v>
      </c>
      <c r="L41" t="s">
        <v>483</v>
      </c>
      <c r="M41">
        <v>5</v>
      </c>
      <c r="N41">
        <v>9.09</v>
      </c>
      <c r="O41" t="s">
        <v>69</v>
      </c>
      <c r="P41" t="s">
        <v>487</v>
      </c>
      <c r="Q41">
        <v>0</v>
      </c>
      <c r="R41">
        <v>0</v>
      </c>
    </row>
    <row r="42" spans="1:18" x14ac:dyDescent="0.35">
      <c r="A42" t="s">
        <v>207</v>
      </c>
      <c r="B42" t="s">
        <v>479</v>
      </c>
      <c r="C42" t="s">
        <v>480</v>
      </c>
      <c r="D42">
        <v>105833593</v>
      </c>
      <c r="E42" t="s">
        <v>496</v>
      </c>
      <c r="F42" t="s">
        <v>482</v>
      </c>
      <c r="G42">
        <v>0.04</v>
      </c>
      <c r="H42">
        <v>0.51</v>
      </c>
      <c r="I42">
        <v>0</v>
      </c>
      <c r="J42">
        <v>0</v>
      </c>
      <c r="K42">
        <v>0.55000000000000004</v>
      </c>
      <c r="L42" t="s">
        <v>483</v>
      </c>
      <c r="M42">
        <v>5</v>
      </c>
      <c r="N42">
        <v>9.09</v>
      </c>
      <c r="O42" t="s">
        <v>69</v>
      </c>
      <c r="P42" t="s">
        <v>488</v>
      </c>
      <c r="Q42">
        <v>132</v>
      </c>
      <c r="R42">
        <v>240</v>
      </c>
    </row>
    <row r="43" spans="1:18" x14ac:dyDescent="0.35">
      <c r="A43" t="s">
        <v>207</v>
      </c>
      <c r="B43" t="s">
        <v>479</v>
      </c>
      <c r="C43" t="s">
        <v>480</v>
      </c>
      <c r="D43">
        <v>105833593</v>
      </c>
      <c r="E43" t="s">
        <v>496</v>
      </c>
      <c r="F43" t="s">
        <v>482</v>
      </c>
      <c r="G43">
        <v>0.04</v>
      </c>
      <c r="H43">
        <v>0.51</v>
      </c>
      <c r="I43">
        <v>0</v>
      </c>
      <c r="J43">
        <v>0</v>
      </c>
      <c r="K43">
        <v>0.55000000000000004</v>
      </c>
      <c r="L43" t="s">
        <v>483</v>
      </c>
      <c r="M43">
        <v>5</v>
      </c>
      <c r="N43">
        <v>9.09</v>
      </c>
      <c r="O43" t="s">
        <v>90</v>
      </c>
      <c r="P43" t="s">
        <v>488</v>
      </c>
      <c r="Q43">
        <v>5</v>
      </c>
      <c r="R43">
        <v>9.09</v>
      </c>
    </row>
    <row r="44" spans="1:18" x14ac:dyDescent="0.35">
      <c r="A44" t="s">
        <v>207</v>
      </c>
      <c r="B44" t="s">
        <v>479</v>
      </c>
      <c r="C44" t="s">
        <v>480</v>
      </c>
      <c r="D44">
        <v>106276317</v>
      </c>
      <c r="E44" t="s">
        <v>497</v>
      </c>
      <c r="F44" t="s">
        <v>493</v>
      </c>
      <c r="G44">
        <v>0.02</v>
      </c>
      <c r="H44">
        <v>0.57999999999999996</v>
      </c>
      <c r="I44">
        <v>0</v>
      </c>
      <c r="J44">
        <v>0</v>
      </c>
      <c r="K44">
        <v>0.6</v>
      </c>
      <c r="L44" t="s">
        <v>483</v>
      </c>
      <c r="M44">
        <v>34</v>
      </c>
      <c r="N44">
        <v>56.67</v>
      </c>
      <c r="O44" t="s">
        <v>69</v>
      </c>
      <c r="P44" t="s">
        <v>484</v>
      </c>
      <c r="Q44">
        <v>24</v>
      </c>
      <c r="R44">
        <v>1350</v>
      </c>
    </row>
    <row r="45" spans="1:18" x14ac:dyDescent="0.35">
      <c r="A45" t="s">
        <v>207</v>
      </c>
      <c r="B45" t="s">
        <v>479</v>
      </c>
      <c r="C45" t="s">
        <v>480</v>
      </c>
      <c r="D45">
        <v>106276317</v>
      </c>
      <c r="E45" t="s">
        <v>497</v>
      </c>
      <c r="F45" t="s">
        <v>493</v>
      </c>
      <c r="G45">
        <v>0.02</v>
      </c>
      <c r="H45">
        <v>0.57999999999999996</v>
      </c>
      <c r="I45">
        <v>0</v>
      </c>
      <c r="J45">
        <v>0</v>
      </c>
      <c r="K45">
        <v>0.6</v>
      </c>
      <c r="L45" t="s">
        <v>483</v>
      </c>
      <c r="M45">
        <v>34</v>
      </c>
      <c r="N45">
        <v>56.67</v>
      </c>
      <c r="O45" t="s">
        <v>69</v>
      </c>
      <c r="P45" t="s">
        <v>485</v>
      </c>
      <c r="Q45">
        <v>167</v>
      </c>
      <c r="R45">
        <v>286.97000000000003</v>
      </c>
    </row>
    <row r="46" spans="1:18" x14ac:dyDescent="0.35">
      <c r="A46" t="s">
        <v>207</v>
      </c>
      <c r="B46" t="s">
        <v>479</v>
      </c>
      <c r="C46" t="s">
        <v>480</v>
      </c>
      <c r="D46">
        <v>106276317</v>
      </c>
      <c r="E46" t="s">
        <v>497</v>
      </c>
      <c r="F46" t="s">
        <v>493</v>
      </c>
      <c r="G46">
        <v>0.02</v>
      </c>
      <c r="H46">
        <v>0.57999999999999996</v>
      </c>
      <c r="I46">
        <v>0</v>
      </c>
      <c r="J46">
        <v>0</v>
      </c>
      <c r="K46">
        <v>0.6</v>
      </c>
      <c r="L46" t="s">
        <v>483</v>
      </c>
      <c r="M46">
        <v>34</v>
      </c>
      <c r="N46">
        <v>56.67</v>
      </c>
      <c r="O46" t="s">
        <v>69</v>
      </c>
      <c r="P46" t="s">
        <v>486</v>
      </c>
      <c r="Q46">
        <v>0</v>
      </c>
      <c r="R46">
        <v>0</v>
      </c>
    </row>
    <row r="47" spans="1:18" x14ac:dyDescent="0.35">
      <c r="A47" t="s">
        <v>207</v>
      </c>
      <c r="B47" t="s">
        <v>479</v>
      </c>
      <c r="C47" t="s">
        <v>480</v>
      </c>
      <c r="D47">
        <v>106276317</v>
      </c>
      <c r="E47" t="s">
        <v>497</v>
      </c>
      <c r="F47" t="s">
        <v>493</v>
      </c>
      <c r="G47">
        <v>0.02</v>
      </c>
      <c r="H47">
        <v>0.57999999999999996</v>
      </c>
      <c r="I47">
        <v>0</v>
      </c>
      <c r="J47">
        <v>0</v>
      </c>
      <c r="K47">
        <v>0.6</v>
      </c>
      <c r="L47" t="s">
        <v>483</v>
      </c>
      <c r="M47">
        <v>34</v>
      </c>
      <c r="N47">
        <v>56.67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106276317</v>
      </c>
      <c r="E48" t="s">
        <v>497</v>
      </c>
      <c r="F48" t="s">
        <v>493</v>
      </c>
      <c r="G48">
        <v>0.02</v>
      </c>
      <c r="H48">
        <v>0.57999999999999996</v>
      </c>
      <c r="I48">
        <v>0</v>
      </c>
      <c r="J48">
        <v>0</v>
      </c>
      <c r="K48">
        <v>0.6</v>
      </c>
      <c r="L48" t="s">
        <v>483</v>
      </c>
      <c r="M48">
        <v>34</v>
      </c>
      <c r="N48">
        <v>56.67</v>
      </c>
      <c r="O48" t="s">
        <v>69</v>
      </c>
      <c r="P48" t="s">
        <v>488</v>
      </c>
      <c r="Q48">
        <v>191</v>
      </c>
      <c r="R48">
        <v>318.33</v>
      </c>
    </row>
    <row r="49" spans="1:18" x14ac:dyDescent="0.35">
      <c r="A49" t="s">
        <v>207</v>
      </c>
      <c r="B49" t="s">
        <v>479</v>
      </c>
      <c r="C49" t="s">
        <v>480</v>
      </c>
      <c r="D49">
        <v>106276317</v>
      </c>
      <c r="E49" t="s">
        <v>497</v>
      </c>
      <c r="F49" t="s">
        <v>493</v>
      </c>
      <c r="G49">
        <v>0.02</v>
      </c>
      <c r="H49">
        <v>0.57999999999999996</v>
      </c>
      <c r="I49">
        <v>0</v>
      </c>
      <c r="J49">
        <v>0</v>
      </c>
      <c r="K49">
        <v>0.6</v>
      </c>
      <c r="L49" t="s">
        <v>483</v>
      </c>
      <c r="M49">
        <v>34</v>
      </c>
      <c r="N49">
        <v>56.67</v>
      </c>
      <c r="O49" t="s">
        <v>90</v>
      </c>
      <c r="P49" t="s">
        <v>488</v>
      </c>
      <c r="Q49">
        <v>34</v>
      </c>
      <c r="R49">
        <v>56.67</v>
      </c>
    </row>
    <row r="50" spans="1:18" x14ac:dyDescent="0.35">
      <c r="A50" t="s">
        <v>207</v>
      </c>
      <c r="B50" t="s">
        <v>479</v>
      </c>
      <c r="C50" t="s">
        <v>480</v>
      </c>
      <c r="D50">
        <v>106488400</v>
      </c>
      <c r="E50" t="s">
        <v>498</v>
      </c>
      <c r="F50" t="s">
        <v>482</v>
      </c>
      <c r="G50">
        <v>0</v>
      </c>
      <c r="H50">
        <v>0</v>
      </c>
      <c r="I50">
        <v>0</v>
      </c>
      <c r="J50">
        <v>0</v>
      </c>
      <c r="K50">
        <v>0.28000000000000003</v>
      </c>
      <c r="L50" t="s">
        <v>483</v>
      </c>
      <c r="M50">
        <v>0</v>
      </c>
      <c r="N50">
        <v>0</v>
      </c>
      <c r="O50" t="s">
        <v>69</v>
      </c>
      <c r="P50" t="s">
        <v>484</v>
      </c>
      <c r="Q50">
        <v>0</v>
      </c>
      <c r="R50">
        <v>0</v>
      </c>
    </row>
    <row r="51" spans="1:18" x14ac:dyDescent="0.35">
      <c r="A51" t="s">
        <v>207</v>
      </c>
      <c r="B51" t="s">
        <v>479</v>
      </c>
      <c r="C51" t="s">
        <v>480</v>
      </c>
      <c r="D51">
        <v>106488400</v>
      </c>
      <c r="E51" t="s">
        <v>498</v>
      </c>
      <c r="F51" t="s">
        <v>482</v>
      </c>
      <c r="G51">
        <v>0</v>
      </c>
      <c r="H51">
        <v>0</v>
      </c>
      <c r="I51">
        <v>0</v>
      </c>
      <c r="J51">
        <v>0</v>
      </c>
      <c r="K51">
        <v>0.28000000000000003</v>
      </c>
      <c r="L51" t="s">
        <v>483</v>
      </c>
      <c r="M51">
        <v>0</v>
      </c>
      <c r="N51">
        <v>0</v>
      </c>
      <c r="O51" t="s">
        <v>69</v>
      </c>
      <c r="P51" t="s">
        <v>485</v>
      </c>
      <c r="Q51">
        <v>0</v>
      </c>
      <c r="R51">
        <v>0</v>
      </c>
    </row>
    <row r="52" spans="1:18" x14ac:dyDescent="0.35">
      <c r="A52" t="s">
        <v>207</v>
      </c>
      <c r="B52" t="s">
        <v>479</v>
      </c>
      <c r="C52" t="s">
        <v>480</v>
      </c>
      <c r="D52">
        <v>106488400</v>
      </c>
      <c r="E52" t="s">
        <v>498</v>
      </c>
      <c r="F52" t="s">
        <v>482</v>
      </c>
      <c r="G52">
        <v>0</v>
      </c>
      <c r="H52">
        <v>0</v>
      </c>
      <c r="I52">
        <v>0</v>
      </c>
      <c r="J52">
        <v>0</v>
      </c>
      <c r="K52">
        <v>0.28000000000000003</v>
      </c>
      <c r="L52" t="s">
        <v>483</v>
      </c>
      <c r="M52">
        <v>0</v>
      </c>
      <c r="N52">
        <v>0</v>
      </c>
      <c r="O52" t="s">
        <v>69</v>
      </c>
      <c r="P52" t="s">
        <v>486</v>
      </c>
      <c r="Q52">
        <v>0</v>
      </c>
      <c r="R52">
        <v>0</v>
      </c>
    </row>
    <row r="53" spans="1:18" x14ac:dyDescent="0.35">
      <c r="A53" t="s">
        <v>207</v>
      </c>
      <c r="B53" t="s">
        <v>479</v>
      </c>
      <c r="C53" t="s">
        <v>480</v>
      </c>
      <c r="D53">
        <v>106488400</v>
      </c>
      <c r="E53" t="s">
        <v>498</v>
      </c>
      <c r="F53" t="s">
        <v>482</v>
      </c>
      <c r="G53">
        <v>0</v>
      </c>
      <c r="H53">
        <v>0</v>
      </c>
      <c r="I53">
        <v>0</v>
      </c>
      <c r="J53">
        <v>0</v>
      </c>
      <c r="K53">
        <v>0.28000000000000003</v>
      </c>
      <c r="L53" t="s">
        <v>483</v>
      </c>
      <c r="M53">
        <v>0</v>
      </c>
      <c r="N53">
        <v>0</v>
      </c>
      <c r="O53" t="s">
        <v>69</v>
      </c>
      <c r="P53" t="s">
        <v>487</v>
      </c>
      <c r="Q53">
        <v>0</v>
      </c>
      <c r="R53">
        <v>0</v>
      </c>
    </row>
    <row r="54" spans="1:18" x14ac:dyDescent="0.35">
      <c r="A54" t="s">
        <v>207</v>
      </c>
      <c r="B54" t="s">
        <v>479</v>
      </c>
      <c r="C54" t="s">
        <v>480</v>
      </c>
      <c r="D54">
        <v>106488400</v>
      </c>
      <c r="E54" t="s">
        <v>498</v>
      </c>
      <c r="F54" t="s">
        <v>482</v>
      </c>
      <c r="G54">
        <v>0</v>
      </c>
      <c r="H54">
        <v>0</v>
      </c>
      <c r="I54">
        <v>0</v>
      </c>
      <c r="J54">
        <v>0</v>
      </c>
      <c r="K54">
        <v>0.28000000000000003</v>
      </c>
      <c r="L54" t="s">
        <v>483</v>
      </c>
      <c r="M54">
        <v>0</v>
      </c>
      <c r="N54">
        <v>0</v>
      </c>
      <c r="O54" t="s">
        <v>69</v>
      </c>
      <c r="P54" t="s">
        <v>488</v>
      </c>
      <c r="Q54">
        <v>0</v>
      </c>
      <c r="R54">
        <v>0</v>
      </c>
    </row>
    <row r="55" spans="1:18" x14ac:dyDescent="0.35">
      <c r="A55" t="s">
        <v>207</v>
      </c>
      <c r="B55" t="s">
        <v>479</v>
      </c>
      <c r="C55" t="s">
        <v>480</v>
      </c>
      <c r="D55">
        <v>106488400</v>
      </c>
      <c r="E55" t="s">
        <v>498</v>
      </c>
      <c r="F55" t="s">
        <v>482</v>
      </c>
      <c r="G55">
        <v>0</v>
      </c>
      <c r="H55">
        <v>0</v>
      </c>
      <c r="I55">
        <v>0</v>
      </c>
      <c r="J55">
        <v>0</v>
      </c>
      <c r="K55">
        <v>0.28000000000000003</v>
      </c>
      <c r="L55" t="s">
        <v>483</v>
      </c>
      <c r="M55">
        <v>0</v>
      </c>
      <c r="N55">
        <v>0</v>
      </c>
      <c r="O55" t="s">
        <v>90</v>
      </c>
      <c r="P55" t="s">
        <v>488</v>
      </c>
      <c r="Q55">
        <v>0</v>
      </c>
      <c r="R55">
        <v>0</v>
      </c>
    </row>
    <row r="56" spans="1:18" x14ac:dyDescent="0.35">
      <c r="A56" t="s">
        <v>207</v>
      </c>
      <c r="B56" t="s">
        <v>479</v>
      </c>
      <c r="C56" t="s">
        <v>480</v>
      </c>
      <c r="D56">
        <v>106534121</v>
      </c>
      <c r="E56" t="s">
        <v>499</v>
      </c>
      <c r="F56" t="s">
        <v>482</v>
      </c>
      <c r="G56">
        <v>0.25</v>
      </c>
      <c r="H56">
        <v>0.25</v>
      </c>
      <c r="I56">
        <v>0</v>
      </c>
      <c r="J56">
        <v>0</v>
      </c>
      <c r="K56">
        <v>0.5</v>
      </c>
      <c r="L56" t="s">
        <v>483</v>
      </c>
      <c r="M56">
        <v>7</v>
      </c>
      <c r="N56">
        <v>14</v>
      </c>
      <c r="O56" t="s">
        <v>69</v>
      </c>
      <c r="P56" t="s">
        <v>484</v>
      </c>
      <c r="Q56">
        <v>96</v>
      </c>
      <c r="R56">
        <v>377.7</v>
      </c>
    </row>
    <row r="57" spans="1:18" x14ac:dyDescent="0.35">
      <c r="A57" t="s">
        <v>207</v>
      </c>
      <c r="B57" t="s">
        <v>479</v>
      </c>
      <c r="C57" t="s">
        <v>480</v>
      </c>
      <c r="D57">
        <v>106534121</v>
      </c>
      <c r="E57" t="s">
        <v>499</v>
      </c>
      <c r="F57" t="s">
        <v>482</v>
      </c>
      <c r="G57">
        <v>0.25</v>
      </c>
      <c r="H57">
        <v>0.25</v>
      </c>
      <c r="I57">
        <v>0</v>
      </c>
      <c r="J57">
        <v>0</v>
      </c>
      <c r="K57">
        <v>0.5</v>
      </c>
      <c r="L57" t="s">
        <v>483</v>
      </c>
      <c r="M57">
        <v>7</v>
      </c>
      <c r="N57">
        <v>14</v>
      </c>
      <c r="O57" t="s">
        <v>69</v>
      </c>
      <c r="P57" t="s">
        <v>485</v>
      </c>
      <c r="Q57">
        <v>20</v>
      </c>
      <c r="R57">
        <v>81.45</v>
      </c>
    </row>
    <row r="58" spans="1:18" x14ac:dyDescent="0.35">
      <c r="A58" t="s">
        <v>207</v>
      </c>
      <c r="B58" t="s">
        <v>479</v>
      </c>
      <c r="C58" t="s">
        <v>480</v>
      </c>
      <c r="D58">
        <v>106534121</v>
      </c>
      <c r="E58" t="s">
        <v>499</v>
      </c>
      <c r="F58" t="s">
        <v>482</v>
      </c>
      <c r="G58">
        <v>0.25</v>
      </c>
      <c r="H58">
        <v>0.25</v>
      </c>
      <c r="I58">
        <v>0</v>
      </c>
      <c r="J58">
        <v>0</v>
      </c>
      <c r="K58">
        <v>0.5</v>
      </c>
      <c r="L58" t="s">
        <v>483</v>
      </c>
      <c r="M58">
        <v>7</v>
      </c>
      <c r="N58">
        <v>14</v>
      </c>
      <c r="O58" t="s">
        <v>69</v>
      </c>
      <c r="P58" t="s">
        <v>486</v>
      </c>
      <c r="Q58">
        <v>0</v>
      </c>
      <c r="R58">
        <v>0</v>
      </c>
    </row>
    <row r="59" spans="1:18" x14ac:dyDescent="0.35">
      <c r="A59" t="s">
        <v>207</v>
      </c>
      <c r="B59" t="s">
        <v>479</v>
      </c>
      <c r="C59" t="s">
        <v>480</v>
      </c>
      <c r="D59">
        <v>106534121</v>
      </c>
      <c r="E59" t="s">
        <v>499</v>
      </c>
      <c r="F59" t="s">
        <v>482</v>
      </c>
      <c r="G59">
        <v>0.25</v>
      </c>
      <c r="H59">
        <v>0.25</v>
      </c>
      <c r="I59">
        <v>0</v>
      </c>
      <c r="J59">
        <v>0</v>
      </c>
      <c r="K59">
        <v>0.5</v>
      </c>
      <c r="L59" t="s">
        <v>483</v>
      </c>
      <c r="M59">
        <v>7</v>
      </c>
      <c r="N59">
        <v>14</v>
      </c>
      <c r="O59" t="s">
        <v>69</v>
      </c>
      <c r="P59" t="s">
        <v>487</v>
      </c>
      <c r="Q59">
        <v>0</v>
      </c>
      <c r="R59">
        <v>0</v>
      </c>
    </row>
    <row r="60" spans="1:18" x14ac:dyDescent="0.35">
      <c r="A60" t="s">
        <v>207</v>
      </c>
      <c r="B60" t="s">
        <v>479</v>
      </c>
      <c r="C60" t="s">
        <v>480</v>
      </c>
      <c r="D60">
        <v>106534121</v>
      </c>
      <c r="E60" t="s">
        <v>499</v>
      </c>
      <c r="F60" t="s">
        <v>482</v>
      </c>
      <c r="G60">
        <v>0.25</v>
      </c>
      <c r="H60">
        <v>0.25</v>
      </c>
      <c r="I60">
        <v>0</v>
      </c>
      <c r="J60">
        <v>0</v>
      </c>
      <c r="K60">
        <v>0.5</v>
      </c>
      <c r="L60" t="s">
        <v>483</v>
      </c>
      <c r="M60">
        <v>7</v>
      </c>
      <c r="N60">
        <v>14</v>
      </c>
      <c r="O60" t="s">
        <v>69</v>
      </c>
      <c r="P60" t="s">
        <v>488</v>
      </c>
      <c r="Q60">
        <v>116</v>
      </c>
      <c r="R60">
        <v>232</v>
      </c>
    </row>
    <row r="61" spans="1:18" x14ac:dyDescent="0.35">
      <c r="A61" t="s">
        <v>207</v>
      </c>
      <c r="B61" t="s">
        <v>479</v>
      </c>
      <c r="C61" t="s">
        <v>480</v>
      </c>
      <c r="D61">
        <v>106534121</v>
      </c>
      <c r="E61" t="s">
        <v>499</v>
      </c>
      <c r="F61" t="s">
        <v>482</v>
      </c>
      <c r="G61">
        <v>0.25</v>
      </c>
      <c r="H61">
        <v>0.25</v>
      </c>
      <c r="I61">
        <v>0</v>
      </c>
      <c r="J61">
        <v>0</v>
      </c>
      <c r="K61">
        <v>0.5</v>
      </c>
      <c r="L61" t="s">
        <v>483</v>
      </c>
      <c r="M61">
        <v>7</v>
      </c>
      <c r="N61">
        <v>14</v>
      </c>
      <c r="O61" t="s">
        <v>90</v>
      </c>
      <c r="P61" t="s">
        <v>488</v>
      </c>
      <c r="Q61">
        <v>7</v>
      </c>
      <c r="R61">
        <v>14</v>
      </c>
    </row>
    <row r="62" spans="1:18" x14ac:dyDescent="0.35">
      <c r="A62" t="s">
        <v>207</v>
      </c>
      <c r="B62" t="s">
        <v>479</v>
      </c>
      <c r="C62" t="s">
        <v>480</v>
      </c>
      <c r="D62">
        <v>106534472</v>
      </c>
      <c r="E62" t="s">
        <v>500</v>
      </c>
      <c r="F62" t="s">
        <v>482</v>
      </c>
      <c r="G62">
        <v>0.45</v>
      </c>
      <c r="H62">
        <v>0.1</v>
      </c>
      <c r="I62">
        <v>0</v>
      </c>
      <c r="J62">
        <v>0</v>
      </c>
      <c r="K62">
        <v>0.55000000000000004</v>
      </c>
      <c r="L62" t="s">
        <v>483</v>
      </c>
      <c r="M62">
        <v>4</v>
      </c>
      <c r="N62">
        <v>7.27</v>
      </c>
      <c r="O62" t="s">
        <v>69</v>
      </c>
      <c r="P62" t="s">
        <v>484</v>
      </c>
      <c r="Q62">
        <v>219</v>
      </c>
      <c r="R62">
        <v>482.5</v>
      </c>
    </row>
    <row r="63" spans="1:18" x14ac:dyDescent="0.35">
      <c r="A63" t="s">
        <v>207</v>
      </c>
      <c r="B63" t="s">
        <v>479</v>
      </c>
      <c r="C63" t="s">
        <v>480</v>
      </c>
      <c r="D63">
        <v>106534472</v>
      </c>
      <c r="E63" t="s">
        <v>500</v>
      </c>
      <c r="F63" t="s">
        <v>482</v>
      </c>
      <c r="G63">
        <v>0.45</v>
      </c>
      <c r="H63">
        <v>0.1</v>
      </c>
      <c r="I63">
        <v>0</v>
      </c>
      <c r="J63">
        <v>0</v>
      </c>
      <c r="K63">
        <v>0.55000000000000004</v>
      </c>
      <c r="L63" t="s">
        <v>483</v>
      </c>
      <c r="M63">
        <v>4</v>
      </c>
      <c r="N63">
        <v>7.27</v>
      </c>
      <c r="O63" t="s">
        <v>69</v>
      </c>
      <c r="P63" t="s">
        <v>485</v>
      </c>
      <c r="Q63">
        <v>10</v>
      </c>
      <c r="R63">
        <v>104.35</v>
      </c>
    </row>
    <row r="64" spans="1:18" x14ac:dyDescent="0.35">
      <c r="A64" t="s">
        <v>207</v>
      </c>
      <c r="B64" t="s">
        <v>479</v>
      </c>
      <c r="C64" t="s">
        <v>480</v>
      </c>
      <c r="D64">
        <v>106534472</v>
      </c>
      <c r="E64" t="s">
        <v>500</v>
      </c>
      <c r="F64" t="s">
        <v>482</v>
      </c>
      <c r="G64">
        <v>0.45</v>
      </c>
      <c r="H64">
        <v>0.1</v>
      </c>
      <c r="I64">
        <v>0</v>
      </c>
      <c r="J64">
        <v>0</v>
      </c>
      <c r="K64">
        <v>0.55000000000000004</v>
      </c>
      <c r="L64" t="s">
        <v>483</v>
      </c>
      <c r="M64">
        <v>4</v>
      </c>
      <c r="N64">
        <v>7.27</v>
      </c>
      <c r="O64" t="s">
        <v>69</v>
      </c>
      <c r="P64" t="s">
        <v>486</v>
      </c>
      <c r="Q64">
        <v>0</v>
      </c>
      <c r="R64">
        <v>0</v>
      </c>
    </row>
    <row r="65" spans="1:18" x14ac:dyDescent="0.35">
      <c r="A65" t="s">
        <v>207</v>
      </c>
      <c r="B65" t="s">
        <v>479</v>
      </c>
      <c r="C65" t="s">
        <v>480</v>
      </c>
      <c r="D65">
        <v>106534472</v>
      </c>
      <c r="E65" t="s">
        <v>500</v>
      </c>
      <c r="F65" t="s">
        <v>482</v>
      </c>
      <c r="G65">
        <v>0.45</v>
      </c>
      <c r="H65">
        <v>0.1</v>
      </c>
      <c r="I65">
        <v>0</v>
      </c>
      <c r="J65">
        <v>0</v>
      </c>
      <c r="K65">
        <v>0.55000000000000004</v>
      </c>
      <c r="L65" t="s">
        <v>483</v>
      </c>
      <c r="M65">
        <v>4</v>
      </c>
      <c r="N65">
        <v>7.27</v>
      </c>
      <c r="O65" t="s">
        <v>69</v>
      </c>
      <c r="P65" t="s">
        <v>487</v>
      </c>
      <c r="Q65">
        <v>0</v>
      </c>
      <c r="R65">
        <v>0</v>
      </c>
    </row>
    <row r="66" spans="1:18" x14ac:dyDescent="0.35">
      <c r="A66" t="s">
        <v>207</v>
      </c>
      <c r="B66" t="s">
        <v>479</v>
      </c>
      <c r="C66" t="s">
        <v>480</v>
      </c>
      <c r="D66">
        <v>106534472</v>
      </c>
      <c r="E66" t="s">
        <v>500</v>
      </c>
      <c r="F66" t="s">
        <v>482</v>
      </c>
      <c r="G66">
        <v>0.45</v>
      </c>
      <c r="H66">
        <v>0.1</v>
      </c>
      <c r="I66">
        <v>0</v>
      </c>
      <c r="J66">
        <v>0</v>
      </c>
      <c r="K66">
        <v>0.55000000000000004</v>
      </c>
      <c r="L66" t="s">
        <v>483</v>
      </c>
      <c r="M66">
        <v>4</v>
      </c>
      <c r="N66">
        <v>7.27</v>
      </c>
      <c r="O66" t="s">
        <v>69</v>
      </c>
      <c r="P66" t="s">
        <v>488</v>
      </c>
      <c r="Q66">
        <v>229</v>
      </c>
      <c r="R66">
        <v>416.36</v>
      </c>
    </row>
    <row r="67" spans="1:18" x14ac:dyDescent="0.35">
      <c r="A67" t="s">
        <v>207</v>
      </c>
      <c r="B67" t="s">
        <v>479</v>
      </c>
      <c r="C67" t="s">
        <v>480</v>
      </c>
      <c r="D67">
        <v>106534472</v>
      </c>
      <c r="E67" t="s">
        <v>500</v>
      </c>
      <c r="F67" t="s">
        <v>482</v>
      </c>
      <c r="G67">
        <v>0.45</v>
      </c>
      <c r="H67">
        <v>0.1</v>
      </c>
      <c r="I67">
        <v>0</v>
      </c>
      <c r="J67">
        <v>0</v>
      </c>
      <c r="K67">
        <v>0.55000000000000004</v>
      </c>
      <c r="L67" t="s">
        <v>483</v>
      </c>
      <c r="M67">
        <v>4</v>
      </c>
      <c r="N67">
        <v>7.27</v>
      </c>
      <c r="O67" t="s">
        <v>90</v>
      </c>
      <c r="P67" t="s">
        <v>488</v>
      </c>
      <c r="Q67">
        <v>4</v>
      </c>
      <c r="R67">
        <v>7.27</v>
      </c>
    </row>
    <row r="68" spans="1:18" x14ac:dyDescent="0.35">
      <c r="A68" t="s">
        <v>207</v>
      </c>
      <c r="B68" t="s">
        <v>479</v>
      </c>
      <c r="C68" t="s">
        <v>480</v>
      </c>
      <c r="D68">
        <v>106576095</v>
      </c>
      <c r="E68" t="s">
        <v>536</v>
      </c>
      <c r="F68" t="s">
        <v>482</v>
      </c>
      <c r="G68">
        <v>0.05</v>
      </c>
      <c r="H68">
        <v>0.54</v>
      </c>
      <c r="I68">
        <v>0</v>
      </c>
      <c r="J68">
        <v>0</v>
      </c>
      <c r="K68">
        <v>0.57999999999999996</v>
      </c>
      <c r="L68" t="s">
        <v>483</v>
      </c>
      <c r="M68">
        <v>32</v>
      </c>
      <c r="N68">
        <v>54.86</v>
      </c>
      <c r="O68" t="s">
        <v>69</v>
      </c>
      <c r="P68" t="s">
        <v>484</v>
      </c>
      <c r="Q68">
        <v>96</v>
      </c>
      <c r="R68">
        <v>2032.94</v>
      </c>
    </row>
    <row r="69" spans="1:18" x14ac:dyDescent="0.35">
      <c r="A69" t="s">
        <v>207</v>
      </c>
      <c r="B69" t="s">
        <v>479</v>
      </c>
      <c r="C69" t="s">
        <v>480</v>
      </c>
      <c r="D69">
        <v>106576095</v>
      </c>
      <c r="E69" t="s">
        <v>536</v>
      </c>
      <c r="F69" t="s">
        <v>482</v>
      </c>
      <c r="G69">
        <v>0.05</v>
      </c>
      <c r="H69">
        <v>0.54</v>
      </c>
      <c r="I69">
        <v>0</v>
      </c>
      <c r="J69">
        <v>0</v>
      </c>
      <c r="K69">
        <v>0.57999999999999996</v>
      </c>
      <c r="L69" t="s">
        <v>483</v>
      </c>
      <c r="M69">
        <v>32</v>
      </c>
      <c r="N69">
        <v>54.86</v>
      </c>
      <c r="O69" t="s">
        <v>69</v>
      </c>
      <c r="P69" t="s">
        <v>485</v>
      </c>
      <c r="Q69">
        <v>235</v>
      </c>
      <c r="R69">
        <v>438.57</v>
      </c>
    </row>
    <row r="70" spans="1:18" x14ac:dyDescent="0.35">
      <c r="A70" t="s">
        <v>207</v>
      </c>
      <c r="B70" t="s">
        <v>479</v>
      </c>
      <c r="C70" t="s">
        <v>480</v>
      </c>
      <c r="D70">
        <v>106576095</v>
      </c>
      <c r="E70" t="s">
        <v>536</v>
      </c>
      <c r="F70" t="s">
        <v>482</v>
      </c>
      <c r="G70">
        <v>0.05</v>
      </c>
      <c r="H70">
        <v>0.54</v>
      </c>
      <c r="I70">
        <v>0</v>
      </c>
      <c r="J70">
        <v>0</v>
      </c>
      <c r="K70">
        <v>0.57999999999999996</v>
      </c>
      <c r="L70" t="s">
        <v>483</v>
      </c>
      <c r="M70">
        <v>32</v>
      </c>
      <c r="N70">
        <v>54.86</v>
      </c>
      <c r="O70" t="s">
        <v>69</v>
      </c>
      <c r="P70" t="s">
        <v>486</v>
      </c>
      <c r="Q70">
        <v>0</v>
      </c>
      <c r="R70">
        <v>0</v>
      </c>
    </row>
    <row r="71" spans="1:18" x14ac:dyDescent="0.35">
      <c r="A71" t="s">
        <v>207</v>
      </c>
      <c r="B71" t="s">
        <v>479</v>
      </c>
      <c r="C71" t="s">
        <v>480</v>
      </c>
      <c r="D71">
        <v>106576095</v>
      </c>
      <c r="E71" t="s">
        <v>536</v>
      </c>
      <c r="F71" t="s">
        <v>482</v>
      </c>
      <c r="G71">
        <v>0.05</v>
      </c>
      <c r="H71">
        <v>0.54</v>
      </c>
      <c r="I71">
        <v>0</v>
      </c>
      <c r="J71">
        <v>0</v>
      </c>
      <c r="K71">
        <v>0.57999999999999996</v>
      </c>
      <c r="L71" t="s">
        <v>483</v>
      </c>
      <c r="M71">
        <v>32</v>
      </c>
      <c r="N71">
        <v>54.86</v>
      </c>
      <c r="O71" t="s">
        <v>69</v>
      </c>
      <c r="P71" t="s">
        <v>487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106576095</v>
      </c>
      <c r="E72" t="s">
        <v>536</v>
      </c>
      <c r="F72" t="s">
        <v>482</v>
      </c>
      <c r="G72">
        <v>0.05</v>
      </c>
      <c r="H72">
        <v>0.54</v>
      </c>
      <c r="I72">
        <v>0</v>
      </c>
      <c r="J72">
        <v>0</v>
      </c>
      <c r="K72">
        <v>0.57999999999999996</v>
      </c>
      <c r="L72" t="s">
        <v>483</v>
      </c>
      <c r="M72">
        <v>32</v>
      </c>
      <c r="N72">
        <v>54.86</v>
      </c>
      <c r="O72" t="s">
        <v>69</v>
      </c>
      <c r="P72" t="s">
        <v>488</v>
      </c>
      <c r="Q72">
        <v>331</v>
      </c>
      <c r="R72">
        <v>567.42999999999995</v>
      </c>
    </row>
    <row r="73" spans="1:18" x14ac:dyDescent="0.35">
      <c r="A73" t="s">
        <v>207</v>
      </c>
      <c r="B73" t="s">
        <v>479</v>
      </c>
      <c r="C73" t="s">
        <v>480</v>
      </c>
      <c r="D73">
        <v>106576095</v>
      </c>
      <c r="E73" t="s">
        <v>536</v>
      </c>
      <c r="F73" t="s">
        <v>482</v>
      </c>
      <c r="G73">
        <v>0.05</v>
      </c>
      <c r="H73">
        <v>0.54</v>
      </c>
      <c r="I73">
        <v>0</v>
      </c>
      <c r="J73">
        <v>0</v>
      </c>
      <c r="K73">
        <v>0.57999999999999996</v>
      </c>
      <c r="L73" t="s">
        <v>483</v>
      </c>
      <c r="M73">
        <v>32</v>
      </c>
      <c r="N73">
        <v>54.86</v>
      </c>
      <c r="O73" t="s">
        <v>90</v>
      </c>
      <c r="P73" t="s">
        <v>488</v>
      </c>
      <c r="Q73">
        <v>32</v>
      </c>
      <c r="R73">
        <v>54.86</v>
      </c>
    </row>
    <row r="74" spans="1:18" x14ac:dyDescent="0.35">
      <c r="A74" t="s">
        <v>207</v>
      </c>
      <c r="B74" t="s">
        <v>479</v>
      </c>
      <c r="C74" t="s">
        <v>490</v>
      </c>
      <c r="D74">
        <v>106677842</v>
      </c>
      <c r="E74" t="s">
        <v>501</v>
      </c>
      <c r="F74" t="s">
        <v>482</v>
      </c>
      <c r="G74">
        <v>0.08</v>
      </c>
      <c r="H74">
        <v>0.39</v>
      </c>
      <c r="I74">
        <v>0</v>
      </c>
      <c r="J74">
        <v>0</v>
      </c>
      <c r="K74">
        <v>0.47</v>
      </c>
      <c r="L74" t="s">
        <v>483</v>
      </c>
      <c r="M74">
        <v>6</v>
      </c>
      <c r="N74">
        <v>12.86</v>
      </c>
      <c r="O74" t="s">
        <v>69</v>
      </c>
      <c r="P74" t="s">
        <v>484</v>
      </c>
      <c r="Q74">
        <v>50</v>
      </c>
      <c r="R74">
        <v>614.33000000000004</v>
      </c>
    </row>
    <row r="75" spans="1:18" x14ac:dyDescent="0.35">
      <c r="A75" t="s">
        <v>207</v>
      </c>
      <c r="B75" t="s">
        <v>479</v>
      </c>
      <c r="C75" t="s">
        <v>490</v>
      </c>
      <c r="D75">
        <v>106677842</v>
      </c>
      <c r="E75" t="s">
        <v>501</v>
      </c>
      <c r="F75" t="s">
        <v>482</v>
      </c>
      <c r="G75">
        <v>0.08</v>
      </c>
      <c r="H75">
        <v>0.39</v>
      </c>
      <c r="I75">
        <v>0</v>
      </c>
      <c r="J75">
        <v>0</v>
      </c>
      <c r="K75">
        <v>0.47</v>
      </c>
      <c r="L75" t="s">
        <v>483</v>
      </c>
      <c r="M75">
        <v>6</v>
      </c>
      <c r="N75">
        <v>12.86</v>
      </c>
      <c r="O75" t="s">
        <v>69</v>
      </c>
      <c r="P75" t="s">
        <v>485</v>
      </c>
      <c r="Q75">
        <v>51</v>
      </c>
      <c r="R75">
        <v>132.47</v>
      </c>
    </row>
    <row r="76" spans="1:18" x14ac:dyDescent="0.35">
      <c r="A76" t="s">
        <v>207</v>
      </c>
      <c r="B76" t="s">
        <v>479</v>
      </c>
      <c r="C76" t="s">
        <v>490</v>
      </c>
      <c r="D76">
        <v>106677842</v>
      </c>
      <c r="E76" t="s">
        <v>501</v>
      </c>
      <c r="F76" t="s">
        <v>482</v>
      </c>
      <c r="G76">
        <v>0.08</v>
      </c>
      <c r="H76">
        <v>0.39</v>
      </c>
      <c r="I76">
        <v>0</v>
      </c>
      <c r="J76">
        <v>0</v>
      </c>
      <c r="K76">
        <v>0.47</v>
      </c>
      <c r="L76" t="s">
        <v>483</v>
      </c>
      <c r="M76">
        <v>6</v>
      </c>
      <c r="N76">
        <v>12.86</v>
      </c>
      <c r="O76" t="s">
        <v>69</v>
      </c>
      <c r="P76" t="s">
        <v>486</v>
      </c>
      <c r="Q76">
        <v>0</v>
      </c>
      <c r="R76">
        <v>0</v>
      </c>
    </row>
    <row r="77" spans="1:18" x14ac:dyDescent="0.35">
      <c r="A77" t="s">
        <v>207</v>
      </c>
      <c r="B77" t="s">
        <v>479</v>
      </c>
      <c r="C77" t="s">
        <v>490</v>
      </c>
      <c r="D77">
        <v>106677842</v>
      </c>
      <c r="E77" t="s">
        <v>501</v>
      </c>
      <c r="F77" t="s">
        <v>482</v>
      </c>
      <c r="G77">
        <v>0.08</v>
      </c>
      <c r="H77">
        <v>0.39</v>
      </c>
      <c r="I77">
        <v>0</v>
      </c>
      <c r="J77">
        <v>0</v>
      </c>
      <c r="K77">
        <v>0.47</v>
      </c>
      <c r="L77" t="s">
        <v>483</v>
      </c>
      <c r="M77">
        <v>6</v>
      </c>
      <c r="N77">
        <v>12.86</v>
      </c>
      <c r="O77" t="s">
        <v>69</v>
      </c>
      <c r="P77" t="s">
        <v>487</v>
      </c>
      <c r="Q77">
        <v>0</v>
      </c>
      <c r="R77">
        <v>0</v>
      </c>
    </row>
    <row r="78" spans="1:18" x14ac:dyDescent="0.35">
      <c r="A78" t="s">
        <v>207</v>
      </c>
      <c r="B78" t="s">
        <v>479</v>
      </c>
      <c r="C78" t="s">
        <v>490</v>
      </c>
      <c r="D78">
        <v>106677842</v>
      </c>
      <c r="E78" t="s">
        <v>501</v>
      </c>
      <c r="F78" t="s">
        <v>482</v>
      </c>
      <c r="G78">
        <v>0.08</v>
      </c>
      <c r="H78">
        <v>0.39</v>
      </c>
      <c r="I78">
        <v>0</v>
      </c>
      <c r="J78">
        <v>0</v>
      </c>
      <c r="K78">
        <v>0.47</v>
      </c>
      <c r="L78" t="s">
        <v>483</v>
      </c>
      <c r="M78">
        <v>6</v>
      </c>
      <c r="N78">
        <v>12.86</v>
      </c>
      <c r="O78" t="s">
        <v>69</v>
      </c>
      <c r="P78" t="s">
        <v>488</v>
      </c>
      <c r="Q78">
        <v>101</v>
      </c>
      <c r="R78">
        <v>216.43</v>
      </c>
    </row>
    <row r="79" spans="1:18" x14ac:dyDescent="0.35">
      <c r="A79" t="s">
        <v>207</v>
      </c>
      <c r="B79" t="s">
        <v>479</v>
      </c>
      <c r="C79" t="s">
        <v>490</v>
      </c>
      <c r="D79">
        <v>106677842</v>
      </c>
      <c r="E79" t="s">
        <v>501</v>
      </c>
      <c r="F79" t="s">
        <v>482</v>
      </c>
      <c r="G79">
        <v>0.08</v>
      </c>
      <c r="H79">
        <v>0.39</v>
      </c>
      <c r="I79">
        <v>0</v>
      </c>
      <c r="J79">
        <v>0</v>
      </c>
      <c r="K79">
        <v>0.47</v>
      </c>
      <c r="L79" t="s">
        <v>483</v>
      </c>
      <c r="M79">
        <v>6</v>
      </c>
      <c r="N79">
        <v>12.86</v>
      </c>
      <c r="O79" t="s">
        <v>90</v>
      </c>
      <c r="P79" t="s">
        <v>488</v>
      </c>
      <c r="Q79">
        <v>6</v>
      </c>
      <c r="R79">
        <v>12.86</v>
      </c>
    </row>
    <row r="80" spans="1:18" x14ac:dyDescent="0.35">
      <c r="A80" t="s">
        <v>207</v>
      </c>
      <c r="B80" t="s">
        <v>479</v>
      </c>
      <c r="C80" t="s">
        <v>480</v>
      </c>
      <c r="D80">
        <v>107221213</v>
      </c>
      <c r="E80" t="s">
        <v>502</v>
      </c>
      <c r="F80" t="s">
        <v>482</v>
      </c>
      <c r="G80">
        <v>0</v>
      </c>
      <c r="H80">
        <v>0.3</v>
      </c>
      <c r="I80">
        <v>0.21</v>
      </c>
      <c r="J80">
        <v>0</v>
      </c>
      <c r="K80">
        <v>0.52</v>
      </c>
      <c r="L80" t="s">
        <v>483</v>
      </c>
      <c r="M80">
        <v>9</v>
      </c>
      <c r="N80">
        <v>17.420000000000002</v>
      </c>
      <c r="O80" t="s">
        <v>69</v>
      </c>
      <c r="P80" t="s">
        <v>484</v>
      </c>
      <c r="Q80">
        <v>0</v>
      </c>
      <c r="R80">
        <v>0</v>
      </c>
    </row>
    <row r="81" spans="1:18" x14ac:dyDescent="0.35">
      <c r="A81" t="s">
        <v>207</v>
      </c>
      <c r="B81" t="s">
        <v>479</v>
      </c>
      <c r="C81" t="s">
        <v>480</v>
      </c>
      <c r="D81">
        <v>107221213</v>
      </c>
      <c r="E81" t="s">
        <v>502</v>
      </c>
      <c r="F81" t="s">
        <v>482</v>
      </c>
      <c r="G81">
        <v>0</v>
      </c>
      <c r="H81">
        <v>0.3</v>
      </c>
      <c r="I81">
        <v>0.21</v>
      </c>
      <c r="J81">
        <v>0</v>
      </c>
      <c r="K81">
        <v>0.52</v>
      </c>
      <c r="L81" t="s">
        <v>483</v>
      </c>
      <c r="M81">
        <v>9</v>
      </c>
      <c r="N81">
        <v>17.420000000000002</v>
      </c>
      <c r="O81" t="s">
        <v>69</v>
      </c>
      <c r="P81" t="s">
        <v>485</v>
      </c>
      <c r="Q81">
        <v>28</v>
      </c>
      <c r="R81">
        <v>92.22</v>
      </c>
    </row>
    <row r="82" spans="1:18" x14ac:dyDescent="0.35">
      <c r="A82" t="s">
        <v>207</v>
      </c>
      <c r="B82" t="s">
        <v>479</v>
      </c>
      <c r="C82" t="s">
        <v>480</v>
      </c>
      <c r="D82">
        <v>107221213</v>
      </c>
      <c r="E82" t="s">
        <v>502</v>
      </c>
      <c r="F82" t="s">
        <v>482</v>
      </c>
      <c r="G82">
        <v>0</v>
      </c>
      <c r="H82">
        <v>0.3</v>
      </c>
      <c r="I82">
        <v>0.21</v>
      </c>
      <c r="J82">
        <v>0</v>
      </c>
      <c r="K82">
        <v>0.52</v>
      </c>
      <c r="L82" t="s">
        <v>483</v>
      </c>
      <c r="M82">
        <v>9</v>
      </c>
      <c r="N82">
        <v>17.420000000000002</v>
      </c>
      <c r="O82" t="s">
        <v>69</v>
      </c>
      <c r="P82" t="s">
        <v>486</v>
      </c>
      <c r="Q82">
        <v>6</v>
      </c>
      <c r="R82">
        <v>28.2</v>
      </c>
    </row>
    <row r="83" spans="1:18" x14ac:dyDescent="0.35">
      <c r="A83" t="s">
        <v>207</v>
      </c>
      <c r="B83" t="s">
        <v>479</v>
      </c>
      <c r="C83" t="s">
        <v>480</v>
      </c>
      <c r="D83">
        <v>107221213</v>
      </c>
      <c r="E83" t="s">
        <v>502</v>
      </c>
      <c r="F83" t="s">
        <v>482</v>
      </c>
      <c r="G83">
        <v>0</v>
      </c>
      <c r="H83">
        <v>0.3</v>
      </c>
      <c r="I83">
        <v>0.21</v>
      </c>
      <c r="J83">
        <v>0</v>
      </c>
      <c r="K83">
        <v>0.52</v>
      </c>
      <c r="L83" t="s">
        <v>483</v>
      </c>
      <c r="M83">
        <v>9</v>
      </c>
      <c r="N83">
        <v>17.420000000000002</v>
      </c>
      <c r="O83" t="s">
        <v>69</v>
      </c>
      <c r="P83" t="s">
        <v>487</v>
      </c>
      <c r="Q83">
        <v>0</v>
      </c>
      <c r="R83">
        <v>0</v>
      </c>
    </row>
    <row r="84" spans="1:18" x14ac:dyDescent="0.35">
      <c r="A84" t="s">
        <v>207</v>
      </c>
      <c r="B84" t="s">
        <v>479</v>
      </c>
      <c r="C84" t="s">
        <v>480</v>
      </c>
      <c r="D84">
        <v>107221213</v>
      </c>
      <c r="E84" t="s">
        <v>502</v>
      </c>
      <c r="F84" t="s">
        <v>482</v>
      </c>
      <c r="G84">
        <v>0</v>
      </c>
      <c r="H84">
        <v>0.3</v>
      </c>
      <c r="I84">
        <v>0.21</v>
      </c>
      <c r="J84">
        <v>0</v>
      </c>
      <c r="K84">
        <v>0.52</v>
      </c>
      <c r="L84" t="s">
        <v>483</v>
      </c>
      <c r="M84">
        <v>9</v>
      </c>
      <c r="N84">
        <v>17.420000000000002</v>
      </c>
      <c r="O84" t="s">
        <v>69</v>
      </c>
      <c r="P84" t="s">
        <v>488</v>
      </c>
      <c r="Q84">
        <v>34</v>
      </c>
      <c r="R84">
        <v>65.81</v>
      </c>
    </row>
    <row r="85" spans="1:18" x14ac:dyDescent="0.35">
      <c r="A85" t="s">
        <v>207</v>
      </c>
      <c r="B85" t="s">
        <v>479</v>
      </c>
      <c r="C85" t="s">
        <v>480</v>
      </c>
      <c r="D85">
        <v>107221213</v>
      </c>
      <c r="E85" t="s">
        <v>502</v>
      </c>
      <c r="F85" t="s">
        <v>482</v>
      </c>
      <c r="G85">
        <v>0</v>
      </c>
      <c r="H85">
        <v>0.3</v>
      </c>
      <c r="I85">
        <v>0.21</v>
      </c>
      <c r="J85">
        <v>0</v>
      </c>
      <c r="K85">
        <v>0.52</v>
      </c>
      <c r="L85" t="s">
        <v>483</v>
      </c>
      <c r="M85">
        <v>9</v>
      </c>
      <c r="N85">
        <v>17.420000000000002</v>
      </c>
      <c r="O85" t="s">
        <v>90</v>
      </c>
      <c r="P85" t="s">
        <v>488</v>
      </c>
      <c r="Q85">
        <v>9</v>
      </c>
      <c r="R85">
        <v>17.420000000000002</v>
      </c>
    </row>
    <row r="86" spans="1:18" x14ac:dyDescent="0.35">
      <c r="A86" t="s">
        <v>207</v>
      </c>
      <c r="B86" t="s">
        <v>479</v>
      </c>
      <c r="C86" t="s">
        <v>490</v>
      </c>
      <c r="D86">
        <v>107221225</v>
      </c>
      <c r="E86" t="s">
        <v>503</v>
      </c>
      <c r="F86" t="s">
        <v>482</v>
      </c>
      <c r="G86">
        <v>0</v>
      </c>
      <c r="H86">
        <v>0.17</v>
      </c>
      <c r="I86">
        <v>0.28000000000000003</v>
      </c>
      <c r="J86">
        <v>0</v>
      </c>
      <c r="K86">
        <v>0.45</v>
      </c>
      <c r="L86" t="s">
        <v>483</v>
      </c>
      <c r="M86">
        <v>11</v>
      </c>
      <c r="N86">
        <v>24.44</v>
      </c>
      <c r="O86" t="s">
        <v>69</v>
      </c>
      <c r="P86" t="s">
        <v>484</v>
      </c>
      <c r="Q86">
        <v>0</v>
      </c>
      <c r="R86">
        <v>0</v>
      </c>
    </row>
    <row r="87" spans="1:18" x14ac:dyDescent="0.35">
      <c r="A87" t="s">
        <v>207</v>
      </c>
      <c r="B87" t="s">
        <v>479</v>
      </c>
      <c r="C87" t="s">
        <v>490</v>
      </c>
      <c r="D87">
        <v>107221225</v>
      </c>
      <c r="E87" t="s">
        <v>503</v>
      </c>
      <c r="F87" t="s">
        <v>482</v>
      </c>
      <c r="G87">
        <v>0</v>
      </c>
      <c r="H87">
        <v>0.17</v>
      </c>
      <c r="I87">
        <v>0.28000000000000003</v>
      </c>
      <c r="J87">
        <v>0</v>
      </c>
      <c r="K87">
        <v>0.45</v>
      </c>
      <c r="L87" t="s">
        <v>483</v>
      </c>
      <c r="M87">
        <v>11</v>
      </c>
      <c r="N87">
        <v>24.44</v>
      </c>
      <c r="O87" t="s">
        <v>69</v>
      </c>
      <c r="P87" t="s">
        <v>485</v>
      </c>
      <c r="Q87">
        <v>20</v>
      </c>
      <c r="R87">
        <v>117.26</v>
      </c>
    </row>
    <row r="88" spans="1:18" x14ac:dyDescent="0.35">
      <c r="A88" t="s">
        <v>207</v>
      </c>
      <c r="B88" t="s">
        <v>479</v>
      </c>
      <c r="C88" t="s">
        <v>490</v>
      </c>
      <c r="D88">
        <v>107221225</v>
      </c>
      <c r="E88" t="s">
        <v>503</v>
      </c>
      <c r="F88" t="s">
        <v>482</v>
      </c>
      <c r="G88">
        <v>0</v>
      </c>
      <c r="H88">
        <v>0.17</v>
      </c>
      <c r="I88">
        <v>0.28000000000000003</v>
      </c>
      <c r="J88">
        <v>0</v>
      </c>
      <c r="K88">
        <v>0.45</v>
      </c>
      <c r="L88" t="s">
        <v>483</v>
      </c>
      <c r="M88">
        <v>11</v>
      </c>
      <c r="N88">
        <v>24.44</v>
      </c>
      <c r="O88" t="s">
        <v>69</v>
      </c>
      <c r="P88" t="s">
        <v>486</v>
      </c>
      <c r="Q88">
        <v>10</v>
      </c>
      <c r="R88">
        <v>35.82</v>
      </c>
    </row>
    <row r="89" spans="1:18" x14ac:dyDescent="0.35">
      <c r="A89" t="s">
        <v>207</v>
      </c>
      <c r="B89" t="s">
        <v>479</v>
      </c>
      <c r="C89" t="s">
        <v>490</v>
      </c>
      <c r="D89">
        <v>107221225</v>
      </c>
      <c r="E89" t="s">
        <v>503</v>
      </c>
      <c r="F89" t="s">
        <v>482</v>
      </c>
      <c r="G89">
        <v>0</v>
      </c>
      <c r="H89">
        <v>0.17</v>
      </c>
      <c r="I89">
        <v>0.28000000000000003</v>
      </c>
      <c r="J89">
        <v>0</v>
      </c>
      <c r="K89">
        <v>0.45</v>
      </c>
      <c r="L89" t="s">
        <v>483</v>
      </c>
      <c r="M89">
        <v>11</v>
      </c>
      <c r="N89">
        <v>24.44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490</v>
      </c>
      <c r="D90">
        <v>107221225</v>
      </c>
      <c r="E90" t="s">
        <v>503</v>
      </c>
      <c r="F90" t="s">
        <v>482</v>
      </c>
      <c r="G90">
        <v>0</v>
      </c>
      <c r="H90">
        <v>0.17</v>
      </c>
      <c r="I90">
        <v>0.28000000000000003</v>
      </c>
      <c r="J90">
        <v>0</v>
      </c>
      <c r="K90">
        <v>0.45</v>
      </c>
      <c r="L90" t="s">
        <v>483</v>
      </c>
      <c r="M90">
        <v>11</v>
      </c>
      <c r="N90">
        <v>24.44</v>
      </c>
      <c r="O90" t="s">
        <v>69</v>
      </c>
      <c r="P90" t="s">
        <v>488</v>
      </c>
      <c r="Q90">
        <v>30</v>
      </c>
      <c r="R90">
        <v>66.67</v>
      </c>
    </row>
    <row r="91" spans="1:18" x14ac:dyDescent="0.35">
      <c r="A91" t="s">
        <v>207</v>
      </c>
      <c r="B91" t="s">
        <v>479</v>
      </c>
      <c r="C91" t="s">
        <v>490</v>
      </c>
      <c r="D91">
        <v>107221225</v>
      </c>
      <c r="E91" t="s">
        <v>503</v>
      </c>
      <c r="F91" t="s">
        <v>482</v>
      </c>
      <c r="G91">
        <v>0</v>
      </c>
      <c r="H91">
        <v>0.17</v>
      </c>
      <c r="I91">
        <v>0.28000000000000003</v>
      </c>
      <c r="J91">
        <v>0</v>
      </c>
      <c r="K91">
        <v>0.45</v>
      </c>
      <c r="L91" t="s">
        <v>483</v>
      </c>
      <c r="M91">
        <v>11</v>
      </c>
      <c r="N91">
        <v>24.44</v>
      </c>
      <c r="O91" t="s">
        <v>90</v>
      </c>
      <c r="P91" t="s">
        <v>488</v>
      </c>
      <c r="Q91">
        <v>11</v>
      </c>
      <c r="R91">
        <v>24.44</v>
      </c>
    </row>
    <row r="92" spans="1:18" x14ac:dyDescent="0.35">
      <c r="A92" t="s">
        <v>207</v>
      </c>
      <c r="B92" t="s">
        <v>479</v>
      </c>
      <c r="C92" t="s">
        <v>480</v>
      </c>
      <c r="D92">
        <v>107221231</v>
      </c>
      <c r="E92" t="s">
        <v>504</v>
      </c>
      <c r="F92" t="s">
        <v>482</v>
      </c>
      <c r="G92">
        <v>0.08</v>
      </c>
      <c r="H92">
        <v>0.5</v>
      </c>
      <c r="I92">
        <v>0</v>
      </c>
      <c r="J92">
        <v>0</v>
      </c>
      <c r="K92">
        <v>0.57999999999999996</v>
      </c>
      <c r="L92" t="s">
        <v>483</v>
      </c>
      <c r="M92">
        <v>13</v>
      </c>
      <c r="N92">
        <v>22.29</v>
      </c>
      <c r="O92" t="s">
        <v>69</v>
      </c>
      <c r="P92" t="s">
        <v>484</v>
      </c>
      <c r="Q92">
        <v>80</v>
      </c>
      <c r="R92">
        <v>1003.48</v>
      </c>
    </row>
    <row r="93" spans="1:18" x14ac:dyDescent="0.35">
      <c r="A93" t="s">
        <v>207</v>
      </c>
      <c r="B93" t="s">
        <v>479</v>
      </c>
      <c r="C93" t="s">
        <v>480</v>
      </c>
      <c r="D93">
        <v>107221231</v>
      </c>
      <c r="E93" t="s">
        <v>504</v>
      </c>
      <c r="F93" t="s">
        <v>482</v>
      </c>
      <c r="G93">
        <v>0.08</v>
      </c>
      <c r="H93">
        <v>0.5</v>
      </c>
      <c r="I93">
        <v>0</v>
      </c>
      <c r="J93">
        <v>0</v>
      </c>
      <c r="K93">
        <v>0.57999999999999996</v>
      </c>
      <c r="L93" t="s">
        <v>483</v>
      </c>
      <c r="M93">
        <v>13</v>
      </c>
      <c r="N93">
        <v>22.29</v>
      </c>
      <c r="O93" t="s">
        <v>69</v>
      </c>
      <c r="P93" t="s">
        <v>485</v>
      </c>
      <c r="Q93">
        <v>109</v>
      </c>
      <c r="R93">
        <v>216.56</v>
      </c>
    </row>
    <row r="94" spans="1:18" x14ac:dyDescent="0.35">
      <c r="A94" t="s">
        <v>207</v>
      </c>
      <c r="B94" t="s">
        <v>479</v>
      </c>
      <c r="C94" t="s">
        <v>480</v>
      </c>
      <c r="D94">
        <v>107221231</v>
      </c>
      <c r="E94" t="s">
        <v>504</v>
      </c>
      <c r="F94" t="s">
        <v>482</v>
      </c>
      <c r="G94">
        <v>0.08</v>
      </c>
      <c r="H94">
        <v>0.5</v>
      </c>
      <c r="I94">
        <v>0</v>
      </c>
      <c r="J94">
        <v>0</v>
      </c>
      <c r="K94">
        <v>0.57999999999999996</v>
      </c>
      <c r="L94" t="s">
        <v>483</v>
      </c>
      <c r="M94">
        <v>13</v>
      </c>
      <c r="N94">
        <v>22.29</v>
      </c>
      <c r="O94" t="s">
        <v>69</v>
      </c>
      <c r="P94" t="s">
        <v>486</v>
      </c>
      <c r="Q94">
        <v>0</v>
      </c>
      <c r="R94">
        <v>0</v>
      </c>
    </row>
    <row r="95" spans="1:18" x14ac:dyDescent="0.35">
      <c r="A95" t="s">
        <v>207</v>
      </c>
      <c r="B95" t="s">
        <v>479</v>
      </c>
      <c r="C95" t="s">
        <v>480</v>
      </c>
      <c r="D95">
        <v>107221231</v>
      </c>
      <c r="E95" t="s">
        <v>504</v>
      </c>
      <c r="F95" t="s">
        <v>482</v>
      </c>
      <c r="G95">
        <v>0.08</v>
      </c>
      <c r="H95">
        <v>0.5</v>
      </c>
      <c r="I95">
        <v>0</v>
      </c>
      <c r="J95">
        <v>0</v>
      </c>
      <c r="K95">
        <v>0.57999999999999996</v>
      </c>
      <c r="L95" t="s">
        <v>483</v>
      </c>
      <c r="M95">
        <v>13</v>
      </c>
      <c r="N95">
        <v>22.29</v>
      </c>
      <c r="O95" t="s">
        <v>69</v>
      </c>
      <c r="P95" t="s">
        <v>487</v>
      </c>
      <c r="Q95">
        <v>0</v>
      </c>
      <c r="R95">
        <v>0</v>
      </c>
    </row>
    <row r="96" spans="1:18" x14ac:dyDescent="0.35">
      <c r="A96" t="s">
        <v>207</v>
      </c>
      <c r="B96" t="s">
        <v>479</v>
      </c>
      <c r="C96" t="s">
        <v>480</v>
      </c>
      <c r="D96">
        <v>107221231</v>
      </c>
      <c r="E96" t="s">
        <v>504</v>
      </c>
      <c r="F96" t="s">
        <v>482</v>
      </c>
      <c r="G96">
        <v>0.08</v>
      </c>
      <c r="H96">
        <v>0.5</v>
      </c>
      <c r="I96">
        <v>0</v>
      </c>
      <c r="J96">
        <v>0</v>
      </c>
      <c r="K96">
        <v>0.57999999999999996</v>
      </c>
      <c r="L96" t="s">
        <v>483</v>
      </c>
      <c r="M96">
        <v>13</v>
      </c>
      <c r="N96">
        <v>22.29</v>
      </c>
      <c r="O96" t="s">
        <v>69</v>
      </c>
      <c r="P96" t="s">
        <v>488</v>
      </c>
      <c r="Q96">
        <v>189</v>
      </c>
      <c r="R96">
        <v>324</v>
      </c>
    </row>
    <row r="97" spans="1:18" x14ac:dyDescent="0.35">
      <c r="A97" t="s">
        <v>207</v>
      </c>
      <c r="B97" t="s">
        <v>479</v>
      </c>
      <c r="C97" t="s">
        <v>480</v>
      </c>
      <c r="D97">
        <v>107221231</v>
      </c>
      <c r="E97" t="s">
        <v>504</v>
      </c>
      <c r="F97" t="s">
        <v>482</v>
      </c>
      <c r="G97">
        <v>0.08</v>
      </c>
      <c r="H97">
        <v>0.5</v>
      </c>
      <c r="I97">
        <v>0</v>
      </c>
      <c r="J97">
        <v>0</v>
      </c>
      <c r="K97">
        <v>0.57999999999999996</v>
      </c>
      <c r="L97" t="s">
        <v>483</v>
      </c>
      <c r="M97">
        <v>13</v>
      </c>
      <c r="N97">
        <v>22.29</v>
      </c>
      <c r="O97" t="s">
        <v>90</v>
      </c>
      <c r="P97" t="s">
        <v>488</v>
      </c>
      <c r="Q97">
        <v>13</v>
      </c>
      <c r="R97">
        <v>22.29</v>
      </c>
    </row>
    <row r="98" spans="1:18" x14ac:dyDescent="0.35">
      <c r="A98" t="s">
        <v>207</v>
      </c>
      <c r="B98" t="s">
        <v>479</v>
      </c>
      <c r="C98" t="s">
        <v>480</v>
      </c>
      <c r="D98">
        <v>107228984</v>
      </c>
      <c r="E98" t="s">
        <v>537</v>
      </c>
      <c r="F98" t="s">
        <v>482</v>
      </c>
      <c r="G98">
        <v>0.09</v>
      </c>
      <c r="H98">
        <v>0.49</v>
      </c>
      <c r="I98">
        <v>0</v>
      </c>
      <c r="J98">
        <v>0</v>
      </c>
      <c r="K98">
        <v>0.57999999999999996</v>
      </c>
      <c r="L98" t="s">
        <v>483</v>
      </c>
      <c r="M98">
        <v>13</v>
      </c>
      <c r="N98">
        <v>22.29</v>
      </c>
      <c r="O98" t="s">
        <v>69</v>
      </c>
      <c r="P98" t="s">
        <v>484</v>
      </c>
      <c r="Q98">
        <v>72</v>
      </c>
      <c r="R98">
        <v>815.09</v>
      </c>
    </row>
    <row r="99" spans="1:18" x14ac:dyDescent="0.35">
      <c r="A99" t="s">
        <v>207</v>
      </c>
      <c r="B99" t="s">
        <v>479</v>
      </c>
      <c r="C99" t="s">
        <v>480</v>
      </c>
      <c r="D99">
        <v>107228984</v>
      </c>
      <c r="E99" t="s">
        <v>537</v>
      </c>
      <c r="F99" t="s">
        <v>482</v>
      </c>
      <c r="G99">
        <v>0.09</v>
      </c>
      <c r="H99">
        <v>0.49</v>
      </c>
      <c r="I99">
        <v>0</v>
      </c>
      <c r="J99">
        <v>0</v>
      </c>
      <c r="K99">
        <v>0.57999999999999996</v>
      </c>
      <c r="L99" t="s">
        <v>483</v>
      </c>
      <c r="M99">
        <v>13</v>
      </c>
      <c r="N99">
        <v>22.29</v>
      </c>
      <c r="O99" t="s">
        <v>69</v>
      </c>
      <c r="P99" t="s">
        <v>485</v>
      </c>
      <c r="Q99">
        <v>87</v>
      </c>
      <c r="R99">
        <v>175.86</v>
      </c>
    </row>
    <row r="100" spans="1:18" x14ac:dyDescent="0.35">
      <c r="A100" t="s">
        <v>207</v>
      </c>
      <c r="B100" t="s">
        <v>479</v>
      </c>
      <c r="C100" t="s">
        <v>480</v>
      </c>
      <c r="D100">
        <v>107228984</v>
      </c>
      <c r="E100" t="s">
        <v>537</v>
      </c>
      <c r="F100" t="s">
        <v>482</v>
      </c>
      <c r="G100">
        <v>0.09</v>
      </c>
      <c r="H100">
        <v>0.49</v>
      </c>
      <c r="I100">
        <v>0</v>
      </c>
      <c r="J100">
        <v>0</v>
      </c>
      <c r="K100">
        <v>0.57999999999999996</v>
      </c>
      <c r="L100" t="s">
        <v>483</v>
      </c>
      <c r="M100">
        <v>13</v>
      </c>
      <c r="N100">
        <v>22.29</v>
      </c>
      <c r="O100" t="s">
        <v>69</v>
      </c>
      <c r="P100" t="s">
        <v>486</v>
      </c>
      <c r="Q100">
        <v>0</v>
      </c>
      <c r="R100">
        <v>0</v>
      </c>
    </row>
    <row r="101" spans="1:18" x14ac:dyDescent="0.35">
      <c r="A101" t="s">
        <v>207</v>
      </c>
      <c r="B101" t="s">
        <v>479</v>
      </c>
      <c r="C101" t="s">
        <v>480</v>
      </c>
      <c r="D101">
        <v>107228984</v>
      </c>
      <c r="E101" t="s">
        <v>537</v>
      </c>
      <c r="F101" t="s">
        <v>482</v>
      </c>
      <c r="G101">
        <v>0.09</v>
      </c>
      <c r="H101">
        <v>0.49</v>
      </c>
      <c r="I101">
        <v>0</v>
      </c>
      <c r="J101">
        <v>0</v>
      </c>
      <c r="K101">
        <v>0.57999999999999996</v>
      </c>
      <c r="L101" t="s">
        <v>483</v>
      </c>
      <c r="M101">
        <v>13</v>
      </c>
      <c r="N101">
        <v>22.29</v>
      </c>
      <c r="O101" t="s">
        <v>69</v>
      </c>
      <c r="P101" t="s">
        <v>487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480</v>
      </c>
      <c r="D102">
        <v>107228984</v>
      </c>
      <c r="E102" t="s">
        <v>537</v>
      </c>
      <c r="F102" t="s">
        <v>482</v>
      </c>
      <c r="G102">
        <v>0.09</v>
      </c>
      <c r="H102">
        <v>0.49</v>
      </c>
      <c r="I102">
        <v>0</v>
      </c>
      <c r="J102">
        <v>0</v>
      </c>
      <c r="K102">
        <v>0.57999999999999996</v>
      </c>
      <c r="L102" t="s">
        <v>483</v>
      </c>
      <c r="M102">
        <v>13</v>
      </c>
      <c r="N102">
        <v>22.29</v>
      </c>
      <c r="O102" t="s">
        <v>69</v>
      </c>
      <c r="P102" t="s">
        <v>488</v>
      </c>
      <c r="Q102">
        <v>159</v>
      </c>
      <c r="R102">
        <v>272.57</v>
      </c>
    </row>
    <row r="103" spans="1:18" x14ac:dyDescent="0.35">
      <c r="A103" t="s">
        <v>207</v>
      </c>
      <c r="B103" t="s">
        <v>479</v>
      </c>
      <c r="C103" t="s">
        <v>480</v>
      </c>
      <c r="D103">
        <v>107228984</v>
      </c>
      <c r="E103" t="s">
        <v>537</v>
      </c>
      <c r="F103" t="s">
        <v>482</v>
      </c>
      <c r="G103">
        <v>0.09</v>
      </c>
      <c r="H103">
        <v>0.49</v>
      </c>
      <c r="I103">
        <v>0</v>
      </c>
      <c r="J103">
        <v>0</v>
      </c>
      <c r="K103">
        <v>0.57999999999999996</v>
      </c>
      <c r="L103" t="s">
        <v>483</v>
      </c>
      <c r="M103">
        <v>13</v>
      </c>
      <c r="N103">
        <v>22.29</v>
      </c>
      <c r="O103" t="s">
        <v>90</v>
      </c>
      <c r="P103" t="s">
        <v>488</v>
      </c>
      <c r="Q103">
        <v>13</v>
      </c>
      <c r="R103">
        <v>22.29</v>
      </c>
    </row>
    <row r="104" spans="1:18" x14ac:dyDescent="0.35">
      <c r="A104" t="s">
        <v>207</v>
      </c>
      <c r="B104" t="s">
        <v>479</v>
      </c>
      <c r="C104" t="s">
        <v>480</v>
      </c>
      <c r="D104">
        <v>107229417</v>
      </c>
      <c r="E104" t="s">
        <v>505</v>
      </c>
      <c r="F104" t="s">
        <v>482</v>
      </c>
      <c r="G104">
        <v>7.0000000000000007E-2</v>
      </c>
      <c r="H104">
        <v>0.44</v>
      </c>
      <c r="I104">
        <v>0</v>
      </c>
      <c r="J104">
        <v>0</v>
      </c>
      <c r="K104">
        <v>0.52</v>
      </c>
      <c r="L104" t="s">
        <v>483</v>
      </c>
      <c r="M104">
        <v>24</v>
      </c>
      <c r="N104">
        <v>46.45</v>
      </c>
      <c r="O104" t="s">
        <v>69</v>
      </c>
      <c r="P104" t="s">
        <v>484</v>
      </c>
      <c r="Q104">
        <v>98</v>
      </c>
      <c r="R104">
        <v>1356.92</v>
      </c>
    </row>
    <row r="105" spans="1:18" x14ac:dyDescent="0.35">
      <c r="A105" t="s">
        <v>207</v>
      </c>
      <c r="B105" t="s">
        <v>479</v>
      </c>
      <c r="C105" t="s">
        <v>480</v>
      </c>
      <c r="D105">
        <v>107229417</v>
      </c>
      <c r="E105" t="s">
        <v>505</v>
      </c>
      <c r="F105" t="s">
        <v>482</v>
      </c>
      <c r="G105">
        <v>7.0000000000000007E-2</v>
      </c>
      <c r="H105">
        <v>0.44</v>
      </c>
      <c r="I105">
        <v>0</v>
      </c>
      <c r="J105">
        <v>0</v>
      </c>
      <c r="K105">
        <v>0.52</v>
      </c>
      <c r="L105" t="s">
        <v>483</v>
      </c>
      <c r="M105">
        <v>24</v>
      </c>
      <c r="N105">
        <v>46.45</v>
      </c>
      <c r="O105" t="s">
        <v>69</v>
      </c>
      <c r="P105" t="s">
        <v>485</v>
      </c>
      <c r="Q105">
        <v>130</v>
      </c>
      <c r="R105">
        <v>292.68</v>
      </c>
    </row>
    <row r="106" spans="1:18" x14ac:dyDescent="0.35">
      <c r="A106" t="s">
        <v>207</v>
      </c>
      <c r="B106" t="s">
        <v>479</v>
      </c>
      <c r="C106" t="s">
        <v>480</v>
      </c>
      <c r="D106">
        <v>107229417</v>
      </c>
      <c r="E106" t="s">
        <v>505</v>
      </c>
      <c r="F106" t="s">
        <v>482</v>
      </c>
      <c r="G106">
        <v>7.0000000000000007E-2</v>
      </c>
      <c r="H106">
        <v>0.44</v>
      </c>
      <c r="I106">
        <v>0</v>
      </c>
      <c r="J106">
        <v>0</v>
      </c>
      <c r="K106">
        <v>0.52</v>
      </c>
      <c r="L106" t="s">
        <v>483</v>
      </c>
      <c r="M106">
        <v>24</v>
      </c>
      <c r="N106">
        <v>46.45</v>
      </c>
      <c r="O106" t="s">
        <v>69</v>
      </c>
      <c r="P106" t="s">
        <v>486</v>
      </c>
      <c r="Q106">
        <v>0</v>
      </c>
      <c r="R106">
        <v>0</v>
      </c>
    </row>
    <row r="107" spans="1:18" x14ac:dyDescent="0.35">
      <c r="A107" t="s">
        <v>207</v>
      </c>
      <c r="B107" t="s">
        <v>479</v>
      </c>
      <c r="C107" t="s">
        <v>480</v>
      </c>
      <c r="D107">
        <v>107229417</v>
      </c>
      <c r="E107" t="s">
        <v>505</v>
      </c>
      <c r="F107" t="s">
        <v>482</v>
      </c>
      <c r="G107">
        <v>7.0000000000000007E-2</v>
      </c>
      <c r="H107">
        <v>0.44</v>
      </c>
      <c r="I107">
        <v>0</v>
      </c>
      <c r="J107">
        <v>0</v>
      </c>
      <c r="K107">
        <v>0.52</v>
      </c>
      <c r="L107" t="s">
        <v>483</v>
      </c>
      <c r="M107">
        <v>24</v>
      </c>
      <c r="N107">
        <v>46.45</v>
      </c>
      <c r="O107" t="s">
        <v>69</v>
      </c>
      <c r="P107" t="s">
        <v>487</v>
      </c>
      <c r="Q107">
        <v>0</v>
      </c>
      <c r="R107">
        <v>0</v>
      </c>
    </row>
    <row r="108" spans="1:18" x14ac:dyDescent="0.35">
      <c r="A108" t="s">
        <v>207</v>
      </c>
      <c r="B108" t="s">
        <v>479</v>
      </c>
      <c r="C108" t="s">
        <v>480</v>
      </c>
      <c r="D108">
        <v>107229417</v>
      </c>
      <c r="E108" t="s">
        <v>505</v>
      </c>
      <c r="F108" t="s">
        <v>482</v>
      </c>
      <c r="G108">
        <v>7.0000000000000007E-2</v>
      </c>
      <c r="H108">
        <v>0.44</v>
      </c>
      <c r="I108">
        <v>0</v>
      </c>
      <c r="J108">
        <v>0</v>
      </c>
      <c r="K108">
        <v>0.52</v>
      </c>
      <c r="L108" t="s">
        <v>483</v>
      </c>
      <c r="M108">
        <v>24</v>
      </c>
      <c r="N108">
        <v>46.45</v>
      </c>
      <c r="O108" t="s">
        <v>69</v>
      </c>
      <c r="P108" t="s">
        <v>488</v>
      </c>
      <c r="Q108">
        <v>228</v>
      </c>
      <c r="R108">
        <v>441.29</v>
      </c>
    </row>
    <row r="109" spans="1:18" x14ac:dyDescent="0.35">
      <c r="A109" t="s">
        <v>207</v>
      </c>
      <c r="B109" t="s">
        <v>479</v>
      </c>
      <c r="C109" t="s">
        <v>480</v>
      </c>
      <c r="D109">
        <v>107229417</v>
      </c>
      <c r="E109" t="s">
        <v>505</v>
      </c>
      <c r="F109" t="s">
        <v>482</v>
      </c>
      <c r="G109">
        <v>7.0000000000000007E-2</v>
      </c>
      <c r="H109">
        <v>0.44</v>
      </c>
      <c r="I109">
        <v>0</v>
      </c>
      <c r="J109">
        <v>0</v>
      </c>
      <c r="K109">
        <v>0.52</v>
      </c>
      <c r="L109" t="s">
        <v>483</v>
      </c>
      <c r="M109">
        <v>24</v>
      </c>
      <c r="N109">
        <v>46.45</v>
      </c>
      <c r="O109" t="s">
        <v>90</v>
      </c>
      <c r="P109" t="s">
        <v>488</v>
      </c>
      <c r="Q109">
        <v>24</v>
      </c>
      <c r="R109">
        <v>46.45</v>
      </c>
    </row>
    <row r="110" spans="1:18" x14ac:dyDescent="0.35">
      <c r="A110" t="s">
        <v>207</v>
      </c>
      <c r="B110" t="s">
        <v>479</v>
      </c>
      <c r="C110" t="s">
        <v>480</v>
      </c>
      <c r="D110">
        <v>107432433</v>
      </c>
      <c r="E110" t="s">
        <v>506</v>
      </c>
      <c r="F110" t="s">
        <v>482</v>
      </c>
      <c r="G110">
        <v>0</v>
      </c>
      <c r="H110">
        <v>0.2</v>
      </c>
      <c r="I110">
        <v>0.33</v>
      </c>
      <c r="J110">
        <v>0</v>
      </c>
      <c r="K110">
        <v>0.53</v>
      </c>
      <c r="L110" t="s">
        <v>483</v>
      </c>
      <c r="M110">
        <v>8</v>
      </c>
      <c r="N110">
        <v>15</v>
      </c>
      <c r="O110" t="s">
        <v>69</v>
      </c>
      <c r="P110" t="s">
        <v>484</v>
      </c>
      <c r="Q110">
        <v>0</v>
      </c>
      <c r="R110">
        <v>0</v>
      </c>
    </row>
    <row r="111" spans="1:18" x14ac:dyDescent="0.35">
      <c r="A111" t="s">
        <v>207</v>
      </c>
      <c r="B111" t="s">
        <v>479</v>
      </c>
      <c r="C111" t="s">
        <v>480</v>
      </c>
      <c r="D111">
        <v>107432433</v>
      </c>
      <c r="E111" t="s">
        <v>506</v>
      </c>
      <c r="F111" t="s">
        <v>482</v>
      </c>
      <c r="G111">
        <v>0</v>
      </c>
      <c r="H111">
        <v>0.2</v>
      </c>
      <c r="I111">
        <v>0.33</v>
      </c>
      <c r="J111">
        <v>0</v>
      </c>
      <c r="K111">
        <v>0.53</v>
      </c>
      <c r="L111" t="s">
        <v>483</v>
      </c>
      <c r="M111">
        <v>8</v>
      </c>
      <c r="N111">
        <v>15</v>
      </c>
      <c r="O111" t="s">
        <v>69</v>
      </c>
      <c r="P111" t="s">
        <v>485</v>
      </c>
      <c r="Q111">
        <v>44</v>
      </c>
      <c r="R111">
        <v>217.58</v>
      </c>
    </row>
    <row r="112" spans="1:18" x14ac:dyDescent="0.35">
      <c r="A112" t="s">
        <v>207</v>
      </c>
      <c r="B112" t="s">
        <v>479</v>
      </c>
      <c r="C112" t="s">
        <v>480</v>
      </c>
      <c r="D112">
        <v>107432433</v>
      </c>
      <c r="E112" t="s">
        <v>506</v>
      </c>
      <c r="F112" t="s">
        <v>482</v>
      </c>
      <c r="G112">
        <v>0</v>
      </c>
      <c r="H112">
        <v>0.2</v>
      </c>
      <c r="I112">
        <v>0.33</v>
      </c>
      <c r="J112">
        <v>0</v>
      </c>
      <c r="K112">
        <v>0.53</v>
      </c>
      <c r="L112" t="s">
        <v>483</v>
      </c>
      <c r="M112">
        <v>8</v>
      </c>
      <c r="N112">
        <v>15</v>
      </c>
      <c r="O112" t="s">
        <v>69</v>
      </c>
      <c r="P112" t="s">
        <v>486</v>
      </c>
      <c r="Q112">
        <v>22</v>
      </c>
      <c r="R112">
        <v>66.5</v>
      </c>
    </row>
    <row r="113" spans="1:18" x14ac:dyDescent="0.35">
      <c r="A113" t="s">
        <v>207</v>
      </c>
      <c r="B113" t="s">
        <v>479</v>
      </c>
      <c r="C113" t="s">
        <v>480</v>
      </c>
      <c r="D113">
        <v>107432433</v>
      </c>
      <c r="E113" t="s">
        <v>506</v>
      </c>
      <c r="F113" t="s">
        <v>482</v>
      </c>
      <c r="G113">
        <v>0</v>
      </c>
      <c r="H113">
        <v>0.2</v>
      </c>
      <c r="I113">
        <v>0.33</v>
      </c>
      <c r="J113">
        <v>0</v>
      </c>
      <c r="K113">
        <v>0.53</v>
      </c>
      <c r="L113" t="s">
        <v>483</v>
      </c>
      <c r="M113">
        <v>8</v>
      </c>
      <c r="N113">
        <v>15</v>
      </c>
      <c r="O113" t="s">
        <v>69</v>
      </c>
      <c r="P113" t="s">
        <v>487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480</v>
      </c>
      <c r="D114">
        <v>107432433</v>
      </c>
      <c r="E114" t="s">
        <v>506</v>
      </c>
      <c r="F114" t="s">
        <v>482</v>
      </c>
      <c r="G114">
        <v>0</v>
      </c>
      <c r="H114">
        <v>0.2</v>
      </c>
      <c r="I114">
        <v>0.33</v>
      </c>
      <c r="J114">
        <v>0</v>
      </c>
      <c r="K114">
        <v>0.53</v>
      </c>
      <c r="L114" t="s">
        <v>483</v>
      </c>
      <c r="M114">
        <v>8</v>
      </c>
      <c r="N114">
        <v>15</v>
      </c>
      <c r="O114" t="s">
        <v>69</v>
      </c>
      <c r="P114" t="s">
        <v>488</v>
      </c>
      <c r="Q114">
        <v>66</v>
      </c>
      <c r="R114">
        <v>123.75</v>
      </c>
    </row>
    <row r="115" spans="1:18" x14ac:dyDescent="0.35">
      <c r="A115" t="s">
        <v>207</v>
      </c>
      <c r="B115" t="s">
        <v>479</v>
      </c>
      <c r="C115" t="s">
        <v>480</v>
      </c>
      <c r="D115">
        <v>107432433</v>
      </c>
      <c r="E115" t="s">
        <v>506</v>
      </c>
      <c r="F115" t="s">
        <v>482</v>
      </c>
      <c r="G115">
        <v>0</v>
      </c>
      <c r="H115">
        <v>0.2</v>
      </c>
      <c r="I115">
        <v>0.33</v>
      </c>
      <c r="J115">
        <v>0</v>
      </c>
      <c r="K115">
        <v>0.53</v>
      </c>
      <c r="L115" t="s">
        <v>483</v>
      </c>
      <c r="M115">
        <v>8</v>
      </c>
      <c r="N115">
        <v>15</v>
      </c>
      <c r="O115" t="s">
        <v>90</v>
      </c>
      <c r="P115" t="s">
        <v>488</v>
      </c>
      <c r="Q115">
        <v>8</v>
      </c>
      <c r="R115">
        <v>15</v>
      </c>
    </row>
    <row r="116" spans="1:18" x14ac:dyDescent="0.35">
      <c r="A116" t="s">
        <v>207</v>
      </c>
      <c r="B116" t="s">
        <v>479</v>
      </c>
      <c r="C116" t="s">
        <v>480</v>
      </c>
      <c r="D116">
        <v>107463281</v>
      </c>
      <c r="E116" t="s">
        <v>507</v>
      </c>
      <c r="F116" t="s">
        <v>482</v>
      </c>
      <c r="G116">
        <v>0.14000000000000001</v>
      </c>
      <c r="H116">
        <v>0.45</v>
      </c>
      <c r="I116">
        <v>0</v>
      </c>
      <c r="J116">
        <v>0</v>
      </c>
      <c r="K116">
        <v>0.57999999999999996</v>
      </c>
      <c r="L116" t="s">
        <v>483</v>
      </c>
      <c r="M116">
        <v>37</v>
      </c>
      <c r="N116">
        <v>63.43</v>
      </c>
      <c r="O116" t="s">
        <v>69</v>
      </c>
      <c r="P116" t="s">
        <v>484</v>
      </c>
      <c r="Q116">
        <v>424</v>
      </c>
      <c r="R116">
        <v>3089.88</v>
      </c>
    </row>
    <row r="117" spans="1:18" x14ac:dyDescent="0.35">
      <c r="A117" t="s">
        <v>207</v>
      </c>
      <c r="B117" t="s">
        <v>479</v>
      </c>
      <c r="C117" t="s">
        <v>480</v>
      </c>
      <c r="D117">
        <v>107463281</v>
      </c>
      <c r="E117" t="s">
        <v>507</v>
      </c>
      <c r="F117" t="s">
        <v>482</v>
      </c>
      <c r="G117">
        <v>0.14000000000000001</v>
      </c>
      <c r="H117">
        <v>0.45</v>
      </c>
      <c r="I117">
        <v>0</v>
      </c>
      <c r="J117">
        <v>0</v>
      </c>
      <c r="K117">
        <v>0.57999999999999996</v>
      </c>
      <c r="L117" t="s">
        <v>483</v>
      </c>
      <c r="M117">
        <v>37</v>
      </c>
      <c r="N117">
        <v>63.43</v>
      </c>
      <c r="O117" t="s">
        <v>69</v>
      </c>
      <c r="P117" t="s">
        <v>485</v>
      </c>
      <c r="Q117">
        <v>297</v>
      </c>
      <c r="R117">
        <v>666.17</v>
      </c>
    </row>
    <row r="118" spans="1:18" x14ac:dyDescent="0.35">
      <c r="A118" t="s">
        <v>207</v>
      </c>
      <c r="B118" t="s">
        <v>479</v>
      </c>
      <c r="C118" t="s">
        <v>480</v>
      </c>
      <c r="D118">
        <v>107463281</v>
      </c>
      <c r="E118" t="s">
        <v>507</v>
      </c>
      <c r="F118" t="s">
        <v>482</v>
      </c>
      <c r="G118">
        <v>0.14000000000000001</v>
      </c>
      <c r="H118">
        <v>0.45</v>
      </c>
      <c r="I118">
        <v>0</v>
      </c>
      <c r="J118">
        <v>0</v>
      </c>
      <c r="K118">
        <v>0.57999999999999996</v>
      </c>
      <c r="L118" t="s">
        <v>483</v>
      </c>
      <c r="M118">
        <v>37</v>
      </c>
      <c r="N118">
        <v>63.43</v>
      </c>
      <c r="O118" t="s">
        <v>69</v>
      </c>
      <c r="P118" t="s">
        <v>486</v>
      </c>
      <c r="Q118">
        <v>0</v>
      </c>
      <c r="R118">
        <v>0</v>
      </c>
    </row>
    <row r="119" spans="1:18" x14ac:dyDescent="0.35">
      <c r="A119" t="s">
        <v>207</v>
      </c>
      <c r="B119" t="s">
        <v>479</v>
      </c>
      <c r="C119" t="s">
        <v>480</v>
      </c>
      <c r="D119">
        <v>107463281</v>
      </c>
      <c r="E119" t="s">
        <v>507</v>
      </c>
      <c r="F119" t="s">
        <v>482</v>
      </c>
      <c r="G119">
        <v>0.14000000000000001</v>
      </c>
      <c r="H119">
        <v>0.45</v>
      </c>
      <c r="I119">
        <v>0</v>
      </c>
      <c r="J119">
        <v>0</v>
      </c>
      <c r="K119">
        <v>0.57999999999999996</v>
      </c>
      <c r="L119" t="s">
        <v>483</v>
      </c>
      <c r="M119">
        <v>37</v>
      </c>
      <c r="N119">
        <v>63.43</v>
      </c>
      <c r="O119" t="s">
        <v>69</v>
      </c>
      <c r="P119" t="s">
        <v>487</v>
      </c>
      <c r="Q119">
        <v>0</v>
      </c>
      <c r="R119">
        <v>0</v>
      </c>
    </row>
    <row r="120" spans="1:18" x14ac:dyDescent="0.35">
      <c r="A120" t="s">
        <v>207</v>
      </c>
      <c r="B120" t="s">
        <v>479</v>
      </c>
      <c r="C120" t="s">
        <v>480</v>
      </c>
      <c r="D120">
        <v>107463281</v>
      </c>
      <c r="E120" t="s">
        <v>507</v>
      </c>
      <c r="F120" t="s">
        <v>482</v>
      </c>
      <c r="G120">
        <v>0.14000000000000001</v>
      </c>
      <c r="H120">
        <v>0.45</v>
      </c>
      <c r="I120">
        <v>0</v>
      </c>
      <c r="J120">
        <v>0</v>
      </c>
      <c r="K120">
        <v>0.57999999999999996</v>
      </c>
      <c r="L120" t="s">
        <v>483</v>
      </c>
      <c r="M120">
        <v>37</v>
      </c>
      <c r="N120">
        <v>63.43</v>
      </c>
      <c r="O120" t="s">
        <v>69</v>
      </c>
      <c r="P120" t="s">
        <v>488</v>
      </c>
      <c r="Q120">
        <v>721</v>
      </c>
      <c r="R120">
        <v>1236</v>
      </c>
    </row>
    <row r="121" spans="1:18" x14ac:dyDescent="0.35">
      <c r="A121" t="s">
        <v>207</v>
      </c>
      <c r="B121" t="s">
        <v>479</v>
      </c>
      <c r="C121" t="s">
        <v>480</v>
      </c>
      <c r="D121">
        <v>107463281</v>
      </c>
      <c r="E121" t="s">
        <v>507</v>
      </c>
      <c r="F121" t="s">
        <v>482</v>
      </c>
      <c r="G121">
        <v>0.14000000000000001</v>
      </c>
      <c r="H121">
        <v>0.45</v>
      </c>
      <c r="I121">
        <v>0</v>
      </c>
      <c r="J121">
        <v>0</v>
      </c>
      <c r="K121">
        <v>0.57999999999999996</v>
      </c>
      <c r="L121" t="s">
        <v>483</v>
      </c>
      <c r="M121">
        <v>37</v>
      </c>
      <c r="N121">
        <v>63.43</v>
      </c>
      <c r="O121" t="s">
        <v>90</v>
      </c>
      <c r="P121" t="s">
        <v>488</v>
      </c>
      <c r="Q121">
        <v>37</v>
      </c>
      <c r="R121">
        <v>63.43</v>
      </c>
    </row>
    <row r="122" spans="1:18" x14ac:dyDescent="0.35">
      <c r="A122" t="s">
        <v>207</v>
      </c>
      <c r="B122" t="s">
        <v>479</v>
      </c>
      <c r="C122" t="s">
        <v>480</v>
      </c>
      <c r="D122">
        <v>107741579</v>
      </c>
      <c r="E122" t="s">
        <v>508</v>
      </c>
      <c r="F122" t="s">
        <v>482</v>
      </c>
      <c r="G122">
        <v>0</v>
      </c>
      <c r="H122">
        <v>0.24</v>
      </c>
      <c r="I122">
        <v>0.18</v>
      </c>
      <c r="J122">
        <v>0</v>
      </c>
      <c r="K122">
        <v>0.42</v>
      </c>
      <c r="L122" t="s">
        <v>483</v>
      </c>
      <c r="M122">
        <v>8</v>
      </c>
      <c r="N122">
        <v>19.2</v>
      </c>
      <c r="O122" t="s">
        <v>69</v>
      </c>
      <c r="P122" t="s">
        <v>484</v>
      </c>
      <c r="Q122">
        <v>0</v>
      </c>
      <c r="R122">
        <v>0</v>
      </c>
    </row>
    <row r="123" spans="1:18" x14ac:dyDescent="0.35">
      <c r="A123" t="s">
        <v>207</v>
      </c>
      <c r="B123" t="s">
        <v>479</v>
      </c>
      <c r="C123" t="s">
        <v>480</v>
      </c>
      <c r="D123">
        <v>107741579</v>
      </c>
      <c r="E123" t="s">
        <v>508</v>
      </c>
      <c r="F123" t="s">
        <v>482</v>
      </c>
      <c r="G123">
        <v>0</v>
      </c>
      <c r="H123">
        <v>0.24</v>
      </c>
      <c r="I123">
        <v>0.18</v>
      </c>
      <c r="J123">
        <v>0</v>
      </c>
      <c r="K123">
        <v>0.42</v>
      </c>
      <c r="L123" t="s">
        <v>483</v>
      </c>
      <c r="M123">
        <v>8</v>
      </c>
      <c r="N123">
        <v>19.2</v>
      </c>
      <c r="O123" t="s">
        <v>69</v>
      </c>
      <c r="P123" t="s">
        <v>485</v>
      </c>
      <c r="Q123">
        <v>30</v>
      </c>
      <c r="R123">
        <v>127.06</v>
      </c>
    </row>
    <row r="124" spans="1:18" x14ac:dyDescent="0.35">
      <c r="A124" t="s">
        <v>207</v>
      </c>
      <c r="B124" t="s">
        <v>479</v>
      </c>
      <c r="C124" t="s">
        <v>480</v>
      </c>
      <c r="D124">
        <v>107741579</v>
      </c>
      <c r="E124" t="s">
        <v>508</v>
      </c>
      <c r="F124" t="s">
        <v>482</v>
      </c>
      <c r="G124">
        <v>0</v>
      </c>
      <c r="H124">
        <v>0.24</v>
      </c>
      <c r="I124">
        <v>0.18</v>
      </c>
      <c r="J124">
        <v>0</v>
      </c>
      <c r="K124">
        <v>0.42</v>
      </c>
      <c r="L124" t="s">
        <v>483</v>
      </c>
      <c r="M124">
        <v>8</v>
      </c>
      <c r="N124">
        <v>19.2</v>
      </c>
      <c r="O124" t="s">
        <v>69</v>
      </c>
      <c r="P124" t="s">
        <v>486</v>
      </c>
      <c r="Q124">
        <v>7</v>
      </c>
      <c r="R124">
        <v>38.83</v>
      </c>
    </row>
    <row r="125" spans="1:18" x14ac:dyDescent="0.35">
      <c r="A125" t="s">
        <v>207</v>
      </c>
      <c r="B125" t="s">
        <v>479</v>
      </c>
      <c r="C125" t="s">
        <v>480</v>
      </c>
      <c r="D125">
        <v>107741579</v>
      </c>
      <c r="E125" t="s">
        <v>508</v>
      </c>
      <c r="F125" t="s">
        <v>482</v>
      </c>
      <c r="G125">
        <v>0</v>
      </c>
      <c r="H125">
        <v>0.24</v>
      </c>
      <c r="I125">
        <v>0.18</v>
      </c>
      <c r="J125">
        <v>0</v>
      </c>
      <c r="K125">
        <v>0.42</v>
      </c>
      <c r="L125" t="s">
        <v>483</v>
      </c>
      <c r="M125">
        <v>8</v>
      </c>
      <c r="N125">
        <v>19.2</v>
      </c>
      <c r="O125" t="s">
        <v>69</v>
      </c>
      <c r="P125" t="s">
        <v>487</v>
      </c>
      <c r="Q125">
        <v>0</v>
      </c>
      <c r="R125">
        <v>0</v>
      </c>
    </row>
    <row r="126" spans="1:18" x14ac:dyDescent="0.35">
      <c r="A126" t="s">
        <v>207</v>
      </c>
      <c r="B126" t="s">
        <v>479</v>
      </c>
      <c r="C126" t="s">
        <v>480</v>
      </c>
      <c r="D126">
        <v>107741579</v>
      </c>
      <c r="E126" t="s">
        <v>508</v>
      </c>
      <c r="F126" t="s">
        <v>482</v>
      </c>
      <c r="G126">
        <v>0</v>
      </c>
      <c r="H126">
        <v>0.24</v>
      </c>
      <c r="I126">
        <v>0.18</v>
      </c>
      <c r="J126">
        <v>0</v>
      </c>
      <c r="K126">
        <v>0.42</v>
      </c>
      <c r="L126" t="s">
        <v>483</v>
      </c>
      <c r="M126">
        <v>8</v>
      </c>
      <c r="N126">
        <v>19.2</v>
      </c>
      <c r="O126" t="s">
        <v>69</v>
      </c>
      <c r="P126" t="s">
        <v>488</v>
      </c>
      <c r="Q126">
        <v>37</v>
      </c>
      <c r="R126">
        <v>88.8</v>
      </c>
    </row>
    <row r="127" spans="1:18" x14ac:dyDescent="0.35">
      <c r="A127" t="s">
        <v>207</v>
      </c>
      <c r="B127" t="s">
        <v>479</v>
      </c>
      <c r="C127" t="s">
        <v>480</v>
      </c>
      <c r="D127">
        <v>107741579</v>
      </c>
      <c r="E127" t="s">
        <v>508</v>
      </c>
      <c r="F127" t="s">
        <v>482</v>
      </c>
      <c r="G127">
        <v>0</v>
      </c>
      <c r="H127">
        <v>0.24</v>
      </c>
      <c r="I127">
        <v>0.18</v>
      </c>
      <c r="J127">
        <v>0</v>
      </c>
      <c r="K127">
        <v>0.42</v>
      </c>
      <c r="L127" t="s">
        <v>483</v>
      </c>
      <c r="M127">
        <v>8</v>
      </c>
      <c r="N127">
        <v>19.2</v>
      </c>
      <c r="O127" t="s">
        <v>90</v>
      </c>
      <c r="P127" t="s">
        <v>488</v>
      </c>
      <c r="Q127">
        <v>8</v>
      </c>
      <c r="R127">
        <v>19.2</v>
      </c>
    </row>
    <row r="128" spans="1:18" x14ac:dyDescent="0.35">
      <c r="A128" t="s">
        <v>207</v>
      </c>
      <c r="B128" t="s">
        <v>479</v>
      </c>
      <c r="C128" t="s">
        <v>480</v>
      </c>
      <c r="D128">
        <v>107741612</v>
      </c>
      <c r="E128" t="s">
        <v>509</v>
      </c>
      <c r="F128" t="s">
        <v>482</v>
      </c>
      <c r="G128">
        <v>0.13</v>
      </c>
      <c r="H128">
        <v>0.45</v>
      </c>
      <c r="I128">
        <v>0</v>
      </c>
      <c r="J128">
        <v>0</v>
      </c>
      <c r="K128">
        <v>0.57999999999999996</v>
      </c>
      <c r="L128" t="s">
        <v>483</v>
      </c>
      <c r="M128">
        <v>13</v>
      </c>
      <c r="N128">
        <v>22.29</v>
      </c>
      <c r="O128" t="s">
        <v>69</v>
      </c>
      <c r="P128" t="s">
        <v>484</v>
      </c>
      <c r="Q128">
        <v>150</v>
      </c>
      <c r="R128">
        <v>1139.24</v>
      </c>
    </row>
    <row r="129" spans="1:18" x14ac:dyDescent="0.35">
      <c r="A129" t="s">
        <v>207</v>
      </c>
      <c r="B129" t="s">
        <v>479</v>
      </c>
      <c r="C129" t="s">
        <v>480</v>
      </c>
      <c r="D129">
        <v>107741612</v>
      </c>
      <c r="E129" t="s">
        <v>509</v>
      </c>
      <c r="F129" t="s">
        <v>482</v>
      </c>
      <c r="G129">
        <v>0.13</v>
      </c>
      <c r="H129">
        <v>0.45</v>
      </c>
      <c r="I129">
        <v>0</v>
      </c>
      <c r="J129">
        <v>0</v>
      </c>
      <c r="K129">
        <v>0.57999999999999996</v>
      </c>
      <c r="L129" t="s">
        <v>483</v>
      </c>
      <c r="M129">
        <v>13</v>
      </c>
      <c r="N129">
        <v>22.29</v>
      </c>
      <c r="O129" t="s">
        <v>69</v>
      </c>
      <c r="P129" t="s">
        <v>485</v>
      </c>
      <c r="Q129">
        <v>111</v>
      </c>
      <c r="R129">
        <v>245.91</v>
      </c>
    </row>
    <row r="130" spans="1:18" x14ac:dyDescent="0.35">
      <c r="A130" t="s">
        <v>207</v>
      </c>
      <c r="B130" t="s">
        <v>479</v>
      </c>
      <c r="C130" t="s">
        <v>480</v>
      </c>
      <c r="D130">
        <v>107741612</v>
      </c>
      <c r="E130" t="s">
        <v>509</v>
      </c>
      <c r="F130" t="s">
        <v>482</v>
      </c>
      <c r="G130">
        <v>0.13</v>
      </c>
      <c r="H130">
        <v>0.45</v>
      </c>
      <c r="I130">
        <v>0</v>
      </c>
      <c r="J130">
        <v>0</v>
      </c>
      <c r="K130">
        <v>0.57999999999999996</v>
      </c>
      <c r="L130" t="s">
        <v>483</v>
      </c>
      <c r="M130">
        <v>13</v>
      </c>
      <c r="N130">
        <v>22.29</v>
      </c>
      <c r="O130" t="s">
        <v>69</v>
      </c>
      <c r="P130" t="s">
        <v>486</v>
      </c>
      <c r="Q130">
        <v>0</v>
      </c>
      <c r="R130">
        <v>0</v>
      </c>
    </row>
    <row r="131" spans="1:18" x14ac:dyDescent="0.35">
      <c r="A131" t="s">
        <v>207</v>
      </c>
      <c r="B131" t="s">
        <v>479</v>
      </c>
      <c r="C131" t="s">
        <v>480</v>
      </c>
      <c r="D131">
        <v>107741612</v>
      </c>
      <c r="E131" t="s">
        <v>509</v>
      </c>
      <c r="F131" t="s">
        <v>482</v>
      </c>
      <c r="G131">
        <v>0.13</v>
      </c>
      <c r="H131">
        <v>0.45</v>
      </c>
      <c r="I131">
        <v>0</v>
      </c>
      <c r="J131">
        <v>0</v>
      </c>
      <c r="K131">
        <v>0.57999999999999996</v>
      </c>
      <c r="L131" t="s">
        <v>483</v>
      </c>
      <c r="M131">
        <v>13</v>
      </c>
      <c r="N131">
        <v>22.29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107741612</v>
      </c>
      <c r="E132" t="s">
        <v>509</v>
      </c>
      <c r="F132" t="s">
        <v>482</v>
      </c>
      <c r="G132">
        <v>0.13</v>
      </c>
      <c r="H132">
        <v>0.45</v>
      </c>
      <c r="I132">
        <v>0</v>
      </c>
      <c r="J132">
        <v>0</v>
      </c>
      <c r="K132">
        <v>0.57999999999999996</v>
      </c>
      <c r="L132" t="s">
        <v>483</v>
      </c>
      <c r="M132">
        <v>13</v>
      </c>
      <c r="N132">
        <v>22.29</v>
      </c>
      <c r="O132" t="s">
        <v>69</v>
      </c>
      <c r="P132" t="s">
        <v>488</v>
      </c>
      <c r="Q132">
        <v>261</v>
      </c>
      <c r="R132">
        <v>447.43</v>
      </c>
    </row>
    <row r="133" spans="1:18" x14ac:dyDescent="0.35">
      <c r="A133" t="s">
        <v>207</v>
      </c>
      <c r="B133" t="s">
        <v>479</v>
      </c>
      <c r="C133" t="s">
        <v>480</v>
      </c>
      <c r="D133">
        <v>107741612</v>
      </c>
      <c r="E133" t="s">
        <v>509</v>
      </c>
      <c r="F133" t="s">
        <v>482</v>
      </c>
      <c r="G133">
        <v>0.13</v>
      </c>
      <c r="H133">
        <v>0.45</v>
      </c>
      <c r="I133">
        <v>0</v>
      </c>
      <c r="J133">
        <v>0</v>
      </c>
      <c r="K133">
        <v>0.57999999999999996</v>
      </c>
      <c r="L133" t="s">
        <v>483</v>
      </c>
      <c r="M133">
        <v>13</v>
      </c>
      <c r="N133">
        <v>22.29</v>
      </c>
      <c r="O133" t="s">
        <v>90</v>
      </c>
      <c r="P133" t="s">
        <v>488</v>
      </c>
      <c r="Q133">
        <v>13</v>
      </c>
      <c r="R133">
        <v>22.29</v>
      </c>
    </row>
    <row r="134" spans="1:18" x14ac:dyDescent="0.35">
      <c r="A134" t="s">
        <v>207</v>
      </c>
      <c r="B134" t="s">
        <v>479</v>
      </c>
      <c r="C134" t="s">
        <v>490</v>
      </c>
      <c r="D134">
        <v>107741933</v>
      </c>
      <c r="E134" t="s">
        <v>510</v>
      </c>
      <c r="F134" t="s">
        <v>482</v>
      </c>
      <c r="G134">
        <v>0</v>
      </c>
      <c r="H134">
        <v>0.43</v>
      </c>
      <c r="I134">
        <v>0</v>
      </c>
      <c r="J134">
        <v>0</v>
      </c>
      <c r="K134">
        <v>0.43</v>
      </c>
      <c r="L134" t="s">
        <v>483</v>
      </c>
      <c r="M134">
        <v>4</v>
      </c>
      <c r="N134">
        <v>9.23</v>
      </c>
      <c r="O134" t="s">
        <v>69</v>
      </c>
      <c r="P134" t="s">
        <v>484</v>
      </c>
      <c r="Q134">
        <v>0</v>
      </c>
      <c r="R134">
        <v>0</v>
      </c>
    </row>
    <row r="135" spans="1:18" x14ac:dyDescent="0.35">
      <c r="A135" t="s">
        <v>207</v>
      </c>
      <c r="B135" t="s">
        <v>479</v>
      </c>
      <c r="C135" t="s">
        <v>490</v>
      </c>
      <c r="D135">
        <v>107741933</v>
      </c>
      <c r="E135" t="s">
        <v>510</v>
      </c>
      <c r="F135" t="s">
        <v>482</v>
      </c>
      <c r="G135">
        <v>0</v>
      </c>
      <c r="H135">
        <v>0.43</v>
      </c>
      <c r="I135">
        <v>0</v>
      </c>
      <c r="J135">
        <v>0</v>
      </c>
      <c r="K135">
        <v>0.43</v>
      </c>
      <c r="L135" t="s">
        <v>483</v>
      </c>
      <c r="M135">
        <v>4</v>
      </c>
      <c r="N135">
        <v>9.23</v>
      </c>
      <c r="O135" t="s">
        <v>69</v>
      </c>
      <c r="P135" t="s">
        <v>485</v>
      </c>
      <c r="Q135">
        <v>64</v>
      </c>
      <c r="R135">
        <v>147.69</v>
      </c>
    </row>
    <row r="136" spans="1:18" x14ac:dyDescent="0.35">
      <c r="A136" t="s">
        <v>207</v>
      </c>
      <c r="B136" t="s">
        <v>479</v>
      </c>
      <c r="C136" t="s">
        <v>490</v>
      </c>
      <c r="D136">
        <v>107741933</v>
      </c>
      <c r="E136" t="s">
        <v>510</v>
      </c>
      <c r="F136" t="s">
        <v>482</v>
      </c>
      <c r="G136">
        <v>0</v>
      </c>
      <c r="H136">
        <v>0.43</v>
      </c>
      <c r="I136">
        <v>0</v>
      </c>
      <c r="J136">
        <v>0</v>
      </c>
      <c r="K136">
        <v>0.43</v>
      </c>
      <c r="L136" t="s">
        <v>483</v>
      </c>
      <c r="M136">
        <v>4</v>
      </c>
      <c r="N136">
        <v>9.23</v>
      </c>
      <c r="O136" t="s">
        <v>69</v>
      </c>
      <c r="P136" t="s">
        <v>486</v>
      </c>
      <c r="Q136">
        <v>0</v>
      </c>
      <c r="R136">
        <v>0</v>
      </c>
    </row>
    <row r="137" spans="1:18" x14ac:dyDescent="0.35">
      <c r="A137" t="s">
        <v>207</v>
      </c>
      <c r="B137" t="s">
        <v>479</v>
      </c>
      <c r="C137" t="s">
        <v>490</v>
      </c>
      <c r="D137">
        <v>107741933</v>
      </c>
      <c r="E137" t="s">
        <v>510</v>
      </c>
      <c r="F137" t="s">
        <v>482</v>
      </c>
      <c r="G137">
        <v>0</v>
      </c>
      <c r="H137">
        <v>0.43</v>
      </c>
      <c r="I137">
        <v>0</v>
      </c>
      <c r="J137">
        <v>0</v>
      </c>
      <c r="K137">
        <v>0.43</v>
      </c>
      <c r="L137" t="s">
        <v>483</v>
      </c>
      <c r="M137">
        <v>4</v>
      </c>
      <c r="N137">
        <v>9.23</v>
      </c>
      <c r="O137" t="s">
        <v>69</v>
      </c>
      <c r="P137" t="s">
        <v>487</v>
      </c>
      <c r="Q137">
        <v>0</v>
      </c>
      <c r="R137">
        <v>0</v>
      </c>
    </row>
    <row r="138" spans="1:18" x14ac:dyDescent="0.35">
      <c r="A138" t="s">
        <v>207</v>
      </c>
      <c r="B138" t="s">
        <v>479</v>
      </c>
      <c r="C138" t="s">
        <v>490</v>
      </c>
      <c r="D138">
        <v>107741933</v>
      </c>
      <c r="E138" t="s">
        <v>510</v>
      </c>
      <c r="F138" t="s">
        <v>482</v>
      </c>
      <c r="G138">
        <v>0</v>
      </c>
      <c r="H138">
        <v>0.43</v>
      </c>
      <c r="I138">
        <v>0</v>
      </c>
      <c r="J138">
        <v>0</v>
      </c>
      <c r="K138">
        <v>0.43</v>
      </c>
      <c r="L138" t="s">
        <v>483</v>
      </c>
      <c r="M138">
        <v>4</v>
      </c>
      <c r="N138">
        <v>9.23</v>
      </c>
      <c r="O138" t="s">
        <v>69</v>
      </c>
      <c r="P138" t="s">
        <v>488</v>
      </c>
      <c r="Q138">
        <v>64</v>
      </c>
      <c r="R138">
        <v>147.69</v>
      </c>
    </row>
    <row r="139" spans="1:18" x14ac:dyDescent="0.35">
      <c r="A139" t="s">
        <v>207</v>
      </c>
      <c r="B139" t="s">
        <v>479</v>
      </c>
      <c r="C139" t="s">
        <v>490</v>
      </c>
      <c r="D139">
        <v>107741933</v>
      </c>
      <c r="E139" t="s">
        <v>510</v>
      </c>
      <c r="F139" t="s">
        <v>482</v>
      </c>
      <c r="G139">
        <v>0</v>
      </c>
      <c r="H139">
        <v>0.43</v>
      </c>
      <c r="I139">
        <v>0</v>
      </c>
      <c r="J139">
        <v>0</v>
      </c>
      <c r="K139">
        <v>0.43</v>
      </c>
      <c r="L139" t="s">
        <v>483</v>
      </c>
      <c r="M139">
        <v>4</v>
      </c>
      <c r="N139">
        <v>9.23</v>
      </c>
      <c r="O139" t="s">
        <v>90</v>
      </c>
      <c r="P139" t="s">
        <v>488</v>
      </c>
      <c r="Q139">
        <v>4</v>
      </c>
      <c r="R139">
        <v>9.23</v>
      </c>
    </row>
    <row r="140" spans="1:18" x14ac:dyDescent="0.35">
      <c r="A140" t="s">
        <v>207</v>
      </c>
      <c r="B140" t="s">
        <v>479</v>
      </c>
      <c r="C140" t="s">
        <v>480</v>
      </c>
      <c r="D140">
        <v>107791373</v>
      </c>
      <c r="E140" t="s">
        <v>511</v>
      </c>
      <c r="F140" t="s">
        <v>482</v>
      </c>
      <c r="G140">
        <v>0.04</v>
      </c>
      <c r="H140">
        <v>0.57999999999999996</v>
      </c>
      <c r="I140">
        <v>0</v>
      </c>
      <c r="J140">
        <v>0</v>
      </c>
      <c r="K140">
        <v>0.62</v>
      </c>
      <c r="L140" t="s">
        <v>483</v>
      </c>
      <c r="M140">
        <v>28</v>
      </c>
      <c r="N140">
        <v>45.41</v>
      </c>
      <c r="O140" t="s">
        <v>69</v>
      </c>
      <c r="P140" t="s">
        <v>484</v>
      </c>
      <c r="Q140">
        <v>50</v>
      </c>
      <c r="R140">
        <v>1216.22</v>
      </c>
    </row>
    <row r="141" spans="1:18" x14ac:dyDescent="0.35">
      <c r="A141" t="s">
        <v>207</v>
      </c>
      <c r="B141" t="s">
        <v>479</v>
      </c>
      <c r="C141" t="s">
        <v>480</v>
      </c>
      <c r="D141">
        <v>107791373</v>
      </c>
      <c r="E141" t="s">
        <v>511</v>
      </c>
      <c r="F141" t="s">
        <v>482</v>
      </c>
      <c r="G141">
        <v>0.04</v>
      </c>
      <c r="H141">
        <v>0.57999999999999996</v>
      </c>
      <c r="I141">
        <v>0</v>
      </c>
      <c r="J141">
        <v>0</v>
      </c>
      <c r="K141">
        <v>0.62</v>
      </c>
      <c r="L141" t="s">
        <v>483</v>
      </c>
      <c r="M141">
        <v>28</v>
      </c>
      <c r="N141">
        <v>45.41</v>
      </c>
      <c r="O141" t="s">
        <v>69</v>
      </c>
      <c r="P141" t="s">
        <v>485</v>
      </c>
      <c r="Q141">
        <v>151</v>
      </c>
      <c r="R141">
        <v>262.48</v>
      </c>
    </row>
    <row r="142" spans="1:18" x14ac:dyDescent="0.35">
      <c r="A142" t="s">
        <v>207</v>
      </c>
      <c r="B142" t="s">
        <v>479</v>
      </c>
      <c r="C142" t="s">
        <v>480</v>
      </c>
      <c r="D142">
        <v>107791373</v>
      </c>
      <c r="E142" t="s">
        <v>511</v>
      </c>
      <c r="F142" t="s">
        <v>482</v>
      </c>
      <c r="G142">
        <v>0.04</v>
      </c>
      <c r="H142">
        <v>0.57999999999999996</v>
      </c>
      <c r="I142">
        <v>0</v>
      </c>
      <c r="J142">
        <v>0</v>
      </c>
      <c r="K142">
        <v>0.62</v>
      </c>
      <c r="L142" t="s">
        <v>483</v>
      </c>
      <c r="M142">
        <v>28</v>
      </c>
      <c r="N142">
        <v>45.41</v>
      </c>
      <c r="O142" t="s">
        <v>69</v>
      </c>
      <c r="P142" t="s">
        <v>486</v>
      </c>
      <c r="Q142">
        <v>0</v>
      </c>
      <c r="R142">
        <v>0</v>
      </c>
    </row>
    <row r="143" spans="1:18" x14ac:dyDescent="0.35">
      <c r="A143" t="s">
        <v>207</v>
      </c>
      <c r="B143" t="s">
        <v>479</v>
      </c>
      <c r="C143" t="s">
        <v>480</v>
      </c>
      <c r="D143">
        <v>107791373</v>
      </c>
      <c r="E143" t="s">
        <v>511</v>
      </c>
      <c r="F143" t="s">
        <v>482</v>
      </c>
      <c r="G143">
        <v>0.04</v>
      </c>
      <c r="H143">
        <v>0.57999999999999996</v>
      </c>
      <c r="I143">
        <v>0</v>
      </c>
      <c r="J143">
        <v>0</v>
      </c>
      <c r="K143">
        <v>0.62</v>
      </c>
      <c r="L143" t="s">
        <v>483</v>
      </c>
      <c r="M143">
        <v>28</v>
      </c>
      <c r="N143">
        <v>45.41</v>
      </c>
      <c r="O143" t="s">
        <v>69</v>
      </c>
      <c r="P143" t="s">
        <v>487</v>
      </c>
      <c r="Q143">
        <v>0</v>
      </c>
      <c r="R143">
        <v>0</v>
      </c>
    </row>
    <row r="144" spans="1:18" x14ac:dyDescent="0.35">
      <c r="A144" t="s">
        <v>207</v>
      </c>
      <c r="B144" t="s">
        <v>479</v>
      </c>
      <c r="C144" t="s">
        <v>480</v>
      </c>
      <c r="D144">
        <v>107791373</v>
      </c>
      <c r="E144" t="s">
        <v>511</v>
      </c>
      <c r="F144" t="s">
        <v>482</v>
      </c>
      <c r="G144">
        <v>0.04</v>
      </c>
      <c r="H144">
        <v>0.57999999999999996</v>
      </c>
      <c r="I144">
        <v>0</v>
      </c>
      <c r="J144">
        <v>0</v>
      </c>
      <c r="K144">
        <v>0.62</v>
      </c>
      <c r="L144" t="s">
        <v>483</v>
      </c>
      <c r="M144">
        <v>28</v>
      </c>
      <c r="N144">
        <v>45.41</v>
      </c>
      <c r="O144" t="s">
        <v>69</v>
      </c>
      <c r="P144" t="s">
        <v>488</v>
      </c>
      <c r="Q144">
        <v>201</v>
      </c>
      <c r="R144">
        <v>325.95</v>
      </c>
    </row>
    <row r="145" spans="1:18" x14ac:dyDescent="0.35">
      <c r="A145" t="s">
        <v>207</v>
      </c>
      <c r="B145" t="s">
        <v>479</v>
      </c>
      <c r="C145" t="s">
        <v>480</v>
      </c>
      <c r="D145">
        <v>107791373</v>
      </c>
      <c r="E145" t="s">
        <v>511</v>
      </c>
      <c r="F145" t="s">
        <v>482</v>
      </c>
      <c r="G145">
        <v>0.04</v>
      </c>
      <c r="H145">
        <v>0.57999999999999996</v>
      </c>
      <c r="I145">
        <v>0</v>
      </c>
      <c r="J145">
        <v>0</v>
      </c>
      <c r="K145">
        <v>0.62</v>
      </c>
      <c r="L145" t="s">
        <v>483</v>
      </c>
      <c r="M145">
        <v>28</v>
      </c>
      <c r="N145">
        <v>45.41</v>
      </c>
      <c r="O145" t="s">
        <v>90</v>
      </c>
      <c r="P145" t="s">
        <v>488</v>
      </c>
      <c r="Q145">
        <v>28</v>
      </c>
      <c r="R145">
        <v>45.41</v>
      </c>
    </row>
    <row r="146" spans="1:18" x14ac:dyDescent="0.35">
      <c r="A146" t="s">
        <v>207</v>
      </c>
      <c r="B146" t="s">
        <v>479</v>
      </c>
      <c r="C146" t="s">
        <v>490</v>
      </c>
      <c r="D146">
        <v>107819512</v>
      </c>
      <c r="E146" t="s">
        <v>512</v>
      </c>
      <c r="F146" t="s">
        <v>482</v>
      </c>
      <c r="G146">
        <v>0.25</v>
      </c>
      <c r="H146">
        <v>0.26</v>
      </c>
      <c r="I146">
        <v>0.05</v>
      </c>
      <c r="J146">
        <v>0</v>
      </c>
      <c r="K146">
        <v>0.56999999999999995</v>
      </c>
      <c r="L146" t="s">
        <v>483</v>
      </c>
      <c r="M146">
        <v>16</v>
      </c>
      <c r="N146">
        <v>28.24</v>
      </c>
      <c r="O146" t="s">
        <v>69</v>
      </c>
      <c r="P146" t="s">
        <v>484</v>
      </c>
      <c r="Q146">
        <v>288</v>
      </c>
      <c r="R146">
        <v>1139.3399999999999</v>
      </c>
    </row>
    <row r="147" spans="1:18" x14ac:dyDescent="0.35">
      <c r="A147" t="s">
        <v>207</v>
      </c>
      <c r="B147" t="s">
        <v>479</v>
      </c>
      <c r="C147" t="s">
        <v>490</v>
      </c>
      <c r="D147">
        <v>107819512</v>
      </c>
      <c r="E147" t="s">
        <v>512</v>
      </c>
      <c r="F147" t="s">
        <v>482</v>
      </c>
      <c r="G147">
        <v>0.25</v>
      </c>
      <c r="H147">
        <v>0.26</v>
      </c>
      <c r="I147">
        <v>0.05</v>
      </c>
      <c r="J147">
        <v>0</v>
      </c>
      <c r="K147">
        <v>0.56999999999999995</v>
      </c>
      <c r="L147" t="s">
        <v>483</v>
      </c>
      <c r="M147">
        <v>16</v>
      </c>
      <c r="N147">
        <v>28.24</v>
      </c>
      <c r="O147" t="s">
        <v>69</v>
      </c>
      <c r="P147" t="s">
        <v>485</v>
      </c>
      <c r="Q147">
        <v>64</v>
      </c>
      <c r="R147">
        <v>245.89</v>
      </c>
    </row>
    <row r="148" spans="1:18" x14ac:dyDescent="0.35">
      <c r="A148" t="s">
        <v>207</v>
      </c>
      <c r="B148" t="s">
        <v>479</v>
      </c>
      <c r="C148" t="s">
        <v>490</v>
      </c>
      <c r="D148">
        <v>107819512</v>
      </c>
      <c r="E148" t="s">
        <v>512</v>
      </c>
      <c r="F148" t="s">
        <v>482</v>
      </c>
      <c r="G148">
        <v>0.25</v>
      </c>
      <c r="H148">
        <v>0.26</v>
      </c>
      <c r="I148">
        <v>0.05</v>
      </c>
      <c r="J148">
        <v>0</v>
      </c>
      <c r="K148">
        <v>0.56999999999999995</v>
      </c>
      <c r="L148" t="s">
        <v>483</v>
      </c>
      <c r="M148">
        <v>16</v>
      </c>
      <c r="N148">
        <v>28.24</v>
      </c>
      <c r="O148" t="s">
        <v>69</v>
      </c>
      <c r="P148" t="s">
        <v>486</v>
      </c>
      <c r="Q148">
        <v>4</v>
      </c>
      <c r="R148">
        <v>75.39</v>
      </c>
    </row>
    <row r="149" spans="1:18" x14ac:dyDescent="0.35">
      <c r="A149" t="s">
        <v>207</v>
      </c>
      <c r="B149" t="s">
        <v>479</v>
      </c>
      <c r="C149" t="s">
        <v>490</v>
      </c>
      <c r="D149">
        <v>107819512</v>
      </c>
      <c r="E149" t="s">
        <v>512</v>
      </c>
      <c r="F149" t="s">
        <v>482</v>
      </c>
      <c r="G149">
        <v>0.25</v>
      </c>
      <c r="H149">
        <v>0.26</v>
      </c>
      <c r="I149">
        <v>0.05</v>
      </c>
      <c r="J149">
        <v>0</v>
      </c>
      <c r="K149">
        <v>0.56999999999999995</v>
      </c>
      <c r="L149" t="s">
        <v>483</v>
      </c>
      <c r="M149">
        <v>16</v>
      </c>
      <c r="N149">
        <v>28.24</v>
      </c>
      <c r="O149" t="s">
        <v>69</v>
      </c>
      <c r="P149" t="s">
        <v>487</v>
      </c>
      <c r="Q149">
        <v>0</v>
      </c>
      <c r="R149">
        <v>0</v>
      </c>
    </row>
    <row r="150" spans="1:18" x14ac:dyDescent="0.35">
      <c r="A150" t="s">
        <v>207</v>
      </c>
      <c r="B150" t="s">
        <v>479</v>
      </c>
      <c r="C150" t="s">
        <v>490</v>
      </c>
      <c r="D150">
        <v>107819512</v>
      </c>
      <c r="E150" t="s">
        <v>512</v>
      </c>
      <c r="F150" t="s">
        <v>482</v>
      </c>
      <c r="G150">
        <v>0.25</v>
      </c>
      <c r="H150">
        <v>0.26</v>
      </c>
      <c r="I150">
        <v>0.05</v>
      </c>
      <c r="J150">
        <v>0</v>
      </c>
      <c r="K150">
        <v>0.56999999999999995</v>
      </c>
      <c r="L150" t="s">
        <v>483</v>
      </c>
      <c r="M150">
        <v>16</v>
      </c>
      <c r="N150">
        <v>28.24</v>
      </c>
      <c r="O150" t="s">
        <v>69</v>
      </c>
      <c r="P150" t="s">
        <v>488</v>
      </c>
      <c r="Q150">
        <v>356</v>
      </c>
      <c r="R150">
        <v>628.24</v>
      </c>
    </row>
    <row r="151" spans="1:18" x14ac:dyDescent="0.35">
      <c r="A151" t="s">
        <v>207</v>
      </c>
      <c r="B151" t="s">
        <v>479</v>
      </c>
      <c r="C151" t="s">
        <v>490</v>
      </c>
      <c r="D151">
        <v>107819512</v>
      </c>
      <c r="E151" t="s">
        <v>512</v>
      </c>
      <c r="F151" t="s">
        <v>482</v>
      </c>
      <c r="G151">
        <v>0.25</v>
      </c>
      <c r="H151">
        <v>0.26</v>
      </c>
      <c r="I151">
        <v>0.05</v>
      </c>
      <c r="J151">
        <v>0</v>
      </c>
      <c r="K151">
        <v>0.56999999999999995</v>
      </c>
      <c r="L151" t="s">
        <v>483</v>
      </c>
      <c r="M151">
        <v>16</v>
      </c>
      <c r="N151">
        <v>28.24</v>
      </c>
      <c r="O151" t="s">
        <v>90</v>
      </c>
      <c r="P151" t="s">
        <v>488</v>
      </c>
      <c r="Q151">
        <v>16</v>
      </c>
      <c r="R151">
        <v>28.24</v>
      </c>
    </row>
    <row r="152" spans="1:18" x14ac:dyDescent="0.35">
      <c r="A152" t="s">
        <v>207</v>
      </c>
      <c r="B152" t="s">
        <v>479</v>
      </c>
      <c r="C152" t="s">
        <v>490</v>
      </c>
      <c r="D152">
        <v>107824169</v>
      </c>
      <c r="E152" t="s">
        <v>513</v>
      </c>
      <c r="F152" t="s">
        <v>482</v>
      </c>
      <c r="G152">
        <v>0.01</v>
      </c>
      <c r="H152">
        <v>0.56000000000000005</v>
      </c>
      <c r="I152">
        <v>0</v>
      </c>
      <c r="J152">
        <v>0</v>
      </c>
      <c r="K152">
        <v>0.56999999999999995</v>
      </c>
      <c r="L152" t="s">
        <v>483</v>
      </c>
      <c r="M152">
        <v>23</v>
      </c>
      <c r="N152">
        <v>40.590000000000003</v>
      </c>
      <c r="O152" t="s">
        <v>69</v>
      </c>
      <c r="P152" t="s">
        <v>484</v>
      </c>
      <c r="Q152">
        <v>16</v>
      </c>
      <c r="R152">
        <v>2133.33</v>
      </c>
    </row>
    <row r="153" spans="1:18" x14ac:dyDescent="0.35">
      <c r="A153" t="s">
        <v>207</v>
      </c>
      <c r="B153" t="s">
        <v>479</v>
      </c>
      <c r="C153" t="s">
        <v>490</v>
      </c>
      <c r="D153">
        <v>107824169</v>
      </c>
      <c r="E153" t="s">
        <v>513</v>
      </c>
      <c r="F153" t="s">
        <v>482</v>
      </c>
      <c r="G153">
        <v>0.01</v>
      </c>
      <c r="H153">
        <v>0.56000000000000005</v>
      </c>
      <c r="I153">
        <v>0</v>
      </c>
      <c r="J153">
        <v>0</v>
      </c>
      <c r="K153">
        <v>0.56999999999999995</v>
      </c>
      <c r="L153" t="s">
        <v>483</v>
      </c>
      <c r="M153">
        <v>23</v>
      </c>
      <c r="N153">
        <v>40.590000000000003</v>
      </c>
      <c r="O153" t="s">
        <v>69</v>
      </c>
      <c r="P153" t="s">
        <v>485</v>
      </c>
      <c r="Q153">
        <v>250</v>
      </c>
      <c r="R153">
        <v>447.32</v>
      </c>
    </row>
    <row r="154" spans="1:18" x14ac:dyDescent="0.35">
      <c r="A154" t="s">
        <v>207</v>
      </c>
      <c r="B154" t="s">
        <v>479</v>
      </c>
      <c r="C154" t="s">
        <v>490</v>
      </c>
      <c r="D154">
        <v>107824169</v>
      </c>
      <c r="E154" t="s">
        <v>513</v>
      </c>
      <c r="F154" t="s">
        <v>482</v>
      </c>
      <c r="G154">
        <v>0.01</v>
      </c>
      <c r="H154">
        <v>0.56000000000000005</v>
      </c>
      <c r="I154">
        <v>0</v>
      </c>
      <c r="J154">
        <v>0</v>
      </c>
      <c r="K154">
        <v>0.56999999999999995</v>
      </c>
      <c r="L154" t="s">
        <v>483</v>
      </c>
      <c r="M154">
        <v>23</v>
      </c>
      <c r="N154">
        <v>40.590000000000003</v>
      </c>
      <c r="O154" t="s">
        <v>69</v>
      </c>
      <c r="P154" t="s">
        <v>486</v>
      </c>
      <c r="Q154">
        <v>0</v>
      </c>
      <c r="R154">
        <v>0</v>
      </c>
    </row>
    <row r="155" spans="1:18" x14ac:dyDescent="0.35">
      <c r="A155" t="s">
        <v>207</v>
      </c>
      <c r="B155" t="s">
        <v>479</v>
      </c>
      <c r="C155" t="s">
        <v>490</v>
      </c>
      <c r="D155">
        <v>107824169</v>
      </c>
      <c r="E155" t="s">
        <v>513</v>
      </c>
      <c r="F155" t="s">
        <v>482</v>
      </c>
      <c r="G155">
        <v>0.01</v>
      </c>
      <c r="H155">
        <v>0.56000000000000005</v>
      </c>
      <c r="I155">
        <v>0</v>
      </c>
      <c r="J155">
        <v>0</v>
      </c>
      <c r="K155">
        <v>0.56999999999999995</v>
      </c>
      <c r="L155" t="s">
        <v>483</v>
      </c>
      <c r="M155">
        <v>23</v>
      </c>
      <c r="N155">
        <v>40.590000000000003</v>
      </c>
      <c r="O155" t="s">
        <v>69</v>
      </c>
      <c r="P155" t="s">
        <v>487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490</v>
      </c>
      <c r="D156">
        <v>107824169</v>
      </c>
      <c r="E156" t="s">
        <v>513</v>
      </c>
      <c r="F156" t="s">
        <v>482</v>
      </c>
      <c r="G156">
        <v>0.01</v>
      </c>
      <c r="H156">
        <v>0.56000000000000005</v>
      </c>
      <c r="I156">
        <v>0</v>
      </c>
      <c r="J156">
        <v>0</v>
      </c>
      <c r="K156">
        <v>0.56999999999999995</v>
      </c>
      <c r="L156" t="s">
        <v>483</v>
      </c>
      <c r="M156">
        <v>23</v>
      </c>
      <c r="N156">
        <v>40.590000000000003</v>
      </c>
      <c r="O156" t="s">
        <v>69</v>
      </c>
      <c r="P156" t="s">
        <v>488</v>
      </c>
      <c r="Q156">
        <v>266</v>
      </c>
      <c r="R156">
        <v>469.41</v>
      </c>
    </row>
    <row r="157" spans="1:18" x14ac:dyDescent="0.35">
      <c r="A157" t="s">
        <v>207</v>
      </c>
      <c r="B157" t="s">
        <v>479</v>
      </c>
      <c r="C157" t="s">
        <v>490</v>
      </c>
      <c r="D157">
        <v>107824169</v>
      </c>
      <c r="E157" t="s">
        <v>513</v>
      </c>
      <c r="F157" t="s">
        <v>482</v>
      </c>
      <c r="G157">
        <v>0.01</v>
      </c>
      <c r="H157">
        <v>0.56000000000000005</v>
      </c>
      <c r="I157">
        <v>0</v>
      </c>
      <c r="J157">
        <v>0</v>
      </c>
      <c r="K157">
        <v>0.56999999999999995</v>
      </c>
      <c r="L157" t="s">
        <v>483</v>
      </c>
      <c r="M157">
        <v>23</v>
      </c>
      <c r="N157">
        <v>40.590000000000003</v>
      </c>
      <c r="O157" t="s">
        <v>90</v>
      </c>
      <c r="P157" t="s">
        <v>488</v>
      </c>
      <c r="Q157">
        <v>23</v>
      </c>
      <c r="R157">
        <v>40.590000000000003</v>
      </c>
    </row>
    <row r="158" spans="1:18" x14ac:dyDescent="0.35">
      <c r="A158" t="s">
        <v>207</v>
      </c>
      <c r="B158" t="s">
        <v>479</v>
      </c>
      <c r="C158" t="s">
        <v>480</v>
      </c>
      <c r="D158">
        <v>107826180</v>
      </c>
      <c r="E158" t="s">
        <v>514</v>
      </c>
      <c r="F158" t="s">
        <v>482</v>
      </c>
      <c r="G158">
        <v>0.05</v>
      </c>
      <c r="H158">
        <v>0.47</v>
      </c>
      <c r="I158">
        <v>0</v>
      </c>
      <c r="J158">
        <v>0</v>
      </c>
      <c r="K158">
        <v>0.52</v>
      </c>
      <c r="L158" t="s">
        <v>483</v>
      </c>
      <c r="M158">
        <v>10</v>
      </c>
      <c r="N158">
        <v>19.350000000000001</v>
      </c>
      <c r="O158" t="s">
        <v>69</v>
      </c>
      <c r="P158" t="s">
        <v>484</v>
      </c>
      <c r="Q158">
        <v>40</v>
      </c>
      <c r="R158">
        <v>778.38</v>
      </c>
    </row>
    <row r="159" spans="1:18" x14ac:dyDescent="0.35">
      <c r="A159" t="s">
        <v>207</v>
      </c>
      <c r="B159" t="s">
        <v>479</v>
      </c>
      <c r="C159" t="s">
        <v>480</v>
      </c>
      <c r="D159">
        <v>107826180</v>
      </c>
      <c r="E159" t="s">
        <v>514</v>
      </c>
      <c r="F159" t="s">
        <v>482</v>
      </c>
      <c r="G159">
        <v>0.05</v>
      </c>
      <c r="H159">
        <v>0.47</v>
      </c>
      <c r="I159">
        <v>0</v>
      </c>
      <c r="J159">
        <v>0</v>
      </c>
      <c r="K159">
        <v>0.52</v>
      </c>
      <c r="L159" t="s">
        <v>483</v>
      </c>
      <c r="M159">
        <v>10</v>
      </c>
      <c r="N159">
        <v>19.350000000000001</v>
      </c>
      <c r="O159" t="s">
        <v>69</v>
      </c>
      <c r="P159" t="s">
        <v>485</v>
      </c>
      <c r="Q159">
        <v>78</v>
      </c>
      <c r="R159">
        <v>167.74</v>
      </c>
    </row>
    <row r="160" spans="1:18" x14ac:dyDescent="0.35">
      <c r="A160" t="s">
        <v>207</v>
      </c>
      <c r="B160" t="s">
        <v>479</v>
      </c>
      <c r="C160" t="s">
        <v>480</v>
      </c>
      <c r="D160">
        <v>107826180</v>
      </c>
      <c r="E160" t="s">
        <v>514</v>
      </c>
      <c r="F160" t="s">
        <v>482</v>
      </c>
      <c r="G160">
        <v>0.05</v>
      </c>
      <c r="H160">
        <v>0.47</v>
      </c>
      <c r="I160">
        <v>0</v>
      </c>
      <c r="J160">
        <v>0</v>
      </c>
      <c r="K160">
        <v>0.52</v>
      </c>
      <c r="L160" t="s">
        <v>483</v>
      </c>
      <c r="M160">
        <v>10</v>
      </c>
      <c r="N160">
        <v>19.350000000000001</v>
      </c>
      <c r="O160" t="s">
        <v>69</v>
      </c>
      <c r="P160" t="s">
        <v>486</v>
      </c>
      <c r="Q160">
        <v>0</v>
      </c>
      <c r="R160">
        <v>0</v>
      </c>
    </row>
    <row r="161" spans="1:18" x14ac:dyDescent="0.35">
      <c r="A161" t="s">
        <v>207</v>
      </c>
      <c r="B161" t="s">
        <v>479</v>
      </c>
      <c r="C161" t="s">
        <v>480</v>
      </c>
      <c r="D161">
        <v>107826180</v>
      </c>
      <c r="E161" t="s">
        <v>514</v>
      </c>
      <c r="F161" t="s">
        <v>482</v>
      </c>
      <c r="G161">
        <v>0.05</v>
      </c>
      <c r="H161">
        <v>0.47</v>
      </c>
      <c r="I161">
        <v>0</v>
      </c>
      <c r="J161">
        <v>0</v>
      </c>
      <c r="K161">
        <v>0.52</v>
      </c>
      <c r="L161" t="s">
        <v>483</v>
      </c>
      <c r="M161">
        <v>10</v>
      </c>
      <c r="N161">
        <v>19.350000000000001</v>
      </c>
      <c r="O161" t="s">
        <v>69</v>
      </c>
      <c r="P161" t="s">
        <v>487</v>
      </c>
      <c r="Q161">
        <v>0</v>
      </c>
      <c r="R161">
        <v>0</v>
      </c>
    </row>
    <row r="162" spans="1:18" x14ac:dyDescent="0.35">
      <c r="A162" t="s">
        <v>207</v>
      </c>
      <c r="B162" t="s">
        <v>479</v>
      </c>
      <c r="C162" t="s">
        <v>480</v>
      </c>
      <c r="D162">
        <v>107826180</v>
      </c>
      <c r="E162" t="s">
        <v>514</v>
      </c>
      <c r="F162" t="s">
        <v>482</v>
      </c>
      <c r="G162">
        <v>0.05</v>
      </c>
      <c r="H162">
        <v>0.47</v>
      </c>
      <c r="I162">
        <v>0</v>
      </c>
      <c r="J162">
        <v>0</v>
      </c>
      <c r="K162">
        <v>0.52</v>
      </c>
      <c r="L162" t="s">
        <v>483</v>
      </c>
      <c r="M162">
        <v>10</v>
      </c>
      <c r="N162">
        <v>19.350000000000001</v>
      </c>
      <c r="O162" t="s">
        <v>69</v>
      </c>
      <c r="P162" t="s">
        <v>488</v>
      </c>
      <c r="Q162">
        <v>118</v>
      </c>
      <c r="R162">
        <v>228.39</v>
      </c>
    </row>
    <row r="163" spans="1:18" x14ac:dyDescent="0.35">
      <c r="A163" t="s">
        <v>207</v>
      </c>
      <c r="B163" t="s">
        <v>479</v>
      </c>
      <c r="C163" t="s">
        <v>480</v>
      </c>
      <c r="D163">
        <v>107826180</v>
      </c>
      <c r="E163" t="s">
        <v>514</v>
      </c>
      <c r="F163" t="s">
        <v>482</v>
      </c>
      <c r="G163">
        <v>0.05</v>
      </c>
      <c r="H163">
        <v>0.47</v>
      </c>
      <c r="I163">
        <v>0</v>
      </c>
      <c r="J163">
        <v>0</v>
      </c>
      <c r="K163">
        <v>0.52</v>
      </c>
      <c r="L163" t="s">
        <v>483</v>
      </c>
      <c r="M163">
        <v>10</v>
      </c>
      <c r="N163">
        <v>19.350000000000001</v>
      </c>
      <c r="O163" t="s">
        <v>90</v>
      </c>
      <c r="P163" t="s">
        <v>488</v>
      </c>
      <c r="Q163">
        <v>10</v>
      </c>
      <c r="R163">
        <v>19.350000000000001</v>
      </c>
    </row>
    <row r="164" spans="1:18" x14ac:dyDescent="0.35">
      <c r="A164" t="s">
        <v>207</v>
      </c>
      <c r="B164" t="s">
        <v>479</v>
      </c>
      <c r="C164" t="s">
        <v>490</v>
      </c>
      <c r="D164">
        <v>107826193</v>
      </c>
      <c r="E164" t="s">
        <v>515</v>
      </c>
      <c r="F164" t="s">
        <v>482</v>
      </c>
      <c r="G164">
        <v>0.13</v>
      </c>
      <c r="H164">
        <v>0.46</v>
      </c>
      <c r="I164">
        <v>0</v>
      </c>
      <c r="J164">
        <v>0</v>
      </c>
      <c r="K164">
        <v>0.57999999999999996</v>
      </c>
      <c r="L164" t="s">
        <v>483</v>
      </c>
      <c r="M164">
        <v>11</v>
      </c>
      <c r="N164">
        <v>18.86</v>
      </c>
      <c r="O164" t="s">
        <v>69</v>
      </c>
      <c r="P164" t="s">
        <v>484</v>
      </c>
      <c r="Q164">
        <v>80</v>
      </c>
      <c r="R164">
        <v>630.20000000000005</v>
      </c>
    </row>
    <row r="165" spans="1:18" x14ac:dyDescent="0.35">
      <c r="A165" t="s">
        <v>207</v>
      </c>
      <c r="B165" t="s">
        <v>479</v>
      </c>
      <c r="C165" t="s">
        <v>490</v>
      </c>
      <c r="D165">
        <v>107826193</v>
      </c>
      <c r="E165" t="s">
        <v>515</v>
      </c>
      <c r="F165" t="s">
        <v>482</v>
      </c>
      <c r="G165">
        <v>0.13</v>
      </c>
      <c r="H165">
        <v>0.46</v>
      </c>
      <c r="I165">
        <v>0</v>
      </c>
      <c r="J165">
        <v>0</v>
      </c>
      <c r="K165">
        <v>0.57999999999999996</v>
      </c>
      <c r="L165" t="s">
        <v>483</v>
      </c>
      <c r="M165">
        <v>11</v>
      </c>
      <c r="N165">
        <v>18.86</v>
      </c>
      <c r="O165" t="s">
        <v>69</v>
      </c>
      <c r="P165" t="s">
        <v>485</v>
      </c>
      <c r="Q165">
        <v>62</v>
      </c>
      <c r="R165">
        <v>135.93</v>
      </c>
    </row>
    <row r="166" spans="1:18" x14ac:dyDescent="0.35">
      <c r="A166" t="s">
        <v>207</v>
      </c>
      <c r="B166" t="s">
        <v>479</v>
      </c>
      <c r="C166" t="s">
        <v>490</v>
      </c>
      <c r="D166">
        <v>107826193</v>
      </c>
      <c r="E166" t="s">
        <v>515</v>
      </c>
      <c r="F166" t="s">
        <v>482</v>
      </c>
      <c r="G166">
        <v>0.13</v>
      </c>
      <c r="H166">
        <v>0.46</v>
      </c>
      <c r="I166">
        <v>0</v>
      </c>
      <c r="J166">
        <v>0</v>
      </c>
      <c r="K166">
        <v>0.57999999999999996</v>
      </c>
      <c r="L166" t="s">
        <v>483</v>
      </c>
      <c r="M166">
        <v>11</v>
      </c>
      <c r="N166">
        <v>18.86</v>
      </c>
      <c r="O166" t="s">
        <v>69</v>
      </c>
      <c r="P166" t="s">
        <v>486</v>
      </c>
      <c r="Q166">
        <v>0</v>
      </c>
      <c r="R166">
        <v>0</v>
      </c>
    </row>
    <row r="167" spans="1:18" x14ac:dyDescent="0.35">
      <c r="A167" t="s">
        <v>207</v>
      </c>
      <c r="B167" t="s">
        <v>479</v>
      </c>
      <c r="C167" t="s">
        <v>490</v>
      </c>
      <c r="D167">
        <v>107826193</v>
      </c>
      <c r="E167" t="s">
        <v>515</v>
      </c>
      <c r="F167" t="s">
        <v>482</v>
      </c>
      <c r="G167">
        <v>0.13</v>
      </c>
      <c r="H167">
        <v>0.46</v>
      </c>
      <c r="I167">
        <v>0</v>
      </c>
      <c r="J167">
        <v>0</v>
      </c>
      <c r="K167">
        <v>0.57999999999999996</v>
      </c>
      <c r="L167" t="s">
        <v>483</v>
      </c>
      <c r="M167">
        <v>11</v>
      </c>
      <c r="N167">
        <v>18.86</v>
      </c>
      <c r="O167" t="s">
        <v>69</v>
      </c>
      <c r="P167" t="s">
        <v>487</v>
      </c>
      <c r="Q167">
        <v>0</v>
      </c>
      <c r="R167">
        <v>0</v>
      </c>
    </row>
    <row r="168" spans="1:18" x14ac:dyDescent="0.35">
      <c r="A168" t="s">
        <v>207</v>
      </c>
      <c r="B168" t="s">
        <v>479</v>
      </c>
      <c r="C168" t="s">
        <v>490</v>
      </c>
      <c r="D168">
        <v>107826193</v>
      </c>
      <c r="E168" t="s">
        <v>515</v>
      </c>
      <c r="F168" t="s">
        <v>482</v>
      </c>
      <c r="G168">
        <v>0.13</v>
      </c>
      <c r="H168">
        <v>0.46</v>
      </c>
      <c r="I168">
        <v>0</v>
      </c>
      <c r="J168">
        <v>0</v>
      </c>
      <c r="K168">
        <v>0.57999999999999996</v>
      </c>
      <c r="L168" t="s">
        <v>483</v>
      </c>
      <c r="M168">
        <v>11</v>
      </c>
      <c r="N168">
        <v>18.86</v>
      </c>
      <c r="O168" t="s">
        <v>69</v>
      </c>
      <c r="P168" t="s">
        <v>488</v>
      </c>
      <c r="Q168">
        <v>142</v>
      </c>
      <c r="R168">
        <v>243.43</v>
      </c>
    </row>
    <row r="169" spans="1:18" x14ac:dyDescent="0.35">
      <c r="A169" t="s">
        <v>207</v>
      </c>
      <c r="B169" t="s">
        <v>479</v>
      </c>
      <c r="C169" t="s">
        <v>490</v>
      </c>
      <c r="D169">
        <v>107826193</v>
      </c>
      <c r="E169" t="s">
        <v>515</v>
      </c>
      <c r="F169" t="s">
        <v>482</v>
      </c>
      <c r="G169">
        <v>0.13</v>
      </c>
      <c r="H169">
        <v>0.46</v>
      </c>
      <c r="I169">
        <v>0</v>
      </c>
      <c r="J169">
        <v>0</v>
      </c>
      <c r="K169">
        <v>0.57999999999999996</v>
      </c>
      <c r="L169" t="s">
        <v>483</v>
      </c>
      <c r="M169">
        <v>11</v>
      </c>
      <c r="N169">
        <v>18.86</v>
      </c>
      <c r="O169" t="s">
        <v>90</v>
      </c>
      <c r="P169" t="s">
        <v>488</v>
      </c>
      <c r="Q169">
        <v>11</v>
      </c>
      <c r="R169">
        <v>18.86</v>
      </c>
    </row>
    <row r="170" spans="1:18" x14ac:dyDescent="0.35">
      <c r="A170" t="s">
        <v>207</v>
      </c>
      <c r="B170" t="s">
        <v>479</v>
      </c>
      <c r="C170" t="s">
        <v>490</v>
      </c>
      <c r="D170">
        <v>107826201</v>
      </c>
      <c r="E170" t="s">
        <v>516</v>
      </c>
      <c r="F170" t="s">
        <v>482</v>
      </c>
      <c r="G170">
        <v>0.26</v>
      </c>
      <c r="H170">
        <v>0.26</v>
      </c>
      <c r="I170">
        <v>0</v>
      </c>
      <c r="J170">
        <v>0</v>
      </c>
      <c r="K170">
        <v>0.52</v>
      </c>
      <c r="L170" t="s">
        <v>483</v>
      </c>
      <c r="M170">
        <v>13</v>
      </c>
      <c r="N170">
        <v>25.16</v>
      </c>
      <c r="O170" t="s">
        <v>69</v>
      </c>
      <c r="P170" t="s">
        <v>484</v>
      </c>
      <c r="Q170">
        <v>330</v>
      </c>
      <c r="R170">
        <v>1267.8800000000001</v>
      </c>
    </row>
    <row r="171" spans="1:18" x14ac:dyDescent="0.35">
      <c r="A171" t="s">
        <v>207</v>
      </c>
      <c r="B171" t="s">
        <v>479</v>
      </c>
      <c r="C171" t="s">
        <v>490</v>
      </c>
      <c r="D171">
        <v>107826201</v>
      </c>
      <c r="E171" t="s">
        <v>516</v>
      </c>
      <c r="F171" t="s">
        <v>482</v>
      </c>
      <c r="G171">
        <v>0.26</v>
      </c>
      <c r="H171">
        <v>0.26</v>
      </c>
      <c r="I171">
        <v>0</v>
      </c>
      <c r="J171">
        <v>0</v>
      </c>
      <c r="K171">
        <v>0.52</v>
      </c>
      <c r="L171" t="s">
        <v>483</v>
      </c>
      <c r="M171">
        <v>13</v>
      </c>
      <c r="N171">
        <v>25.16</v>
      </c>
      <c r="O171" t="s">
        <v>69</v>
      </c>
      <c r="P171" t="s">
        <v>485</v>
      </c>
      <c r="Q171">
        <v>70</v>
      </c>
      <c r="R171">
        <v>273.32</v>
      </c>
    </row>
    <row r="172" spans="1:18" x14ac:dyDescent="0.35">
      <c r="A172" t="s">
        <v>207</v>
      </c>
      <c r="B172" t="s">
        <v>479</v>
      </c>
      <c r="C172" t="s">
        <v>490</v>
      </c>
      <c r="D172">
        <v>107826201</v>
      </c>
      <c r="E172" t="s">
        <v>516</v>
      </c>
      <c r="F172" t="s">
        <v>482</v>
      </c>
      <c r="G172">
        <v>0.26</v>
      </c>
      <c r="H172">
        <v>0.26</v>
      </c>
      <c r="I172">
        <v>0</v>
      </c>
      <c r="J172">
        <v>0</v>
      </c>
      <c r="K172">
        <v>0.52</v>
      </c>
      <c r="L172" t="s">
        <v>483</v>
      </c>
      <c r="M172">
        <v>13</v>
      </c>
      <c r="N172">
        <v>25.16</v>
      </c>
      <c r="O172" t="s">
        <v>69</v>
      </c>
      <c r="P172" t="s">
        <v>486</v>
      </c>
      <c r="Q172">
        <v>0</v>
      </c>
      <c r="R172">
        <v>0</v>
      </c>
    </row>
    <row r="173" spans="1:18" x14ac:dyDescent="0.35">
      <c r="A173" t="s">
        <v>207</v>
      </c>
      <c r="B173" t="s">
        <v>479</v>
      </c>
      <c r="C173" t="s">
        <v>490</v>
      </c>
      <c r="D173">
        <v>107826201</v>
      </c>
      <c r="E173" t="s">
        <v>516</v>
      </c>
      <c r="F173" t="s">
        <v>482</v>
      </c>
      <c r="G173">
        <v>0.26</v>
      </c>
      <c r="H173">
        <v>0.26</v>
      </c>
      <c r="I173">
        <v>0</v>
      </c>
      <c r="J173">
        <v>0</v>
      </c>
      <c r="K173">
        <v>0.52</v>
      </c>
      <c r="L173" t="s">
        <v>483</v>
      </c>
      <c r="M173">
        <v>13</v>
      </c>
      <c r="N173">
        <v>25.16</v>
      </c>
      <c r="O173" t="s">
        <v>69</v>
      </c>
      <c r="P173" t="s">
        <v>487</v>
      </c>
      <c r="Q173">
        <v>0</v>
      </c>
      <c r="R173">
        <v>0</v>
      </c>
    </row>
    <row r="174" spans="1:18" x14ac:dyDescent="0.35">
      <c r="A174" t="s">
        <v>207</v>
      </c>
      <c r="B174" t="s">
        <v>479</v>
      </c>
      <c r="C174" t="s">
        <v>490</v>
      </c>
      <c r="D174">
        <v>107826201</v>
      </c>
      <c r="E174" t="s">
        <v>516</v>
      </c>
      <c r="F174" t="s">
        <v>482</v>
      </c>
      <c r="G174">
        <v>0.26</v>
      </c>
      <c r="H174">
        <v>0.26</v>
      </c>
      <c r="I174">
        <v>0</v>
      </c>
      <c r="J174">
        <v>0</v>
      </c>
      <c r="K174">
        <v>0.52</v>
      </c>
      <c r="L174" t="s">
        <v>483</v>
      </c>
      <c r="M174">
        <v>13</v>
      </c>
      <c r="N174">
        <v>25.16</v>
      </c>
      <c r="O174" t="s">
        <v>69</v>
      </c>
      <c r="P174" t="s">
        <v>488</v>
      </c>
      <c r="Q174">
        <v>400</v>
      </c>
      <c r="R174">
        <v>774.19</v>
      </c>
    </row>
    <row r="175" spans="1:18" x14ac:dyDescent="0.35">
      <c r="A175" t="s">
        <v>207</v>
      </c>
      <c r="B175" t="s">
        <v>479</v>
      </c>
      <c r="C175" t="s">
        <v>490</v>
      </c>
      <c r="D175">
        <v>107826201</v>
      </c>
      <c r="E175" t="s">
        <v>516</v>
      </c>
      <c r="F175" t="s">
        <v>482</v>
      </c>
      <c r="G175">
        <v>0.26</v>
      </c>
      <c r="H175">
        <v>0.26</v>
      </c>
      <c r="I175">
        <v>0</v>
      </c>
      <c r="J175">
        <v>0</v>
      </c>
      <c r="K175">
        <v>0.52</v>
      </c>
      <c r="L175" t="s">
        <v>483</v>
      </c>
      <c r="M175">
        <v>13</v>
      </c>
      <c r="N175">
        <v>25.16</v>
      </c>
      <c r="O175" t="s">
        <v>90</v>
      </c>
      <c r="P175" t="s">
        <v>488</v>
      </c>
      <c r="Q175">
        <v>13</v>
      </c>
      <c r="R175">
        <v>25.16</v>
      </c>
    </row>
    <row r="176" spans="1:18" x14ac:dyDescent="0.35">
      <c r="A176" t="s">
        <v>207</v>
      </c>
      <c r="B176" t="s">
        <v>479</v>
      </c>
      <c r="C176" t="s">
        <v>480</v>
      </c>
      <c r="D176">
        <v>107826232</v>
      </c>
      <c r="E176" t="s">
        <v>517</v>
      </c>
      <c r="F176" t="s">
        <v>482</v>
      </c>
      <c r="G176">
        <v>0.01</v>
      </c>
      <c r="H176">
        <v>0.53</v>
      </c>
      <c r="I176">
        <v>0.01</v>
      </c>
      <c r="J176">
        <v>0</v>
      </c>
      <c r="K176">
        <v>0.55000000000000004</v>
      </c>
      <c r="L176" t="s">
        <v>483</v>
      </c>
      <c r="M176">
        <v>25</v>
      </c>
      <c r="N176">
        <v>45.45</v>
      </c>
      <c r="O176" t="s">
        <v>69</v>
      </c>
      <c r="P176" t="s">
        <v>484</v>
      </c>
      <c r="Q176">
        <v>54</v>
      </c>
      <c r="R176">
        <v>5400</v>
      </c>
    </row>
    <row r="177" spans="1:18" x14ac:dyDescent="0.35">
      <c r="A177" t="s">
        <v>207</v>
      </c>
      <c r="B177" t="s">
        <v>479</v>
      </c>
      <c r="C177" t="s">
        <v>480</v>
      </c>
      <c r="D177">
        <v>107826232</v>
      </c>
      <c r="E177" t="s">
        <v>517</v>
      </c>
      <c r="F177" t="s">
        <v>482</v>
      </c>
      <c r="G177">
        <v>0.01</v>
      </c>
      <c r="H177">
        <v>0.53</v>
      </c>
      <c r="I177">
        <v>0.01</v>
      </c>
      <c r="J177">
        <v>0</v>
      </c>
      <c r="K177">
        <v>0.55000000000000004</v>
      </c>
      <c r="L177" t="s">
        <v>483</v>
      </c>
      <c r="M177">
        <v>25</v>
      </c>
      <c r="N177">
        <v>45.45</v>
      </c>
      <c r="O177" t="s">
        <v>69</v>
      </c>
      <c r="P177" t="s">
        <v>485</v>
      </c>
      <c r="Q177">
        <v>619</v>
      </c>
      <c r="R177">
        <v>1164.8699999999999</v>
      </c>
    </row>
    <row r="178" spans="1:18" x14ac:dyDescent="0.35">
      <c r="A178" t="s">
        <v>207</v>
      </c>
      <c r="B178" t="s">
        <v>479</v>
      </c>
      <c r="C178" t="s">
        <v>480</v>
      </c>
      <c r="D178">
        <v>107826232</v>
      </c>
      <c r="E178" t="s">
        <v>517</v>
      </c>
      <c r="F178" t="s">
        <v>482</v>
      </c>
      <c r="G178">
        <v>0.01</v>
      </c>
      <c r="H178">
        <v>0.53</v>
      </c>
      <c r="I178">
        <v>0.01</v>
      </c>
      <c r="J178">
        <v>0</v>
      </c>
      <c r="K178">
        <v>0.55000000000000004</v>
      </c>
      <c r="L178" t="s">
        <v>483</v>
      </c>
      <c r="M178">
        <v>25</v>
      </c>
      <c r="N178">
        <v>45.45</v>
      </c>
      <c r="O178" t="s">
        <v>69</v>
      </c>
      <c r="P178" t="s">
        <v>486</v>
      </c>
      <c r="Q178">
        <v>3</v>
      </c>
      <c r="R178">
        <v>360</v>
      </c>
    </row>
    <row r="179" spans="1:18" x14ac:dyDescent="0.35">
      <c r="A179" t="s">
        <v>207</v>
      </c>
      <c r="B179" t="s">
        <v>479</v>
      </c>
      <c r="C179" t="s">
        <v>480</v>
      </c>
      <c r="D179">
        <v>107826232</v>
      </c>
      <c r="E179" t="s">
        <v>517</v>
      </c>
      <c r="F179" t="s">
        <v>482</v>
      </c>
      <c r="G179">
        <v>0.01</v>
      </c>
      <c r="H179">
        <v>0.53</v>
      </c>
      <c r="I179">
        <v>0.01</v>
      </c>
      <c r="J179">
        <v>0</v>
      </c>
      <c r="K179">
        <v>0.55000000000000004</v>
      </c>
      <c r="L179" t="s">
        <v>483</v>
      </c>
      <c r="M179">
        <v>25</v>
      </c>
      <c r="N179">
        <v>45.45</v>
      </c>
      <c r="O179" t="s">
        <v>69</v>
      </c>
      <c r="P179" t="s">
        <v>487</v>
      </c>
      <c r="Q179">
        <v>0</v>
      </c>
      <c r="R179">
        <v>0</v>
      </c>
    </row>
    <row r="180" spans="1:18" x14ac:dyDescent="0.35">
      <c r="A180" t="s">
        <v>207</v>
      </c>
      <c r="B180" t="s">
        <v>479</v>
      </c>
      <c r="C180" t="s">
        <v>480</v>
      </c>
      <c r="D180">
        <v>107826232</v>
      </c>
      <c r="E180" t="s">
        <v>517</v>
      </c>
      <c r="F180" t="s">
        <v>482</v>
      </c>
      <c r="G180">
        <v>0.01</v>
      </c>
      <c r="H180">
        <v>0.53</v>
      </c>
      <c r="I180">
        <v>0.01</v>
      </c>
      <c r="J180">
        <v>0</v>
      </c>
      <c r="K180">
        <v>0.55000000000000004</v>
      </c>
      <c r="L180" t="s">
        <v>483</v>
      </c>
      <c r="M180">
        <v>25</v>
      </c>
      <c r="N180">
        <v>45.45</v>
      </c>
      <c r="O180" t="s">
        <v>69</v>
      </c>
      <c r="P180" t="s">
        <v>488</v>
      </c>
      <c r="Q180">
        <v>676</v>
      </c>
      <c r="R180">
        <v>1229.0899999999999</v>
      </c>
    </row>
    <row r="181" spans="1:18" x14ac:dyDescent="0.35">
      <c r="A181" t="s">
        <v>207</v>
      </c>
      <c r="B181" t="s">
        <v>479</v>
      </c>
      <c r="C181" t="s">
        <v>480</v>
      </c>
      <c r="D181">
        <v>107826232</v>
      </c>
      <c r="E181" t="s">
        <v>517</v>
      </c>
      <c r="F181" t="s">
        <v>482</v>
      </c>
      <c r="G181">
        <v>0.01</v>
      </c>
      <c r="H181">
        <v>0.53</v>
      </c>
      <c r="I181">
        <v>0.01</v>
      </c>
      <c r="J181">
        <v>0</v>
      </c>
      <c r="K181">
        <v>0.55000000000000004</v>
      </c>
      <c r="L181" t="s">
        <v>483</v>
      </c>
      <c r="M181">
        <v>25</v>
      </c>
      <c r="N181">
        <v>45.45</v>
      </c>
      <c r="O181" t="s">
        <v>90</v>
      </c>
      <c r="P181" t="s">
        <v>488</v>
      </c>
      <c r="Q181">
        <v>25</v>
      </c>
      <c r="R181">
        <v>45.45</v>
      </c>
    </row>
    <row r="182" spans="1:18" x14ac:dyDescent="0.35">
      <c r="A182" t="s">
        <v>207</v>
      </c>
      <c r="B182" t="s">
        <v>479</v>
      </c>
      <c r="C182" t="s">
        <v>480</v>
      </c>
      <c r="D182">
        <v>107826262</v>
      </c>
      <c r="E182" t="s">
        <v>518</v>
      </c>
      <c r="F182" t="s">
        <v>482</v>
      </c>
      <c r="G182">
        <v>0</v>
      </c>
      <c r="H182">
        <v>0.5</v>
      </c>
      <c r="I182">
        <v>7.0000000000000007E-2</v>
      </c>
      <c r="J182">
        <v>0</v>
      </c>
      <c r="K182">
        <v>0.56999999999999995</v>
      </c>
      <c r="L182" t="s">
        <v>483</v>
      </c>
      <c r="M182">
        <v>12</v>
      </c>
      <c r="N182">
        <v>21.18</v>
      </c>
      <c r="O182" t="s">
        <v>69</v>
      </c>
      <c r="P182" t="s">
        <v>484</v>
      </c>
      <c r="Q182">
        <v>0</v>
      </c>
      <c r="R182">
        <v>0</v>
      </c>
    </row>
    <row r="183" spans="1:18" x14ac:dyDescent="0.35">
      <c r="A183" t="s">
        <v>207</v>
      </c>
      <c r="B183" t="s">
        <v>479</v>
      </c>
      <c r="C183" t="s">
        <v>480</v>
      </c>
      <c r="D183">
        <v>107826262</v>
      </c>
      <c r="E183" t="s">
        <v>518</v>
      </c>
      <c r="F183" t="s">
        <v>482</v>
      </c>
      <c r="G183">
        <v>0</v>
      </c>
      <c r="H183">
        <v>0.5</v>
      </c>
      <c r="I183">
        <v>7.0000000000000007E-2</v>
      </c>
      <c r="J183">
        <v>0</v>
      </c>
      <c r="K183">
        <v>0.56999999999999995</v>
      </c>
      <c r="L183" t="s">
        <v>483</v>
      </c>
      <c r="M183">
        <v>12</v>
      </c>
      <c r="N183">
        <v>21.18</v>
      </c>
      <c r="O183" t="s">
        <v>69</v>
      </c>
      <c r="P183" t="s">
        <v>485</v>
      </c>
      <c r="Q183">
        <v>95</v>
      </c>
      <c r="R183">
        <v>190.74</v>
      </c>
    </row>
    <row r="184" spans="1:18" x14ac:dyDescent="0.35">
      <c r="A184" t="s">
        <v>207</v>
      </c>
      <c r="B184" t="s">
        <v>479</v>
      </c>
      <c r="C184" t="s">
        <v>480</v>
      </c>
      <c r="D184">
        <v>107826262</v>
      </c>
      <c r="E184" t="s">
        <v>518</v>
      </c>
      <c r="F184" t="s">
        <v>482</v>
      </c>
      <c r="G184">
        <v>0</v>
      </c>
      <c r="H184">
        <v>0.5</v>
      </c>
      <c r="I184">
        <v>7.0000000000000007E-2</v>
      </c>
      <c r="J184">
        <v>0</v>
      </c>
      <c r="K184">
        <v>0.56999999999999995</v>
      </c>
      <c r="L184" t="s">
        <v>483</v>
      </c>
      <c r="M184">
        <v>12</v>
      </c>
      <c r="N184">
        <v>21.18</v>
      </c>
      <c r="O184" t="s">
        <v>69</v>
      </c>
      <c r="P184" t="s">
        <v>486</v>
      </c>
      <c r="Q184">
        <v>4</v>
      </c>
      <c r="R184">
        <v>58.54</v>
      </c>
    </row>
    <row r="185" spans="1:18" x14ac:dyDescent="0.35">
      <c r="A185" t="s">
        <v>207</v>
      </c>
      <c r="B185" t="s">
        <v>479</v>
      </c>
      <c r="C185" t="s">
        <v>480</v>
      </c>
      <c r="D185">
        <v>107826262</v>
      </c>
      <c r="E185" t="s">
        <v>518</v>
      </c>
      <c r="F185" t="s">
        <v>482</v>
      </c>
      <c r="G185">
        <v>0</v>
      </c>
      <c r="H185">
        <v>0.5</v>
      </c>
      <c r="I185">
        <v>7.0000000000000007E-2</v>
      </c>
      <c r="J185">
        <v>0</v>
      </c>
      <c r="K185">
        <v>0.56999999999999995</v>
      </c>
      <c r="L185" t="s">
        <v>483</v>
      </c>
      <c r="M185">
        <v>12</v>
      </c>
      <c r="N185">
        <v>21.18</v>
      </c>
      <c r="O185" t="s">
        <v>69</v>
      </c>
      <c r="P185" t="s">
        <v>487</v>
      </c>
      <c r="Q185">
        <v>0</v>
      </c>
      <c r="R185">
        <v>0</v>
      </c>
    </row>
    <row r="186" spans="1:18" x14ac:dyDescent="0.35">
      <c r="A186" t="s">
        <v>207</v>
      </c>
      <c r="B186" t="s">
        <v>479</v>
      </c>
      <c r="C186" t="s">
        <v>480</v>
      </c>
      <c r="D186">
        <v>107826262</v>
      </c>
      <c r="E186" t="s">
        <v>518</v>
      </c>
      <c r="F186" t="s">
        <v>482</v>
      </c>
      <c r="G186">
        <v>0</v>
      </c>
      <c r="H186">
        <v>0.5</v>
      </c>
      <c r="I186">
        <v>7.0000000000000007E-2</v>
      </c>
      <c r="J186">
        <v>0</v>
      </c>
      <c r="K186">
        <v>0.56999999999999995</v>
      </c>
      <c r="L186" t="s">
        <v>483</v>
      </c>
      <c r="M186">
        <v>12</v>
      </c>
      <c r="N186">
        <v>21.18</v>
      </c>
      <c r="O186" t="s">
        <v>69</v>
      </c>
      <c r="P186" t="s">
        <v>488</v>
      </c>
      <c r="Q186">
        <v>99</v>
      </c>
      <c r="R186">
        <v>174.71</v>
      </c>
    </row>
    <row r="187" spans="1:18" x14ac:dyDescent="0.35">
      <c r="A187" t="s">
        <v>207</v>
      </c>
      <c r="B187" t="s">
        <v>479</v>
      </c>
      <c r="C187" t="s">
        <v>480</v>
      </c>
      <c r="D187">
        <v>107826262</v>
      </c>
      <c r="E187" t="s">
        <v>518</v>
      </c>
      <c r="F187" t="s">
        <v>482</v>
      </c>
      <c r="G187">
        <v>0</v>
      </c>
      <c r="H187">
        <v>0.5</v>
      </c>
      <c r="I187">
        <v>7.0000000000000007E-2</v>
      </c>
      <c r="J187">
        <v>0</v>
      </c>
      <c r="K187">
        <v>0.56999999999999995</v>
      </c>
      <c r="L187" t="s">
        <v>483</v>
      </c>
      <c r="M187">
        <v>12</v>
      </c>
      <c r="N187">
        <v>21.18</v>
      </c>
      <c r="O187" t="s">
        <v>90</v>
      </c>
      <c r="P187" t="s">
        <v>488</v>
      </c>
      <c r="Q187">
        <v>12</v>
      </c>
      <c r="R187">
        <v>21.18</v>
      </c>
    </row>
    <row r="188" spans="1:18" x14ac:dyDescent="0.35">
      <c r="A188" t="s">
        <v>207</v>
      </c>
      <c r="B188" t="s">
        <v>479</v>
      </c>
      <c r="C188" t="s">
        <v>490</v>
      </c>
      <c r="D188">
        <v>108422749</v>
      </c>
      <c r="E188" t="s">
        <v>519</v>
      </c>
      <c r="F188" t="s">
        <v>493</v>
      </c>
      <c r="G188">
        <v>0</v>
      </c>
      <c r="H188">
        <v>0.45</v>
      </c>
      <c r="I188">
        <v>0</v>
      </c>
      <c r="J188">
        <v>0</v>
      </c>
      <c r="K188">
        <v>0.45</v>
      </c>
      <c r="L188" t="s">
        <v>483</v>
      </c>
      <c r="M188">
        <v>2</v>
      </c>
      <c r="N188">
        <v>4.4400000000000004</v>
      </c>
      <c r="O188" t="s">
        <v>69</v>
      </c>
      <c r="P188" t="s">
        <v>484</v>
      </c>
      <c r="Q188">
        <v>0</v>
      </c>
      <c r="R188">
        <v>0</v>
      </c>
    </row>
    <row r="189" spans="1:18" x14ac:dyDescent="0.35">
      <c r="A189" t="s">
        <v>207</v>
      </c>
      <c r="B189" t="s">
        <v>479</v>
      </c>
      <c r="C189" t="s">
        <v>490</v>
      </c>
      <c r="D189">
        <v>108422749</v>
      </c>
      <c r="E189" t="s">
        <v>519</v>
      </c>
      <c r="F189" t="s">
        <v>493</v>
      </c>
      <c r="G189">
        <v>0</v>
      </c>
      <c r="H189">
        <v>0.45</v>
      </c>
      <c r="I189">
        <v>0</v>
      </c>
      <c r="J189">
        <v>0</v>
      </c>
      <c r="K189">
        <v>0.45</v>
      </c>
      <c r="L189" t="s">
        <v>483</v>
      </c>
      <c r="M189">
        <v>2</v>
      </c>
      <c r="N189">
        <v>4.4400000000000004</v>
      </c>
      <c r="O189" t="s">
        <v>69</v>
      </c>
      <c r="P189" t="s">
        <v>485</v>
      </c>
      <c r="Q189">
        <v>30</v>
      </c>
      <c r="R189">
        <v>66.67</v>
      </c>
    </row>
    <row r="190" spans="1:18" x14ac:dyDescent="0.35">
      <c r="A190" t="s">
        <v>207</v>
      </c>
      <c r="B190" t="s">
        <v>479</v>
      </c>
      <c r="C190" t="s">
        <v>490</v>
      </c>
      <c r="D190">
        <v>108422749</v>
      </c>
      <c r="E190" t="s">
        <v>519</v>
      </c>
      <c r="F190" t="s">
        <v>493</v>
      </c>
      <c r="G190">
        <v>0</v>
      </c>
      <c r="H190">
        <v>0.45</v>
      </c>
      <c r="I190">
        <v>0</v>
      </c>
      <c r="J190">
        <v>0</v>
      </c>
      <c r="K190">
        <v>0.45</v>
      </c>
      <c r="L190" t="s">
        <v>483</v>
      </c>
      <c r="M190">
        <v>2</v>
      </c>
      <c r="N190">
        <v>4.4400000000000004</v>
      </c>
      <c r="O190" t="s">
        <v>69</v>
      </c>
      <c r="P190" t="s">
        <v>486</v>
      </c>
      <c r="Q190">
        <v>0</v>
      </c>
      <c r="R190">
        <v>0</v>
      </c>
    </row>
    <row r="191" spans="1:18" x14ac:dyDescent="0.35">
      <c r="A191" t="s">
        <v>207</v>
      </c>
      <c r="B191" t="s">
        <v>479</v>
      </c>
      <c r="C191" t="s">
        <v>490</v>
      </c>
      <c r="D191">
        <v>108422749</v>
      </c>
      <c r="E191" t="s">
        <v>519</v>
      </c>
      <c r="F191" t="s">
        <v>493</v>
      </c>
      <c r="G191">
        <v>0</v>
      </c>
      <c r="H191">
        <v>0.45</v>
      </c>
      <c r="I191">
        <v>0</v>
      </c>
      <c r="J191">
        <v>0</v>
      </c>
      <c r="K191">
        <v>0.45</v>
      </c>
      <c r="L191" t="s">
        <v>483</v>
      </c>
      <c r="M191">
        <v>2</v>
      </c>
      <c r="N191">
        <v>4.4400000000000004</v>
      </c>
      <c r="O191" t="s">
        <v>69</v>
      </c>
      <c r="P191" t="s">
        <v>487</v>
      </c>
      <c r="Q191">
        <v>0</v>
      </c>
      <c r="R191">
        <v>0</v>
      </c>
    </row>
    <row r="192" spans="1:18" x14ac:dyDescent="0.35">
      <c r="A192" t="s">
        <v>207</v>
      </c>
      <c r="B192" t="s">
        <v>479</v>
      </c>
      <c r="C192" t="s">
        <v>490</v>
      </c>
      <c r="D192">
        <v>108422749</v>
      </c>
      <c r="E192" t="s">
        <v>519</v>
      </c>
      <c r="F192" t="s">
        <v>493</v>
      </c>
      <c r="G192">
        <v>0</v>
      </c>
      <c r="H192">
        <v>0.45</v>
      </c>
      <c r="I192">
        <v>0</v>
      </c>
      <c r="J192">
        <v>0</v>
      </c>
      <c r="K192">
        <v>0.45</v>
      </c>
      <c r="L192" t="s">
        <v>483</v>
      </c>
      <c r="M192">
        <v>2</v>
      </c>
      <c r="N192">
        <v>4.4400000000000004</v>
      </c>
      <c r="O192" t="s">
        <v>69</v>
      </c>
      <c r="P192" t="s">
        <v>488</v>
      </c>
      <c r="Q192">
        <v>30</v>
      </c>
      <c r="R192">
        <v>66.67</v>
      </c>
    </row>
    <row r="193" spans="1:18" x14ac:dyDescent="0.35">
      <c r="A193" t="s">
        <v>207</v>
      </c>
      <c r="B193" t="s">
        <v>479</v>
      </c>
      <c r="C193" t="s">
        <v>490</v>
      </c>
      <c r="D193">
        <v>108422749</v>
      </c>
      <c r="E193" t="s">
        <v>519</v>
      </c>
      <c r="F193" t="s">
        <v>493</v>
      </c>
      <c r="G193">
        <v>0</v>
      </c>
      <c r="H193">
        <v>0.45</v>
      </c>
      <c r="I193">
        <v>0</v>
      </c>
      <c r="J193">
        <v>0</v>
      </c>
      <c r="K193">
        <v>0.45</v>
      </c>
      <c r="L193" t="s">
        <v>483</v>
      </c>
      <c r="M193">
        <v>2</v>
      </c>
      <c r="N193">
        <v>4.4400000000000004</v>
      </c>
      <c r="O193" t="s">
        <v>90</v>
      </c>
      <c r="P193" t="s">
        <v>488</v>
      </c>
      <c r="Q193">
        <v>2</v>
      </c>
      <c r="R193">
        <v>4.4400000000000004</v>
      </c>
    </row>
    <row r="194" spans="1:18" x14ac:dyDescent="0.35">
      <c r="A194" t="s">
        <v>14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110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4</v>
      </c>
      <c r="G2" t="s">
        <v>69</v>
      </c>
      <c r="H2" t="s">
        <v>488</v>
      </c>
      <c r="I2">
        <v>229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4</v>
      </c>
      <c r="G3" t="s">
        <v>69</v>
      </c>
      <c r="H3" t="s">
        <v>484</v>
      </c>
      <c r="I3">
        <v>219</v>
      </c>
    </row>
    <row r="4" spans="1:9" x14ac:dyDescent="0.35">
      <c r="A4" t="s">
        <v>483</v>
      </c>
      <c r="B4">
        <v>106534472</v>
      </c>
      <c r="C4" t="s">
        <v>500</v>
      </c>
      <c r="D4" t="s">
        <v>482</v>
      </c>
      <c r="E4" t="s">
        <v>480</v>
      </c>
      <c r="F4">
        <v>4</v>
      </c>
      <c r="G4" t="s">
        <v>69</v>
      </c>
      <c r="H4" t="s">
        <v>485</v>
      </c>
      <c r="I4">
        <v>10</v>
      </c>
    </row>
    <row r="5" spans="1:9" x14ac:dyDescent="0.35">
      <c r="A5" t="s">
        <v>483</v>
      </c>
      <c r="B5">
        <v>106534472</v>
      </c>
      <c r="C5" t="s">
        <v>500</v>
      </c>
      <c r="D5" t="s">
        <v>482</v>
      </c>
      <c r="E5" t="s">
        <v>480</v>
      </c>
      <c r="F5">
        <v>4</v>
      </c>
      <c r="G5" t="s">
        <v>90</v>
      </c>
      <c r="H5" t="s">
        <v>488</v>
      </c>
      <c r="I5">
        <v>4</v>
      </c>
    </row>
    <row r="6" spans="1:9" x14ac:dyDescent="0.35">
      <c r="A6" t="s">
        <v>483</v>
      </c>
      <c r="B6">
        <v>106677842</v>
      </c>
      <c r="C6" t="s">
        <v>501</v>
      </c>
      <c r="D6" t="s">
        <v>482</v>
      </c>
      <c r="E6" t="s">
        <v>490</v>
      </c>
      <c r="F6">
        <v>6</v>
      </c>
      <c r="G6" t="s">
        <v>69</v>
      </c>
      <c r="H6" t="s">
        <v>488</v>
      </c>
      <c r="I6">
        <v>101</v>
      </c>
    </row>
    <row r="7" spans="1:9" x14ac:dyDescent="0.35">
      <c r="A7" t="s">
        <v>483</v>
      </c>
      <c r="B7">
        <v>106677842</v>
      </c>
      <c r="C7" t="s">
        <v>501</v>
      </c>
      <c r="D7" t="s">
        <v>482</v>
      </c>
      <c r="E7" t="s">
        <v>490</v>
      </c>
      <c r="F7">
        <v>6</v>
      </c>
      <c r="G7" t="s">
        <v>69</v>
      </c>
      <c r="H7" t="s">
        <v>484</v>
      </c>
      <c r="I7">
        <v>50</v>
      </c>
    </row>
    <row r="8" spans="1:9" x14ac:dyDescent="0.35">
      <c r="A8" t="s">
        <v>483</v>
      </c>
      <c r="B8">
        <v>106677842</v>
      </c>
      <c r="C8" t="s">
        <v>501</v>
      </c>
      <c r="D8" t="s">
        <v>482</v>
      </c>
      <c r="E8" t="s">
        <v>490</v>
      </c>
      <c r="F8">
        <v>6</v>
      </c>
      <c r="G8" t="s">
        <v>69</v>
      </c>
      <c r="H8" t="s">
        <v>485</v>
      </c>
      <c r="I8">
        <v>51</v>
      </c>
    </row>
    <row r="9" spans="1:9" x14ac:dyDescent="0.35">
      <c r="A9" t="s">
        <v>483</v>
      </c>
      <c r="B9">
        <v>106677842</v>
      </c>
      <c r="C9" t="s">
        <v>501</v>
      </c>
      <c r="D9" t="s">
        <v>482</v>
      </c>
      <c r="E9" t="s">
        <v>490</v>
      </c>
      <c r="F9">
        <v>6</v>
      </c>
      <c r="G9" t="s">
        <v>90</v>
      </c>
      <c r="H9" t="s">
        <v>488</v>
      </c>
      <c r="I9">
        <v>6</v>
      </c>
    </row>
    <row r="10" spans="1:9" x14ac:dyDescent="0.35">
      <c r="A10" t="s">
        <v>483</v>
      </c>
      <c r="B10">
        <v>107826180</v>
      </c>
      <c r="C10" t="s">
        <v>514</v>
      </c>
      <c r="D10" t="s">
        <v>482</v>
      </c>
      <c r="E10" t="s">
        <v>480</v>
      </c>
      <c r="F10">
        <v>10</v>
      </c>
      <c r="G10" t="s">
        <v>69</v>
      </c>
      <c r="H10" t="s">
        <v>488</v>
      </c>
      <c r="I10">
        <v>118</v>
      </c>
    </row>
    <row r="11" spans="1:9" x14ac:dyDescent="0.35">
      <c r="A11" t="s">
        <v>483</v>
      </c>
      <c r="B11">
        <v>107826180</v>
      </c>
      <c r="C11" t="s">
        <v>514</v>
      </c>
      <c r="D11" t="s">
        <v>482</v>
      </c>
      <c r="E11" t="s">
        <v>480</v>
      </c>
      <c r="F11">
        <v>10</v>
      </c>
      <c r="G11" t="s">
        <v>69</v>
      </c>
      <c r="H11" t="s">
        <v>484</v>
      </c>
      <c r="I11">
        <v>40</v>
      </c>
    </row>
    <row r="12" spans="1:9" x14ac:dyDescent="0.35">
      <c r="A12" t="s">
        <v>483</v>
      </c>
      <c r="B12">
        <v>107826180</v>
      </c>
      <c r="C12" t="s">
        <v>514</v>
      </c>
      <c r="D12" t="s">
        <v>482</v>
      </c>
      <c r="E12" t="s">
        <v>480</v>
      </c>
      <c r="F12">
        <v>10</v>
      </c>
      <c r="G12" t="s">
        <v>69</v>
      </c>
      <c r="H12" t="s">
        <v>485</v>
      </c>
      <c r="I12">
        <v>78</v>
      </c>
    </row>
    <row r="13" spans="1:9" x14ac:dyDescent="0.35">
      <c r="A13" t="s">
        <v>483</v>
      </c>
      <c r="B13">
        <v>107826180</v>
      </c>
      <c r="C13" t="s">
        <v>514</v>
      </c>
      <c r="D13" t="s">
        <v>482</v>
      </c>
      <c r="E13" t="s">
        <v>480</v>
      </c>
      <c r="F13">
        <v>10</v>
      </c>
      <c r="G13" t="s">
        <v>90</v>
      </c>
      <c r="H13" t="s">
        <v>488</v>
      </c>
      <c r="I13">
        <v>10</v>
      </c>
    </row>
    <row r="14" spans="1:9" x14ac:dyDescent="0.35">
      <c r="A14" t="s">
        <v>483</v>
      </c>
      <c r="B14">
        <v>100400993</v>
      </c>
      <c r="C14" t="s">
        <v>481</v>
      </c>
      <c r="D14" t="s">
        <v>482</v>
      </c>
      <c r="E14" t="s">
        <v>480</v>
      </c>
      <c r="F14">
        <v>26</v>
      </c>
      <c r="G14" t="s">
        <v>69</v>
      </c>
      <c r="H14" t="s">
        <v>488</v>
      </c>
      <c r="I14">
        <v>200</v>
      </c>
    </row>
    <row r="15" spans="1:9" x14ac:dyDescent="0.35">
      <c r="A15" t="s">
        <v>483</v>
      </c>
      <c r="B15">
        <v>100400993</v>
      </c>
      <c r="C15" t="s">
        <v>481</v>
      </c>
      <c r="D15" t="s">
        <v>482</v>
      </c>
      <c r="E15" t="s">
        <v>480</v>
      </c>
      <c r="F15">
        <v>26</v>
      </c>
      <c r="G15" t="s">
        <v>69</v>
      </c>
      <c r="H15" t="s">
        <v>484</v>
      </c>
      <c r="I15">
        <v>40</v>
      </c>
    </row>
    <row r="16" spans="1:9" x14ac:dyDescent="0.35">
      <c r="A16" t="s">
        <v>483</v>
      </c>
      <c r="B16">
        <v>100400993</v>
      </c>
      <c r="C16" t="s">
        <v>481</v>
      </c>
      <c r="D16" t="s">
        <v>482</v>
      </c>
      <c r="E16" t="s">
        <v>480</v>
      </c>
      <c r="F16">
        <v>26</v>
      </c>
      <c r="G16" t="s">
        <v>69</v>
      </c>
      <c r="H16" t="s">
        <v>485</v>
      </c>
      <c r="I16">
        <v>126</v>
      </c>
    </row>
    <row r="17" spans="1:9" x14ac:dyDescent="0.35">
      <c r="A17" t="s">
        <v>483</v>
      </c>
      <c r="B17">
        <v>100400993</v>
      </c>
      <c r="C17" t="s">
        <v>481</v>
      </c>
      <c r="D17" t="s">
        <v>482</v>
      </c>
      <c r="E17" t="s">
        <v>480</v>
      </c>
      <c r="F17">
        <v>26</v>
      </c>
      <c r="G17" t="s">
        <v>69</v>
      </c>
      <c r="H17" t="s">
        <v>486</v>
      </c>
      <c r="I17">
        <v>34</v>
      </c>
    </row>
    <row r="18" spans="1:9" x14ac:dyDescent="0.35">
      <c r="A18" t="s">
        <v>483</v>
      </c>
      <c r="B18">
        <v>100400993</v>
      </c>
      <c r="C18" t="s">
        <v>481</v>
      </c>
      <c r="D18" t="s">
        <v>482</v>
      </c>
      <c r="E18" t="s">
        <v>480</v>
      </c>
      <c r="F18">
        <v>26</v>
      </c>
      <c r="G18" t="s">
        <v>90</v>
      </c>
      <c r="H18" t="s">
        <v>488</v>
      </c>
      <c r="I18">
        <v>26</v>
      </c>
    </row>
    <row r="19" spans="1:9" x14ac:dyDescent="0.35">
      <c r="A19" t="s">
        <v>483</v>
      </c>
      <c r="B19">
        <v>107432433</v>
      </c>
      <c r="C19" t="s">
        <v>506</v>
      </c>
      <c r="D19" t="s">
        <v>482</v>
      </c>
      <c r="E19" t="s">
        <v>480</v>
      </c>
      <c r="F19">
        <v>8</v>
      </c>
      <c r="G19" t="s">
        <v>69</v>
      </c>
      <c r="H19" t="s">
        <v>488</v>
      </c>
      <c r="I19">
        <v>66</v>
      </c>
    </row>
    <row r="20" spans="1:9" x14ac:dyDescent="0.35">
      <c r="A20" t="s">
        <v>483</v>
      </c>
      <c r="B20">
        <v>107432433</v>
      </c>
      <c r="C20" t="s">
        <v>506</v>
      </c>
      <c r="D20" t="s">
        <v>482</v>
      </c>
      <c r="E20" t="s">
        <v>480</v>
      </c>
      <c r="F20">
        <v>8</v>
      </c>
      <c r="G20" t="s">
        <v>90</v>
      </c>
      <c r="H20" t="s">
        <v>488</v>
      </c>
      <c r="I20">
        <v>8</v>
      </c>
    </row>
    <row r="21" spans="1:9" x14ac:dyDescent="0.35">
      <c r="A21" t="s">
        <v>483</v>
      </c>
      <c r="B21">
        <v>107228984</v>
      </c>
      <c r="C21" t="s">
        <v>537</v>
      </c>
      <c r="D21" t="s">
        <v>482</v>
      </c>
      <c r="E21" t="s">
        <v>480</v>
      </c>
      <c r="F21">
        <v>13</v>
      </c>
      <c r="G21" t="s">
        <v>69</v>
      </c>
      <c r="H21" t="s">
        <v>488</v>
      </c>
      <c r="I21">
        <v>159</v>
      </c>
    </row>
    <row r="22" spans="1:9" x14ac:dyDescent="0.35">
      <c r="A22" t="s">
        <v>483</v>
      </c>
      <c r="B22">
        <v>107228984</v>
      </c>
      <c r="C22" t="s">
        <v>537</v>
      </c>
      <c r="D22" t="s">
        <v>482</v>
      </c>
      <c r="E22" t="s">
        <v>480</v>
      </c>
      <c r="F22">
        <v>13</v>
      </c>
      <c r="G22" t="s">
        <v>69</v>
      </c>
      <c r="H22" t="s">
        <v>484</v>
      </c>
      <c r="I22">
        <v>72</v>
      </c>
    </row>
    <row r="23" spans="1:9" x14ac:dyDescent="0.35">
      <c r="A23" t="s">
        <v>483</v>
      </c>
      <c r="B23">
        <v>107228984</v>
      </c>
      <c r="C23" t="s">
        <v>537</v>
      </c>
      <c r="D23" t="s">
        <v>482</v>
      </c>
      <c r="E23" t="s">
        <v>480</v>
      </c>
      <c r="F23">
        <v>13</v>
      </c>
      <c r="G23" t="s">
        <v>69</v>
      </c>
      <c r="H23" t="s">
        <v>485</v>
      </c>
      <c r="I23">
        <v>87</v>
      </c>
    </row>
    <row r="24" spans="1:9" x14ac:dyDescent="0.35">
      <c r="A24" t="s">
        <v>483</v>
      </c>
      <c r="B24">
        <v>107228984</v>
      </c>
      <c r="C24" t="s">
        <v>537</v>
      </c>
      <c r="D24" t="s">
        <v>482</v>
      </c>
      <c r="E24" t="s">
        <v>480</v>
      </c>
      <c r="F24">
        <v>13</v>
      </c>
      <c r="G24" t="s">
        <v>90</v>
      </c>
      <c r="H24" t="s">
        <v>488</v>
      </c>
      <c r="I24">
        <v>13</v>
      </c>
    </row>
    <row r="25" spans="1:9" x14ac:dyDescent="0.35">
      <c r="A25" t="s">
        <v>483</v>
      </c>
      <c r="B25">
        <v>100951150</v>
      </c>
      <c r="C25" t="s">
        <v>492</v>
      </c>
      <c r="D25" t="s">
        <v>493</v>
      </c>
      <c r="E25" t="s">
        <v>490</v>
      </c>
      <c r="F25">
        <v>13</v>
      </c>
      <c r="G25" t="s">
        <v>69</v>
      </c>
      <c r="H25" t="s">
        <v>488</v>
      </c>
      <c r="I25">
        <v>82</v>
      </c>
    </row>
    <row r="26" spans="1:9" x14ac:dyDescent="0.35">
      <c r="A26" t="s">
        <v>483</v>
      </c>
      <c r="B26">
        <v>100951150</v>
      </c>
      <c r="C26" t="s">
        <v>492</v>
      </c>
      <c r="D26" t="s">
        <v>493</v>
      </c>
      <c r="E26" t="s">
        <v>490</v>
      </c>
      <c r="F26">
        <v>13</v>
      </c>
      <c r="G26" t="s">
        <v>90</v>
      </c>
      <c r="H26" t="s">
        <v>488</v>
      </c>
      <c r="I26">
        <v>13</v>
      </c>
    </row>
    <row r="27" spans="1:9" x14ac:dyDescent="0.35">
      <c r="A27" t="s">
        <v>483</v>
      </c>
      <c r="B27">
        <v>107826232</v>
      </c>
      <c r="C27" t="s">
        <v>517</v>
      </c>
      <c r="D27" t="s">
        <v>482</v>
      </c>
      <c r="E27" t="s">
        <v>480</v>
      </c>
      <c r="F27">
        <v>25</v>
      </c>
      <c r="G27" t="s">
        <v>69</v>
      </c>
      <c r="H27" t="s">
        <v>488</v>
      </c>
      <c r="I27">
        <v>676</v>
      </c>
    </row>
    <row r="28" spans="1:9" x14ac:dyDescent="0.35">
      <c r="A28" t="s">
        <v>483</v>
      </c>
      <c r="B28">
        <v>107826232</v>
      </c>
      <c r="C28" t="s">
        <v>517</v>
      </c>
      <c r="D28" t="s">
        <v>482</v>
      </c>
      <c r="E28" t="s">
        <v>480</v>
      </c>
      <c r="F28">
        <v>25</v>
      </c>
      <c r="G28" t="s">
        <v>69</v>
      </c>
      <c r="H28" t="s">
        <v>484</v>
      </c>
      <c r="I28">
        <v>54</v>
      </c>
    </row>
    <row r="29" spans="1:9" x14ac:dyDescent="0.35">
      <c r="A29" t="s">
        <v>483</v>
      </c>
      <c r="B29">
        <v>107826232</v>
      </c>
      <c r="C29" t="s">
        <v>517</v>
      </c>
      <c r="D29" t="s">
        <v>482</v>
      </c>
      <c r="E29" t="s">
        <v>480</v>
      </c>
      <c r="F29">
        <v>25</v>
      </c>
      <c r="G29" t="s">
        <v>69</v>
      </c>
      <c r="H29" t="s">
        <v>485</v>
      </c>
      <c r="I29">
        <v>619</v>
      </c>
    </row>
    <row r="30" spans="1:9" x14ac:dyDescent="0.35">
      <c r="A30" t="s">
        <v>483</v>
      </c>
      <c r="B30">
        <v>107826232</v>
      </c>
      <c r="C30" t="s">
        <v>517</v>
      </c>
      <c r="D30" t="s">
        <v>482</v>
      </c>
      <c r="E30" t="s">
        <v>480</v>
      </c>
      <c r="F30">
        <v>25</v>
      </c>
      <c r="G30" t="s">
        <v>69</v>
      </c>
      <c r="H30" t="s">
        <v>486</v>
      </c>
      <c r="I30">
        <v>3</v>
      </c>
    </row>
    <row r="31" spans="1:9" x14ac:dyDescent="0.35">
      <c r="A31" t="s">
        <v>483</v>
      </c>
      <c r="B31">
        <v>107826232</v>
      </c>
      <c r="C31" t="s">
        <v>517</v>
      </c>
      <c r="D31" t="s">
        <v>482</v>
      </c>
      <c r="E31" t="s">
        <v>480</v>
      </c>
      <c r="F31">
        <v>25</v>
      </c>
      <c r="G31" t="s">
        <v>90</v>
      </c>
      <c r="H31" t="s">
        <v>488</v>
      </c>
      <c r="I31">
        <v>25</v>
      </c>
    </row>
    <row r="32" spans="1:9" x14ac:dyDescent="0.35">
      <c r="A32" t="s">
        <v>483</v>
      </c>
      <c r="B32">
        <v>107741933</v>
      </c>
      <c r="C32" t="s">
        <v>510</v>
      </c>
      <c r="D32" t="s">
        <v>482</v>
      </c>
      <c r="E32" t="s">
        <v>490</v>
      </c>
      <c r="F32">
        <v>4</v>
      </c>
      <c r="G32" t="s">
        <v>69</v>
      </c>
      <c r="H32" t="s">
        <v>488</v>
      </c>
      <c r="I32">
        <v>64</v>
      </c>
    </row>
    <row r="33" spans="1:9" x14ac:dyDescent="0.35">
      <c r="A33" t="s">
        <v>483</v>
      </c>
      <c r="B33">
        <v>107741933</v>
      </c>
      <c r="C33" t="s">
        <v>510</v>
      </c>
      <c r="D33" t="s">
        <v>482</v>
      </c>
      <c r="E33" t="s">
        <v>490</v>
      </c>
      <c r="F33">
        <v>4</v>
      </c>
      <c r="G33" t="s">
        <v>90</v>
      </c>
      <c r="H33" t="s">
        <v>488</v>
      </c>
      <c r="I33">
        <v>4</v>
      </c>
    </row>
    <row r="34" spans="1:9" x14ac:dyDescent="0.35">
      <c r="A34" t="s">
        <v>483</v>
      </c>
      <c r="B34">
        <v>107791373</v>
      </c>
      <c r="C34" t="s">
        <v>511</v>
      </c>
      <c r="D34" t="s">
        <v>482</v>
      </c>
      <c r="E34" t="s">
        <v>480</v>
      </c>
      <c r="F34">
        <v>28</v>
      </c>
      <c r="G34" t="s">
        <v>69</v>
      </c>
      <c r="H34" t="s">
        <v>488</v>
      </c>
      <c r="I34">
        <v>201</v>
      </c>
    </row>
    <row r="35" spans="1:9" x14ac:dyDescent="0.35">
      <c r="A35" t="s">
        <v>483</v>
      </c>
      <c r="B35">
        <v>107791373</v>
      </c>
      <c r="C35" t="s">
        <v>511</v>
      </c>
      <c r="D35" t="s">
        <v>482</v>
      </c>
      <c r="E35" t="s">
        <v>480</v>
      </c>
      <c r="F35">
        <v>28</v>
      </c>
      <c r="G35" t="s">
        <v>69</v>
      </c>
      <c r="H35" t="s">
        <v>484</v>
      </c>
      <c r="I35">
        <v>50</v>
      </c>
    </row>
    <row r="36" spans="1:9" x14ac:dyDescent="0.35">
      <c r="A36" t="s">
        <v>483</v>
      </c>
      <c r="B36">
        <v>107791373</v>
      </c>
      <c r="C36" t="s">
        <v>511</v>
      </c>
      <c r="D36" t="s">
        <v>482</v>
      </c>
      <c r="E36" t="s">
        <v>480</v>
      </c>
      <c r="F36">
        <v>28</v>
      </c>
      <c r="G36" t="s">
        <v>69</v>
      </c>
      <c r="H36" t="s">
        <v>485</v>
      </c>
      <c r="I36">
        <v>151</v>
      </c>
    </row>
    <row r="37" spans="1:9" x14ac:dyDescent="0.35">
      <c r="A37" t="s">
        <v>483</v>
      </c>
      <c r="B37">
        <v>107791373</v>
      </c>
      <c r="C37" t="s">
        <v>511</v>
      </c>
      <c r="D37" t="s">
        <v>482</v>
      </c>
      <c r="E37" t="s">
        <v>480</v>
      </c>
      <c r="F37">
        <v>28</v>
      </c>
      <c r="G37" t="s">
        <v>90</v>
      </c>
      <c r="H37" t="s">
        <v>488</v>
      </c>
      <c r="I37">
        <v>28</v>
      </c>
    </row>
    <row r="38" spans="1:9" x14ac:dyDescent="0.35">
      <c r="A38" t="s">
        <v>483</v>
      </c>
      <c r="B38">
        <v>107229417</v>
      </c>
      <c r="C38" t="s">
        <v>505</v>
      </c>
      <c r="D38" t="s">
        <v>482</v>
      </c>
      <c r="E38" t="s">
        <v>480</v>
      </c>
      <c r="F38">
        <v>24</v>
      </c>
      <c r="G38" t="s">
        <v>69</v>
      </c>
      <c r="H38" t="s">
        <v>488</v>
      </c>
      <c r="I38">
        <v>228</v>
      </c>
    </row>
    <row r="39" spans="1:9" x14ac:dyDescent="0.35">
      <c r="A39" t="s">
        <v>483</v>
      </c>
      <c r="B39">
        <v>107229417</v>
      </c>
      <c r="C39" t="s">
        <v>505</v>
      </c>
      <c r="D39" t="s">
        <v>482</v>
      </c>
      <c r="E39" t="s">
        <v>480</v>
      </c>
      <c r="F39">
        <v>24</v>
      </c>
      <c r="G39" t="s">
        <v>69</v>
      </c>
      <c r="H39" t="s">
        <v>484</v>
      </c>
      <c r="I39">
        <v>98</v>
      </c>
    </row>
    <row r="40" spans="1:9" x14ac:dyDescent="0.35">
      <c r="A40" t="s">
        <v>483</v>
      </c>
      <c r="B40">
        <v>107229417</v>
      </c>
      <c r="C40" t="s">
        <v>505</v>
      </c>
      <c r="D40" t="s">
        <v>482</v>
      </c>
      <c r="E40" t="s">
        <v>480</v>
      </c>
      <c r="F40">
        <v>24</v>
      </c>
      <c r="G40" t="s">
        <v>69</v>
      </c>
      <c r="H40" t="s">
        <v>485</v>
      </c>
      <c r="I40">
        <v>130</v>
      </c>
    </row>
    <row r="41" spans="1:9" x14ac:dyDescent="0.35">
      <c r="A41" t="s">
        <v>483</v>
      </c>
      <c r="B41">
        <v>107229417</v>
      </c>
      <c r="C41" t="s">
        <v>505</v>
      </c>
      <c r="D41" t="s">
        <v>482</v>
      </c>
      <c r="E41" t="s">
        <v>480</v>
      </c>
      <c r="F41">
        <v>24</v>
      </c>
      <c r="G41" t="s">
        <v>90</v>
      </c>
      <c r="H41" t="s">
        <v>488</v>
      </c>
      <c r="I41">
        <v>24</v>
      </c>
    </row>
    <row r="42" spans="1:9" x14ac:dyDescent="0.35">
      <c r="A42" t="s">
        <v>483</v>
      </c>
      <c r="B42">
        <v>107741612</v>
      </c>
      <c r="C42" t="s">
        <v>509</v>
      </c>
      <c r="D42" t="s">
        <v>482</v>
      </c>
      <c r="E42" t="s">
        <v>480</v>
      </c>
      <c r="F42">
        <v>13</v>
      </c>
      <c r="G42" t="s">
        <v>69</v>
      </c>
      <c r="H42" t="s">
        <v>488</v>
      </c>
      <c r="I42">
        <v>261</v>
      </c>
    </row>
    <row r="43" spans="1:9" x14ac:dyDescent="0.35">
      <c r="A43" t="s">
        <v>483</v>
      </c>
      <c r="B43">
        <v>107741612</v>
      </c>
      <c r="C43" t="s">
        <v>509</v>
      </c>
      <c r="D43" t="s">
        <v>482</v>
      </c>
      <c r="E43" t="s">
        <v>480</v>
      </c>
      <c r="F43">
        <v>13</v>
      </c>
      <c r="G43" t="s">
        <v>69</v>
      </c>
      <c r="H43" t="s">
        <v>484</v>
      </c>
      <c r="I43">
        <v>150</v>
      </c>
    </row>
    <row r="44" spans="1:9" x14ac:dyDescent="0.35">
      <c r="A44" t="s">
        <v>483</v>
      </c>
      <c r="B44">
        <v>107741612</v>
      </c>
      <c r="C44" t="s">
        <v>509</v>
      </c>
      <c r="D44" t="s">
        <v>482</v>
      </c>
      <c r="E44" t="s">
        <v>480</v>
      </c>
      <c r="F44">
        <v>13</v>
      </c>
      <c r="G44" t="s">
        <v>69</v>
      </c>
      <c r="H44" t="s">
        <v>485</v>
      </c>
      <c r="I44">
        <v>111</v>
      </c>
    </row>
    <row r="45" spans="1:9" x14ac:dyDescent="0.35">
      <c r="A45" t="s">
        <v>483</v>
      </c>
      <c r="B45">
        <v>107741612</v>
      </c>
      <c r="C45" t="s">
        <v>509</v>
      </c>
      <c r="D45" t="s">
        <v>482</v>
      </c>
      <c r="E45" t="s">
        <v>480</v>
      </c>
      <c r="F45">
        <v>13</v>
      </c>
      <c r="G45" t="s">
        <v>90</v>
      </c>
      <c r="H45" t="s">
        <v>488</v>
      </c>
      <c r="I45">
        <v>13</v>
      </c>
    </row>
    <row r="46" spans="1:9" x14ac:dyDescent="0.35">
      <c r="A46" t="s">
        <v>483</v>
      </c>
      <c r="B46">
        <v>107221225</v>
      </c>
      <c r="C46" t="s">
        <v>503</v>
      </c>
      <c r="D46" t="s">
        <v>482</v>
      </c>
      <c r="E46" t="s">
        <v>490</v>
      </c>
      <c r="F46">
        <v>11</v>
      </c>
      <c r="G46" t="s">
        <v>69</v>
      </c>
      <c r="H46" t="s">
        <v>488</v>
      </c>
      <c r="I46">
        <v>30</v>
      </c>
    </row>
    <row r="47" spans="1:9" x14ac:dyDescent="0.35">
      <c r="A47" t="s">
        <v>483</v>
      </c>
      <c r="B47">
        <v>107221225</v>
      </c>
      <c r="C47" t="s">
        <v>503</v>
      </c>
      <c r="D47" t="s">
        <v>482</v>
      </c>
      <c r="E47" t="s">
        <v>490</v>
      </c>
      <c r="F47">
        <v>11</v>
      </c>
      <c r="G47" t="s">
        <v>90</v>
      </c>
      <c r="H47" t="s">
        <v>488</v>
      </c>
      <c r="I47">
        <v>11</v>
      </c>
    </row>
    <row r="48" spans="1:9" x14ac:dyDescent="0.35">
      <c r="A48" t="s">
        <v>483</v>
      </c>
      <c r="B48">
        <v>106534121</v>
      </c>
      <c r="C48" t="s">
        <v>499</v>
      </c>
      <c r="D48" t="s">
        <v>482</v>
      </c>
      <c r="E48" t="s">
        <v>480</v>
      </c>
      <c r="F48">
        <v>7</v>
      </c>
      <c r="G48" t="s">
        <v>69</v>
      </c>
      <c r="H48" t="s">
        <v>488</v>
      </c>
      <c r="I48">
        <v>116</v>
      </c>
    </row>
    <row r="49" spans="1:9" x14ac:dyDescent="0.35">
      <c r="A49" t="s">
        <v>483</v>
      </c>
      <c r="B49">
        <v>106534121</v>
      </c>
      <c r="C49" t="s">
        <v>499</v>
      </c>
      <c r="D49" t="s">
        <v>482</v>
      </c>
      <c r="E49" t="s">
        <v>480</v>
      </c>
      <c r="F49">
        <v>7</v>
      </c>
      <c r="G49" t="s">
        <v>69</v>
      </c>
      <c r="H49" t="s">
        <v>484</v>
      </c>
      <c r="I49">
        <v>96</v>
      </c>
    </row>
    <row r="50" spans="1:9" x14ac:dyDescent="0.35">
      <c r="A50" t="s">
        <v>483</v>
      </c>
      <c r="B50">
        <v>106534121</v>
      </c>
      <c r="C50" t="s">
        <v>499</v>
      </c>
      <c r="D50" t="s">
        <v>482</v>
      </c>
      <c r="E50" t="s">
        <v>480</v>
      </c>
      <c r="F50">
        <v>7</v>
      </c>
      <c r="G50" t="s">
        <v>69</v>
      </c>
      <c r="H50" t="s">
        <v>485</v>
      </c>
      <c r="I50">
        <v>20</v>
      </c>
    </row>
    <row r="51" spans="1:9" x14ac:dyDescent="0.35">
      <c r="A51" t="s">
        <v>483</v>
      </c>
      <c r="B51">
        <v>106534121</v>
      </c>
      <c r="C51" t="s">
        <v>499</v>
      </c>
      <c r="D51" t="s">
        <v>482</v>
      </c>
      <c r="E51" t="s">
        <v>480</v>
      </c>
      <c r="F51">
        <v>7</v>
      </c>
      <c r="G51" t="s">
        <v>90</v>
      </c>
      <c r="H51" t="s">
        <v>488</v>
      </c>
      <c r="I51">
        <v>7</v>
      </c>
    </row>
    <row r="52" spans="1:9" x14ac:dyDescent="0.35">
      <c r="A52" t="s">
        <v>483</v>
      </c>
      <c r="B52">
        <v>107221231</v>
      </c>
      <c r="C52" t="s">
        <v>504</v>
      </c>
      <c r="D52" t="s">
        <v>482</v>
      </c>
      <c r="E52" t="s">
        <v>480</v>
      </c>
      <c r="F52">
        <v>13</v>
      </c>
      <c r="G52" t="s">
        <v>69</v>
      </c>
      <c r="H52" t="s">
        <v>488</v>
      </c>
      <c r="I52">
        <v>189</v>
      </c>
    </row>
    <row r="53" spans="1:9" x14ac:dyDescent="0.35">
      <c r="A53" t="s">
        <v>483</v>
      </c>
      <c r="B53">
        <v>107221231</v>
      </c>
      <c r="C53" t="s">
        <v>504</v>
      </c>
      <c r="D53" t="s">
        <v>482</v>
      </c>
      <c r="E53" t="s">
        <v>480</v>
      </c>
      <c r="F53">
        <v>13</v>
      </c>
      <c r="G53" t="s">
        <v>69</v>
      </c>
      <c r="H53" t="s">
        <v>484</v>
      </c>
      <c r="I53">
        <v>80</v>
      </c>
    </row>
    <row r="54" spans="1:9" x14ac:dyDescent="0.35">
      <c r="A54" t="s">
        <v>483</v>
      </c>
      <c r="B54">
        <v>107221231</v>
      </c>
      <c r="C54" t="s">
        <v>504</v>
      </c>
      <c r="D54" t="s">
        <v>482</v>
      </c>
      <c r="E54" t="s">
        <v>480</v>
      </c>
      <c r="F54">
        <v>13</v>
      </c>
      <c r="G54" t="s">
        <v>69</v>
      </c>
      <c r="H54" t="s">
        <v>485</v>
      </c>
      <c r="I54">
        <v>109</v>
      </c>
    </row>
    <row r="55" spans="1:9" x14ac:dyDescent="0.35">
      <c r="A55" t="s">
        <v>483</v>
      </c>
      <c r="B55">
        <v>107221231</v>
      </c>
      <c r="C55" t="s">
        <v>504</v>
      </c>
      <c r="D55" t="s">
        <v>482</v>
      </c>
      <c r="E55" t="s">
        <v>480</v>
      </c>
      <c r="F55">
        <v>13</v>
      </c>
      <c r="G55" t="s">
        <v>90</v>
      </c>
      <c r="H55" t="s">
        <v>488</v>
      </c>
      <c r="I55">
        <v>13</v>
      </c>
    </row>
    <row r="56" spans="1:9" x14ac:dyDescent="0.35">
      <c r="A56" t="s">
        <v>483</v>
      </c>
      <c r="B56">
        <v>107826201</v>
      </c>
      <c r="C56" t="s">
        <v>516</v>
      </c>
      <c r="D56" t="s">
        <v>482</v>
      </c>
      <c r="E56" t="s">
        <v>490</v>
      </c>
      <c r="F56">
        <v>13</v>
      </c>
      <c r="G56" t="s">
        <v>69</v>
      </c>
      <c r="H56" t="s">
        <v>488</v>
      </c>
      <c r="I56">
        <v>400</v>
      </c>
    </row>
    <row r="57" spans="1:9" x14ac:dyDescent="0.35">
      <c r="A57" t="s">
        <v>483</v>
      </c>
      <c r="B57">
        <v>107826201</v>
      </c>
      <c r="C57" t="s">
        <v>516</v>
      </c>
      <c r="D57" t="s">
        <v>482</v>
      </c>
      <c r="E57" t="s">
        <v>490</v>
      </c>
      <c r="F57">
        <v>13</v>
      </c>
      <c r="G57" t="s">
        <v>69</v>
      </c>
      <c r="H57" t="s">
        <v>484</v>
      </c>
      <c r="I57">
        <v>330</v>
      </c>
    </row>
    <row r="58" spans="1:9" x14ac:dyDescent="0.35">
      <c r="A58" t="s">
        <v>483</v>
      </c>
      <c r="B58">
        <v>107826201</v>
      </c>
      <c r="C58" t="s">
        <v>516</v>
      </c>
      <c r="D58" t="s">
        <v>482</v>
      </c>
      <c r="E58" t="s">
        <v>490</v>
      </c>
      <c r="F58">
        <v>13</v>
      </c>
      <c r="G58" t="s">
        <v>69</v>
      </c>
      <c r="H58" t="s">
        <v>485</v>
      </c>
      <c r="I58">
        <v>70</v>
      </c>
    </row>
    <row r="59" spans="1:9" x14ac:dyDescent="0.35">
      <c r="A59" t="s">
        <v>483</v>
      </c>
      <c r="B59">
        <v>107826201</v>
      </c>
      <c r="C59" t="s">
        <v>516</v>
      </c>
      <c r="D59" t="s">
        <v>482</v>
      </c>
      <c r="E59" t="s">
        <v>490</v>
      </c>
      <c r="F59">
        <v>13</v>
      </c>
      <c r="G59" t="s">
        <v>90</v>
      </c>
      <c r="H59" t="s">
        <v>488</v>
      </c>
      <c r="I59">
        <v>13</v>
      </c>
    </row>
    <row r="60" spans="1:9" x14ac:dyDescent="0.35">
      <c r="A60" t="s">
        <v>483</v>
      </c>
      <c r="B60">
        <v>106276317</v>
      </c>
      <c r="C60" t="s">
        <v>497</v>
      </c>
      <c r="D60" t="s">
        <v>493</v>
      </c>
      <c r="E60" t="s">
        <v>480</v>
      </c>
      <c r="F60">
        <v>34</v>
      </c>
      <c r="G60" t="s">
        <v>69</v>
      </c>
      <c r="H60" t="s">
        <v>488</v>
      </c>
      <c r="I60">
        <v>191</v>
      </c>
    </row>
    <row r="61" spans="1:9" x14ac:dyDescent="0.35">
      <c r="A61" t="s">
        <v>483</v>
      </c>
      <c r="B61">
        <v>106276317</v>
      </c>
      <c r="C61" t="s">
        <v>497</v>
      </c>
      <c r="D61" t="s">
        <v>493</v>
      </c>
      <c r="E61" t="s">
        <v>480</v>
      </c>
      <c r="F61">
        <v>34</v>
      </c>
      <c r="G61" t="s">
        <v>69</v>
      </c>
      <c r="H61" t="s">
        <v>484</v>
      </c>
      <c r="I61">
        <v>24</v>
      </c>
    </row>
    <row r="62" spans="1:9" x14ac:dyDescent="0.35">
      <c r="A62" t="s">
        <v>483</v>
      </c>
      <c r="B62">
        <v>106276317</v>
      </c>
      <c r="C62" t="s">
        <v>497</v>
      </c>
      <c r="D62" t="s">
        <v>493</v>
      </c>
      <c r="E62" t="s">
        <v>480</v>
      </c>
      <c r="F62">
        <v>34</v>
      </c>
      <c r="G62" t="s">
        <v>69</v>
      </c>
      <c r="H62" t="s">
        <v>485</v>
      </c>
      <c r="I62">
        <v>167</v>
      </c>
    </row>
    <row r="63" spans="1:9" x14ac:dyDescent="0.35">
      <c r="A63" t="s">
        <v>483</v>
      </c>
      <c r="B63">
        <v>106276317</v>
      </c>
      <c r="C63" t="s">
        <v>497</v>
      </c>
      <c r="D63" t="s">
        <v>493</v>
      </c>
      <c r="E63" t="s">
        <v>480</v>
      </c>
      <c r="F63">
        <v>34</v>
      </c>
      <c r="G63" t="s">
        <v>90</v>
      </c>
      <c r="H63" t="s">
        <v>488</v>
      </c>
      <c r="I63">
        <v>34</v>
      </c>
    </row>
    <row r="64" spans="1:9" x14ac:dyDescent="0.35">
      <c r="A64" t="s">
        <v>483</v>
      </c>
      <c r="B64">
        <v>105833593</v>
      </c>
      <c r="C64" t="s">
        <v>496</v>
      </c>
      <c r="D64" t="s">
        <v>482</v>
      </c>
      <c r="E64" t="s">
        <v>480</v>
      </c>
      <c r="F64">
        <v>5</v>
      </c>
      <c r="G64" t="s">
        <v>69</v>
      </c>
      <c r="H64" t="s">
        <v>488</v>
      </c>
      <c r="I64">
        <v>132</v>
      </c>
    </row>
    <row r="65" spans="1:9" x14ac:dyDescent="0.35">
      <c r="A65" t="s">
        <v>483</v>
      </c>
      <c r="B65">
        <v>105833593</v>
      </c>
      <c r="C65" t="s">
        <v>496</v>
      </c>
      <c r="D65" t="s">
        <v>482</v>
      </c>
      <c r="E65" t="s">
        <v>480</v>
      </c>
      <c r="F65">
        <v>5</v>
      </c>
      <c r="G65" t="s">
        <v>69</v>
      </c>
      <c r="H65" t="s">
        <v>484</v>
      </c>
      <c r="I65">
        <v>32</v>
      </c>
    </row>
    <row r="66" spans="1:9" x14ac:dyDescent="0.35">
      <c r="A66" t="s">
        <v>483</v>
      </c>
      <c r="B66">
        <v>105833593</v>
      </c>
      <c r="C66" t="s">
        <v>496</v>
      </c>
      <c r="D66" t="s">
        <v>482</v>
      </c>
      <c r="E66" t="s">
        <v>480</v>
      </c>
      <c r="F66">
        <v>5</v>
      </c>
      <c r="G66" t="s">
        <v>69</v>
      </c>
      <c r="H66" t="s">
        <v>485</v>
      </c>
      <c r="I66">
        <v>100</v>
      </c>
    </row>
    <row r="67" spans="1:9" x14ac:dyDescent="0.35">
      <c r="A67" t="s">
        <v>483</v>
      </c>
      <c r="B67">
        <v>105833593</v>
      </c>
      <c r="C67" t="s">
        <v>496</v>
      </c>
      <c r="D67" t="s">
        <v>482</v>
      </c>
      <c r="E67" t="s">
        <v>480</v>
      </c>
      <c r="F67">
        <v>5</v>
      </c>
      <c r="G67" t="s">
        <v>90</v>
      </c>
      <c r="H67" t="s">
        <v>488</v>
      </c>
      <c r="I67">
        <v>5</v>
      </c>
    </row>
    <row r="68" spans="1:9" x14ac:dyDescent="0.35">
      <c r="A68" t="s">
        <v>483</v>
      </c>
      <c r="B68">
        <v>106576095</v>
      </c>
      <c r="C68" t="s">
        <v>536</v>
      </c>
      <c r="D68" t="s">
        <v>482</v>
      </c>
      <c r="E68" t="s">
        <v>480</v>
      </c>
      <c r="F68">
        <v>32</v>
      </c>
      <c r="G68" t="s">
        <v>69</v>
      </c>
      <c r="H68" t="s">
        <v>488</v>
      </c>
      <c r="I68">
        <v>331</v>
      </c>
    </row>
    <row r="69" spans="1:9" x14ac:dyDescent="0.35">
      <c r="A69" t="s">
        <v>483</v>
      </c>
      <c r="B69">
        <v>106576095</v>
      </c>
      <c r="C69" t="s">
        <v>536</v>
      </c>
      <c r="D69" t="s">
        <v>482</v>
      </c>
      <c r="E69" t="s">
        <v>480</v>
      </c>
      <c r="F69">
        <v>32</v>
      </c>
      <c r="G69" t="s">
        <v>69</v>
      </c>
      <c r="H69" t="s">
        <v>484</v>
      </c>
      <c r="I69">
        <v>96</v>
      </c>
    </row>
    <row r="70" spans="1:9" x14ac:dyDescent="0.35">
      <c r="A70" t="s">
        <v>483</v>
      </c>
      <c r="B70">
        <v>106576095</v>
      </c>
      <c r="C70" t="s">
        <v>536</v>
      </c>
      <c r="D70" t="s">
        <v>482</v>
      </c>
      <c r="E70" t="s">
        <v>480</v>
      </c>
      <c r="F70">
        <v>32</v>
      </c>
      <c r="G70" t="s">
        <v>69</v>
      </c>
      <c r="H70" t="s">
        <v>485</v>
      </c>
      <c r="I70">
        <v>235</v>
      </c>
    </row>
    <row r="71" spans="1:9" x14ac:dyDescent="0.35">
      <c r="A71" t="s">
        <v>483</v>
      </c>
      <c r="B71">
        <v>106576095</v>
      </c>
      <c r="C71" t="s">
        <v>536</v>
      </c>
      <c r="D71" t="s">
        <v>482</v>
      </c>
      <c r="E71" t="s">
        <v>480</v>
      </c>
      <c r="F71">
        <v>32</v>
      </c>
      <c r="G71" t="s">
        <v>90</v>
      </c>
      <c r="H71" t="s">
        <v>488</v>
      </c>
      <c r="I71">
        <v>32</v>
      </c>
    </row>
    <row r="72" spans="1:9" x14ac:dyDescent="0.35">
      <c r="A72" t="s">
        <v>483</v>
      </c>
      <c r="B72">
        <v>108422749</v>
      </c>
      <c r="C72" t="s">
        <v>519</v>
      </c>
      <c r="D72" t="s">
        <v>493</v>
      </c>
      <c r="E72" t="s">
        <v>490</v>
      </c>
      <c r="F72">
        <v>2</v>
      </c>
      <c r="G72" t="s">
        <v>69</v>
      </c>
      <c r="H72" t="s">
        <v>488</v>
      </c>
      <c r="I72">
        <v>30</v>
      </c>
    </row>
    <row r="73" spans="1:9" x14ac:dyDescent="0.35">
      <c r="A73" t="s">
        <v>483</v>
      </c>
      <c r="B73">
        <v>108422749</v>
      </c>
      <c r="C73" t="s">
        <v>519</v>
      </c>
      <c r="D73" t="s">
        <v>493</v>
      </c>
      <c r="E73" t="s">
        <v>490</v>
      </c>
      <c r="F73">
        <v>2</v>
      </c>
      <c r="G73" t="s">
        <v>90</v>
      </c>
      <c r="H73" t="s">
        <v>488</v>
      </c>
      <c r="I73">
        <v>2</v>
      </c>
    </row>
    <row r="74" spans="1:9" x14ac:dyDescent="0.35">
      <c r="A74" t="s">
        <v>483</v>
      </c>
      <c r="B74">
        <v>107824169</v>
      </c>
      <c r="C74" t="s">
        <v>513</v>
      </c>
      <c r="D74" t="s">
        <v>482</v>
      </c>
      <c r="E74" t="s">
        <v>490</v>
      </c>
      <c r="F74">
        <v>23</v>
      </c>
      <c r="G74" t="s">
        <v>69</v>
      </c>
      <c r="H74" t="s">
        <v>488</v>
      </c>
      <c r="I74">
        <v>266</v>
      </c>
    </row>
    <row r="75" spans="1:9" x14ac:dyDescent="0.35">
      <c r="A75" t="s">
        <v>483</v>
      </c>
      <c r="B75">
        <v>107824169</v>
      </c>
      <c r="C75" t="s">
        <v>513</v>
      </c>
      <c r="D75" t="s">
        <v>482</v>
      </c>
      <c r="E75" t="s">
        <v>490</v>
      </c>
      <c r="F75">
        <v>23</v>
      </c>
      <c r="G75" t="s">
        <v>69</v>
      </c>
      <c r="H75" t="s">
        <v>484</v>
      </c>
      <c r="I75">
        <v>16</v>
      </c>
    </row>
    <row r="76" spans="1:9" x14ac:dyDescent="0.35">
      <c r="A76" t="s">
        <v>483</v>
      </c>
      <c r="B76">
        <v>107824169</v>
      </c>
      <c r="C76" t="s">
        <v>513</v>
      </c>
      <c r="D76" t="s">
        <v>482</v>
      </c>
      <c r="E76" t="s">
        <v>490</v>
      </c>
      <c r="F76">
        <v>23</v>
      </c>
      <c r="G76" t="s">
        <v>69</v>
      </c>
      <c r="H76" t="s">
        <v>485</v>
      </c>
      <c r="I76">
        <v>250</v>
      </c>
    </row>
    <row r="77" spans="1:9" x14ac:dyDescent="0.35">
      <c r="A77" t="s">
        <v>483</v>
      </c>
      <c r="B77">
        <v>107824169</v>
      </c>
      <c r="C77" t="s">
        <v>513</v>
      </c>
      <c r="D77" t="s">
        <v>482</v>
      </c>
      <c r="E77" t="s">
        <v>490</v>
      </c>
      <c r="F77">
        <v>23</v>
      </c>
      <c r="G77" t="s">
        <v>90</v>
      </c>
      <c r="H77" t="s">
        <v>488</v>
      </c>
      <c r="I77">
        <v>23</v>
      </c>
    </row>
    <row r="78" spans="1:9" x14ac:dyDescent="0.35">
      <c r="A78" t="s">
        <v>483</v>
      </c>
      <c r="B78">
        <v>107826193</v>
      </c>
      <c r="C78" t="s">
        <v>515</v>
      </c>
      <c r="D78" t="s">
        <v>482</v>
      </c>
      <c r="E78" t="s">
        <v>490</v>
      </c>
      <c r="F78">
        <v>11</v>
      </c>
      <c r="G78" t="s">
        <v>69</v>
      </c>
      <c r="H78" t="s">
        <v>488</v>
      </c>
      <c r="I78">
        <v>142</v>
      </c>
    </row>
    <row r="79" spans="1:9" x14ac:dyDescent="0.35">
      <c r="A79" t="s">
        <v>483</v>
      </c>
      <c r="B79">
        <v>107826193</v>
      </c>
      <c r="C79" t="s">
        <v>515</v>
      </c>
      <c r="D79" t="s">
        <v>482</v>
      </c>
      <c r="E79" t="s">
        <v>490</v>
      </c>
      <c r="F79">
        <v>11</v>
      </c>
      <c r="G79" t="s">
        <v>69</v>
      </c>
      <c r="H79" t="s">
        <v>484</v>
      </c>
      <c r="I79">
        <v>80</v>
      </c>
    </row>
    <row r="80" spans="1:9" x14ac:dyDescent="0.35">
      <c r="A80" t="s">
        <v>483</v>
      </c>
      <c r="B80">
        <v>107826193</v>
      </c>
      <c r="C80" t="s">
        <v>515</v>
      </c>
      <c r="D80" t="s">
        <v>482</v>
      </c>
      <c r="E80" t="s">
        <v>490</v>
      </c>
      <c r="F80">
        <v>11</v>
      </c>
      <c r="G80" t="s">
        <v>69</v>
      </c>
      <c r="H80" t="s">
        <v>485</v>
      </c>
      <c r="I80">
        <v>62</v>
      </c>
    </row>
    <row r="81" spans="1:9" x14ac:dyDescent="0.35">
      <c r="A81" t="s">
        <v>483</v>
      </c>
      <c r="B81">
        <v>107826193</v>
      </c>
      <c r="C81" t="s">
        <v>515</v>
      </c>
      <c r="D81" t="s">
        <v>482</v>
      </c>
      <c r="E81" t="s">
        <v>490</v>
      </c>
      <c r="F81">
        <v>11</v>
      </c>
      <c r="G81" t="s">
        <v>90</v>
      </c>
      <c r="H81" t="s">
        <v>488</v>
      </c>
      <c r="I81">
        <v>11</v>
      </c>
    </row>
    <row r="82" spans="1:9" x14ac:dyDescent="0.35">
      <c r="A82" t="s">
        <v>483</v>
      </c>
      <c r="B82">
        <v>107741579</v>
      </c>
      <c r="C82" t="s">
        <v>508</v>
      </c>
      <c r="D82" t="s">
        <v>482</v>
      </c>
      <c r="E82" t="s">
        <v>480</v>
      </c>
      <c r="F82">
        <v>8</v>
      </c>
      <c r="G82" t="s">
        <v>69</v>
      </c>
      <c r="H82" t="s">
        <v>488</v>
      </c>
      <c r="I82">
        <v>37</v>
      </c>
    </row>
    <row r="83" spans="1:9" x14ac:dyDescent="0.35">
      <c r="A83" t="s">
        <v>483</v>
      </c>
      <c r="B83">
        <v>107741579</v>
      </c>
      <c r="C83" t="s">
        <v>508</v>
      </c>
      <c r="D83" t="s">
        <v>482</v>
      </c>
      <c r="E83" t="s">
        <v>480</v>
      </c>
      <c r="F83">
        <v>8</v>
      </c>
      <c r="G83" t="s">
        <v>90</v>
      </c>
      <c r="H83" t="s">
        <v>488</v>
      </c>
      <c r="I83">
        <v>8</v>
      </c>
    </row>
    <row r="84" spans="1:9" x14ac:dyDescent="0.35">
      <c r="A84" t="s">
        <v>483</v>
      </c>
      <c r="B84">
        <v>101446428</v>
      </c>
      <c r="C84" t="s">
        <v>494</v>
      </c>
      <c r="D84" t="s">
        <v>482</v>
      </c>
      <c r="E84" t="s">
        <v>490</v>
      </c>
      <c r="F84">
        <v>16</v>
      </c>
      <c r="G84" t="s">
        <v>69</v>
      </c>
      <c r="H84" t="s">
        <v>488</v>
      </c>
      <c r="I84">
        <v>99</v>
      </c>
    </row>
    <row r="85" spans="1:9" x14ac:dyDescent="0.35">
      <c r="A85" t="s">
        <v>483</v>
      </c>
      <c r="B85">
        <v>101446428</v>
      </c>
      <c r="C85" t="s">
        <v>494</v>
      </c>
      <c r="D85" t="s">
        <v>482</v>
      </c>
      <c r="E85" t="s">
        <v>490</v>
      </c>
      <c r="F85">
        <v>16</v>
      </c>
      <c r="G85" t="s">
        <v>69</v>
      </c>
      <c r="H85" t="s">
        <v>484</v>
      </c>
      <c r="I85">
        <v>30</v>
      </c>
    </row>
    <row r="86" spans="1:9" x14ac:dyDescent="0.35">
      <c r="A86" t="s">
        <v>483</v>
      </c>
      <c r="B86">
        <v>101446428</v>
      </c>
      <c r="C86" t="s">
        <v>494</v>
      </c>
      <c r="D86" t="s">
        <v>482</v>
      </c>
      <c r="E86" t="s">
        <v>490</v>
      </c>
      <c r="F86">
        <v>16</v>
      </c>
      <c r="G86" t="s">
        <v>69</v>
      </c>
      <c r="H86" t="s">
        <v>485</v>
      </c>
      <c r="I86">
        <v>61</v>
      </c>
    </row>
    <row r="87" spans="1:9" x14ac:dyDescent="0.35">
      <c r="A87" t="s">
        <v>483</v>
      </c>
      <c r="B87">
        <v>101446428</v>
      </c>
      <c r="C87" t="s">
        <v>494</v>
      </c>
      <c r="D87" t="s">
        <v>482</v>
      </c>
      <c r="E87" t="s">
        <v>490</v>
      </c>
      <c r="F87">
        <v>16</v>
      </c>
      <c r="G87" t="s">
        <v>69</v>
      </c>
      <c r="H87" t="s">
        <v>486</v>
      </c>
      <c r="I87">
        <v>8</v>
      </c>
    </row>
    <row r="88" spans="1:9" x14ac:dyDescent="0.35">
      <c r="A88" t="s">
        <v>483</v>
      </c>
      <c r="B88">
        <v>101446428</v>
      </c>
      <c r="C88" t="s">
        <v>494</v>
      </c>
      <c r="D88" t="s">
        <v>482</v>
      </c>
      <c r="E88" t="s">
        <v>490</v>
      </c>
      <c r="F88">
        <v>16</v>
      </c>
      <c r="G88" t="s">
        <v>90</v>
      </c>
      <c r="H88" t="s">
        <v>488</v>
      </c>
      <c r="I88">
        <v>16</v>
      </c>
    </row>
    <row r="89" spans="1:9" x14ac:dyDescent="0.35">
      <c r="A89" t="s">
        <v>483</v>
      </c>
      <c r="B89">
        <v>107221213</v>
      </c>
      <c r="C89" t="s">
        <v>502</v>
      </c>
      <c r="D89" t="s">
        <v>482</v>
      </c>
      <c r="E89" t="s">
        <v>480</v>
      </c>
      <c r="F89">
        <v>9</v>
      </c>
      <c r="G89" t="s">
        <v>69</v>
      </c>
      <c r="H89" t="s">
        <v>488</v>
      </c>
      <c r="I89">
        <v>34</v>
      </c>
    </row>
    <row r="90" spans="1:9" x14ac:dyDescent="0.35">
      <c r="A90" t="s">
        <v>483</v>
      </c>
      <c r="B90">
        <v>107221213</v>
      </c>
      <c r="C90" t="s">
        <v>502</v>
      </c>
      <c r="D90" t="s">
        <v>482</v>
      </c>
      <c r="E90" t="s">
        <v>480</v>
      </c>
      <c r="F90">
        <v>9</v>
      </c>
      <c r="G90" t="s">
        <v>90</v>
      </c>
      <c r="H90" t="s">
        <v>488</v>
      </c>
      <c r="I90">
        <v>9</v>
      </c>
    </row>
    <row r="91" spans="1:9" x14ac:dyDescent="0.35">
      <c r="A91" t="s">
        <v>483</v>
      </c>
      <c r="B91">
        <v>100633196</v>
      </c>
      <c r="C91" t="s">
        <v>491</v>
      </c>
      <c r="D91" t="s">
        <v>482</v>
      </c>
      <c r="E91" t="s">
        <v>490</v>
      </c>
      <c r="F91">
        <v>10</v>
      </c>
      <c r="G91" t="s">
        <v>69</v>
      </c>
      <c r="H91" t="s">
        <v>488</v>
      </c>
      <c r="I91">
        <v>338</v>
      </c>
    </row>
    <row r="92" spans="1:9" x14ac:dyDescent="0.35">
      <c r="A92" t="s">
        <v>483</v>
      </c>
      <c r="B92">
        <v>100633196</v>
      </c>
      <c r="C92" t="s">
        <v>491</v>
      </c>
      <c r="D92" t="s">
        <v>482</v>
      </c>
      <c r="E92" t="s">
        <v>490</v>
      </c>
      <c r="F92">
        <v>10</v>
      </c>
      <c r="G92" t="s">
        <v>69</v>
      </c>
      <c r="H92" t="s">
        <v>484</v>
      </c>
      <c r="I92">
        <v>300</v>
      </c>
    </row>
    <row r="93" spans="1:9" x14ac:dyDescent="0.35">
      <c r="A93" t="s">
        <v>483</v>
      </c>
      <c r="B93">
        <v>100633196</v>
      </c>
      <c r="C93" t="s">
        <v>491</v>
      </c>
      <c r="D93" t="s">
        <v>482</v>
      </c>
      <c r="E93" t="s">
        <v>490</v>
      </c>
      <c r="F93">
        <v>10</v>
      </c>
      <c r="G93" t="s">
        <v>69</v>
      </c>
      <c r="H93" t="s">
        <v>485</v>
      </c>
      <c r="I93">
        <v>38</v>
      </c>
    </row>
    <row r="94" spans="1:9" x14ac:dyDescent="0.35">
      <c r="A94" t="s">
        <v>483</v>
      </c>
      <c r="B94">
        <v>100633196</v>
      </c>
      <c r="C94" t="s">
        <v>491</v>
      </c>
      <c r="D94" t="s">
        <v>482</v>
      </c>
      <c r="E94" t="s">
        <v>490</v>
      </c>
      <c r="F94">
        <v>10</v>
      </c>
      <c r="G94" t="s">
        <v>90</v>
      </c>
      <c r="H94" t="s">
        <v>488</v>
      </c>
      <c r="I94">
        <v>10</v>
      </c>
    </row>
    <row r="95" spans="1:9" x14ac:dyDescent="0.35">
      <c r="A95" t="s">
        <v>483</v>
      </c>
      <c r="B95">
        <v>100414680</v>
      </c>
      <c r="C95" t="s">
        <v>489</v>
      </c>
      <c r="D95" t="s">
        <v>482</v>
      </c>
      <c r="E95" t="s">
        <v>480</v>
      </c>
      <c r="F95">
        <v>23</v>
      </c>
      <c r="G95" t="s">
        <v>69</v>
      </c>
      <c r="H95" t="s">
        <v>488</v>
      </c>
      <c r="I95">
        <v>224</v>
      </c>
    </row>
    <row r="96" spans="1:9" x14ac:dyDescent="0.35">
      <c r="A96" t="s">
        <v>483</v>
      </c>
      <c r="B96">
        <v>100414680</v>
      </c>
      <c r="C96" t="s">
        <v>489</v>
      </c>
      <c r="D96" t="s">
        <v>482</v>
      </c>
      <c r="E96" t="s">
        <v>480</v>
      </c>
      <c r="F96">
        <v>23</v>
      </c>
      <c r="G96" t="s">
        <v>69</v>
      </c>
      <c r="H96" t="s">
        <v>484</v>
      </c>
      <c r="I96">
        <v>120</v>
      </c>
    </row>
    <row r="97" spans="1:9" x14ac:dyDescent="0.35">
      <c r="A97" t="s">
        <v>483</v>
      </c>
      <c r="B97">
        <v>100414680</v>
      </c>
      <c r="C97" t="s">
        <v>489</v>
      </c>
      <c r="D97" t="s">
        <v>482</v>
      </c>
      <c r="E97" t="s">
        <v>480</v>
      </c>
      <c r="F97">
        <v>23</v>
      </c>
      <c r="G97" t="s">
        <v>69</v>
      </c>
      <c r="H97" t="s">
        <v>485</v>
      </c>
      <c r="I97">
        <v>104</v>
      </c>
    </row>
    <row r="98" spans="1:9" x14ac:dyDescent="0.35">
      <c r="A98" t="s">
        <v>483</v>
      </c>
      <c r="B98">
        <v>100414680</v>
      </c>
      <c r="C98" t="s">
        <v>489</v>
      </c>
      <c r="D98" t="s">
        <v>482</v>
      </c>
      <c r="E98" t="s">
        <v>480</v>
      </c>
      <c r="F98">
        <v>23</v>
      </c>
      <c r="G98" t="s">
        <v>90</v>
      </c>
      <c r="H98" t="s">
        <v>488</v>
      </c>
      <c r="I98">
        <v>23</v>
      </c>
    </row>
    <row r="99" spans="1:9" x14ac:dyDescent="0.35">
      <c r="A99" t="s">
        <v>483</v>
      </c>
      <c r="B99">
        <v>107826262</v>
      </c>
      <c r="C99" t="s">
        <v>518</v>
      </c>
      <c r="D99" t="s">
        <v>482</v>
      </c>
      <c r="E99" t="s">
        <v>480</v>
      </c>
      <c r="F99">
        <v>12</v>
      </c>
      <c r="G99" t="s">
        <v>69</v>
      </c>
      <c r="H99" t="s">
        <v>488</v>
      </c>
      <c r="I99">
        <v>99</v>
      </c>
    </row>
    <row r="100" spans="1:9" x14ac:dyDescent="0.35">
      <c r="A100" t="s">
        <v>483</v>
      </c>
      <c r="B100">
        <v>107826262</v>
      </c>
      <c r="C100" t="s">
        <v>518</v>
      </c>
      <c r="D100" t="s">
        <v>482</v>
      </c>
      <c r="E100" t="s">
        <v>480</v>
      </c>
      <c r="F100">
        <v>12</v>
      </c>
      <c r="G100" t="s">
        <v>90</v>
      </c>
      <c r="H100" t="s">
        <v>488</v>
      </c>
      <c r="I100">
        <v>12</v>
      </c>
    </row>
    <row r="101" spans="1:9" x14ac:dyDescent="0.35">
      <c r="A101" t="s">
        <v>483</v>
      </c>
      <c r="B101">
        <v>107819512</v>
      </c>
      <c r="C101" t="s">
        <v>512</v>
      </c>
      <c r="D101" t="s">
        <v>482</v>
      </c>
      <c r="E101" t="s">
        <v>490</v>
      </c>
      <c r="F101">
        <v>16</v>
      </c>
      <c r="G101" t="s">
        <v>69</v>
      </c>
      <c r="H101" t="s">
        <v>488</v>
      </c>
      <c r="I101">
        <v>356</v>
      </c>
    </row>
    <row r="102" spans="1:9" x14ac:dyDescent="0.35">
      <c r="A102" t="s">
        <v>483</v>
      </c>
      <c r="B102">
        <v>107819512</v>
      </c>
      <c r="C102" t="s">
        <v>512</v>
      </c>
      <c r="D102" t="s">
        <v>482</v>
      </c>
      <c r="E102" t="s">
        <v>490</v>
      </c>
      <c r="F102">
        <v>16</v>
      </c>
      <c r="G102" t="s">
        <v>69</v>
      </c>
      <c r="H102" t="s">
        <v>484</v>
      </c>
      <c r="I102">
        <v>288</v>
      </c>
    </row>
    <row r="103" spans="1:9" x14ac:dyDescent="0.35">
      <c r="A103" t="s">
        <v>483</v>
      </c>
      <c r="B103">
        <v>107819512</v>
      </c>
      <c r="C103" t="s">
        <v>512</v>
      </c>
      <c r="D103" t="s">
        <v>482</v>
      </c>
      <c r="E103" t="s">
        <v>490</v>
      </c>
      <c r="F103">
        <v>16</v>
      </c>
      <c r="G103" t="s">
        <v>69</v>
      </c>
      <c r="H103" t="s">
        <v>485</v>
      </c>
      <c r="I103">
        <v>64</v>
      </c>
    </row>
    <row r="104" spans="1:9" x14ac:dyDescent="0.35">
      <c r="A104" t="s">
        <v>483</v>
      </c>
      <c r="B104">
        <v>107819512</v>
      </c>
      <c r="C104" t="s">
        <v>512</v>
      </c>
      <c r="D104" t="s">
        <v>482</v>
      </c>
      <c r="E104" t="s">
        <v>490</v>
      </c>
      <c r="F104">
        <v>16</v>
      </c>
      <c r="G104" t="s">
        <v>69</v>
      </c>
      <c r="H104" t="s">
        <v>486</v>
      </c>
      <c r="I104">
        <v>4</v>
      </c>
    </row>
    <row r="105" spans="1:9" x14ac:dyDescent="0.35">
      <c r="A105" t="s">
        <v>483</v>
      </c>
      <c r="B105">
        <v>107819512</v>
      </c>
      <c r="C105" t="s">
        <v>512</v>
      </c>
      <c r="D105" t="s">
        <v>482</v>
      </c>
      <c r="E105" t="s">
        <v>490</v>
      </c>
      <c r="F105">
        <v>16</v>
      </c>
      <c r="G105" t="s">
        <v>90</v>
      </c>
      <c r="H105" t="s">
        <v>488</v>
      </c>
      <c r="I105">
        <v>16</v>
      </c>
    </row>
    <row r="106" spans="1:9" x14ac:dyDescent="0.35">
      <c r="A106" t="s">
        <v>483</v>
      </c>
      <c r="B106">
        <v>107463281</v>
      </c>
      <c r="C106" t="s">
        <v>507</v>
      </c>
      <c r="D106" t="s">
        <v>482</v>
      </c>
      <c r="E106" t="s">
        <v>480</v>
      </c>
      <c r="F106">
        <v>37</v>
      </c>
      <c r="G106" t="s">
        <v>69</v>
      </c>
      <c r="H106" t="s">
        <v>488</v>
      </c>
      <c r="I106">
        <v>721</v>
      </c>
    </row>
    <row r="107" spans="1:9" x14ac:dyDescent="0.35">
      <c r="A107" t="s">
        <v>483</v>
      </c>
      <c r="B107">
        <v>107463281</v>
      </c>
      <c r="C107" t="s">
        <v>507</v>
      </c>
      <c r="D107" t="s">
        <v>482</v>
      </c>
      <c r="E107" t="s">
        <v>480</v>
      </c>
      <c r="F107">
        <v>37</v>
      </c>
      <c r="G107" t="s">
        <v>69</v>
      </c>
      <c r="H107" t="s">
        <v>484</v>
      </c>
      <c r="I107">
        <v>424</v>
      </c>
    </row>
    <row r="108" spans="1:9" x14ac:dyDescent="0.35">
      <c r="A108" t="s">
        <v>483</v>
      </c>
      <c r="B108">
        <v>107463281</v>
      </c>
      <c r="C108" t="s">
        <v>507</v>
      </c>
      <c r="D108" t="s">
        <v>482</v>
      </c>
      <c r="E108" t="s">
        <v>480</v>
      </c>
      <c r="F108">
        <v>37</v>
      </c>
      <c r="G108" t="s">
        <v>69</v>
      </c>
      <c r="H108" t="s">
        <v>485</v>
      </c>
      <c r="I108">
        <v>297</v>
      </c>
    </row>
    <row r="109" spans="1:9" x14ac:dyDescent="0.35">
      <c r="A109" t="s">
        <v>483</v>
      </c>
      <c r="B109">
        <v>107463281</v>
      </c>
      <c r="C109" t="s">
        <v>507</v>
      </c>
      <c r="D109" t="s">
        <v>482</v>
      </c>
      <c r="E109" t="s">
        <v>480</v>
      </c>
      <c r="F109">
        <v>37</v>
      </c>
      <c r="G109" t="s">
        <v>90</v>
      </c>
      <c r="H109" t="s">
        <v>488</v>
      </c>
      <c r="I109">
        <v>37</v>
      </c>
    </row>
    <row r="110" spans="1:9" x14ac:dyDescent="0.35">
      <c r="A110" t="s">
        <v>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25855</v>
      </c>
      <c r="I2">
        <v>4</v>
      </c>
      <c r="J2">
        <v>6463.75</v>
      </c>
      <c r="K2">
        <v>995.00000399999999</v>
      </c>
      <c r="L2">
        <v>25.9849245186535</v>
      </c>
      <c r="M2">
        <v>21.9849245186535</v>
      </c>
      <c r="N2">
        <v>6.4962311296633901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1</v>
      </c>
      <c r="I4">
        <v>0</v>
      </c>
      <c r="J4">
        <v>0</v>
      </c>
      <c r="K4">
        <v>101.999988</v>
      </c>
      <c r="L4">
        <v>9.8039227220301194E-3</v>
      </c>
      <c r="M4">
        <v>9.8039227220301194E-3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1</v>
      </c>
      <c r="I7">
        <v>0</v>
      </c>
      <c r="J7">
        <v>0</v>
      </c>
      <c r="K7">
        <v>101.99998799999899</v>
      </c>
      <c r="L7">
        <v>9.8039227220301194E-3</v>
      </c>
      <c r="M7">
        <v>9.8039227220301194E-3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1681</v>
      </c>
      <c r="I14">
        <v>2.1666666666666601E-2</v>
      </c>
      <c r="J14">
        <v>77584.615384615303</v>
      </c>
      <c r="K14">
        <v>524.99998800000003</v>
      </c>
      <c r="L14">
        <v>3.2019048350911499</v>
      </c>
      <c r="M14">
        <v>3.18023816842449</v>
      </c>
      <c r="N14">
        <v>147.78022315805299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25855</v>
      </c>
      <c r="I16">
        <v>6</v>
      </c>
      <c r="J16">
        <v>4309.1666666666597</v>
      </c>
      <c r="K16">
        <v>2000.00001599999</v>
      </c>
      <c r="L16">
        <v>12.927499896580001</v>
      </c>
      <c r="M16">
        <v>6.9274998965799996</v>
      </c>
      <c r="N16">
        <v>2.1545833160966601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25855</v>
      </c>
      <c r="I17">
        <v>10.021666666666601</v>
      </c>
      <c r="J17">
        <v>2579.91019457841</v>
      </c>
      <c r="K17">
        <v>613.78117607280205</v>
      </c>
      <c r="L17">
        <v>42.124133173046701</v>
      </c>
      <c r="M17">
        <v>32.102466506380097</v>
      </c>
      <c r="N17">
        <v>4.2033061539710701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1595</v>
      </c>
      <c r="I46">
        <v>14.192500000000001</v>
      </c>
      <c r="J46">
        <v>112.38330103928099</v>
      </c>
      <c r="K46">
        <v>86.000004000000004</v>
      </c>
      <c r="L46">
        <v>18.546510765278502</v>
      </c>
      <c r="M46">
        <v>4.3540107652785602</v>
      </c>
      <c r="N46">
        <v>1.3067825094436101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59666</v>
      </c>
      <c r="I50">
        <v>4.0355555555555496</v>
      </c>
      <c r="J50">
        <v>14785.077092510999</v>
      </c>
      <c r="K50">
        <v>15000.0000119999</v>
      </c>
      <c r="L50">
        <v>3.9777333301511399</v>
      </c>
      <c r="M50">
        <v>-5.7822225404408699E-2</v>
      </c>
      <c r="N50">
        <v>0.98567180537886301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59666</v>
      </c>
      <c r="I51">
        <v>18.2280555555555</v>
      </c>
      <c r="J51">
        <v>3273.3058014964699</v>
      </c>
      <c r="K51">
        <v>2648.9679186218</v>
      </c>
      <c r="L51">
        <v>22.524244095429701</v>
      </c>
      <c r="M51">
        <v>4.2961885398741604</v>
      </c>
      <c r="N51">
        <v>1.23569099440037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25855</v>
      </c>
      <c r="I52">
        <v>2</v>
      </c>
      <c r="J52">
        <v>12927.5</v>
      </c>
      <c r="K52">
        <v>4500</v>
      </c>
      <c r="L52">
        <v>5.7455555555555504</v>
      </c>
      <c r="M52">
        <v>3.74555555555555</v>
      </c>
      <c r="N52">
        <v>2.8727777777777699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25855</v>
      </c>
      <c r="I53">
        <v>1.9780555555555499</v>
      </c>
      <c r="J53">
        <v>13070.9170060384</v>
      </c>
      <c r="K53">
        <v>1850.000004</v>
      </c>
      <c r="L53">
        <v>13.975675645457899</v>
      </c>
      <c r="M53">
        <v>11.9976200899024</v>
      </c>
      <c r="N53">
        <v>7.06536052852812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25855</v>
      </c>
      <c r="I54">
        <v>32.227777777777703</v>
      </c>
      <c r="J54">
        <v>802.25823133942401</v>
      </c>
      <c r="K54">
        <v>306.449211618064</v>
      </c>
      <c r="L54">
        <v>84.369608469490004</v>
      </c>
      <c r="M54">
        <v>52.141830691712201</v>
      </c>
      <c r="N54">
        <v>2.61791579460579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7227</v>
      </c>
      <c r="I65">
        <v>4.2944444444444398</v>
      </c>
      <c r="J65">
        <v>1682.8719275549799</v>
      </c>
      <c r="K65">
        <v>1244.000016</v>
      </c>
      <c r="L65">
        <v>5.8094854558265503</v>
      </c>
      <c r="M65">
        <v>1.5150410113821</v>
      </c>
      <c r="N65">
        <v>1.35279092114977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8413</v>
      </c>
      <c r="I66">
        <v>23.171944444444399</v>
      </c>
      <c r="J66">
        <v>363.06836572003903</v>
      </c>
      <c r="K66">
        <v>288</v>
      </c>
      <c r="L66">
        <v>29.2118055555555</v>
      </c>
      <c r="M66">
        <v>6.0398611111111098</v>
      </c>
      <c r="N66">
        <v>1.26065404763902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346</v>
      </c>
      <c r="I67">
        <v>3.1172222222222201</v>
      </c>
      <c r="J67">
        <v>110.99625735163001</v>
      </c>
      <c r="K67">
        <v>117</v>
      </c>
      <c r="L67">
        <v>2.9572649572649499</v>
      </c>
      <c r="M67">
        <v>-0.15995726495726501</v>
      </c>
      <c r="N67">
        <v>0.94868596027034802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15986</v>
      </c>
      <c r="I69">
        <v>30.5836111111111</v>
      </c>
      <c r="J69">
        <v>522.69824978883003</v>
      </c>
      <c r="K69">
        <v>420.92174365968799</v>
      </c>
      <c r="L69">
        <v>37.978555968647001</v>
      </c>
      <c r="M69">
        <v>7.3949448575359504</v>
      </c>
      <c r="N69">
        <v>1.24179436596515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33811</v>
      </c>
      <c r="I70">
        <v>3.28416666666666</v>
      </c>
      <c r="J70">
        <v>10295.1535143364</v>
      </c>
      <c r="K70">
        <v>3465</v>
      </c>
      <c r="L70">
        <v>9.7578643578643494</v>
      </c>
      <c r="M70">
        <v>6.4736976911976898</v>
      </c>
      <c r="N70">
        <v>2.9711842754217699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33811</v>
      </c>
      <c r="I71">
        <v>8.7155555555555502</v>
      </c>
      <c r="J71">
        <v>3879.3855175930598</v>
      </c>
      <c r="K71">
        <v>1524.999996</v>
      </c>
      <c r="L71">
        <v>22.171147599137399</v>
      </c>
      <c r="M71">
        <v>13.455592043581801</v>
      </c>
      <c r="N71">
        <v>2.5438593624711401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33811</v>
      </c>
      <c r="I72">
        <v>2.3166666666666602</v>
      </c>
      <c r="J72">
        <v>14594.6762589928</v>
      </c>
      <c r="K72">
        <v>3499.999992</v>
      </c>
      <c r="L72">
        <v>9.6602857363663599</v>
      </c>
      <c r="M72">
        <v>7.3436190696996997</v>
      </c>
      <c r="N72">
        <v>4.1699075121005897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33811</v>
      </c>
      <c r="I73">
        <v>1.65888888888888</v>
      </c>
      <c r="J73">
        <v>20381.7146684527</v>
      </c>
      <c r="K73">
        <v>5000.0000040000004</v>
      </c>
      <c r="L73">
        <v>6.7621999945902402</v>
      </c>
      <c r="M73">
        <v>5.1033111057013496</v>
      </c>
      <c r="N73">
        <v>4.0763429304294796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33811</v>
      </c>
      <c r="I74">
        <v>46.558888888888802</v>
      </c>
      <c r="J74">
        <v>726.19860153210902</v>
      </c>
      <c r="K74">
        <v>391.64808276952698</v>
      </c>
      <c r="L74">
        <v>86.330053656605401</v>
      </c>
      <c r="M74">
        <v>39.771164767716499</v>
      </c>
      <c r="N74">
        <v>1.8542120681322301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8</v>
      </c>
      <c r="I75">
        <v>4.1388888888888802E-2</v>
      </c>
      <c r="J75">
        <v>193.28859060402601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34</v>
      </c>
      <c r="I76">
        <v>0.299722222222222</v>
      </c>
      <c r="J76">
        <v>113.43836886005499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42</v>
      </c>
      <c r="I79">
        <v>0.34111111111111098</v>
      </c>
      <c r="J79">
        <v>123.127035830618</v>
      </c>
      <c r="K79">
        <v>0</v>
      </c>
      <c r="L79">
        <v>0</v>
      </c>
      <c r="M79">
        <v>-0.34111111111111098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16028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42</v>
      </c>
      <c r="I81">
        <v>0.34111111111111098</v>
      </c>
      <c r="J81">
        <v>123.127035830618</v>
      </c>
      <c r="K81">
        <v>0</v>
      </c>
      <c r="L81">
        <v>0</v>
      </c>
      <c r="M81">
        <v>-0.34111111111111098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0.34111111111111098</v>
      </c>
      <c r="J121">
        <v>0</v>
      </c>
      <c r="K121">
        <v>0</v>
      </c>
      <c r="L121">
        <v>0</v>
      </c>
      <c r="M121">
        <v>-0.34111111111111098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33811</v>
      </c>
      <c r="I161">
        <v>3</v>
      </c>
      <c r="J161">
        <v>11270.333333333299</v>
      </c>
      <c r="K161">
        <v>448.71930988719299</v>
      </c>
      <c r="L161">
        <v>75.349999999999994</v>
      </c>
      <c r="M161">
        <v>72.349999999999994</v>
      </c>
      <c r="N161">
        <v>25.1166666666666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33811</v>
      </c>
      <c r="I162">
        <v>0</v>
      </c>
      <c r="J162">
        <v>0</v>
      </c>
      <c r="K162">
        <v>4994.2392909896598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33811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33811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59666</v>
      </c>
      <c r="I165">
        <v>7</v>
      </c>
      <c r="J165">
        <v>8523.7142857142808</v>
      </c>
      <c r="K165">
        <v>2499.999984</v>
      </c>
      <c r="L165">
        <v>23.866400152744902</v>
      </c>
      <c r="M165">
        <v>16.866400152744902</v>
      </c>
      <c r="N165">
        <v>3.4094857361064199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33811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25855</v>
      </c>
      <c r="I170">
        <v>32.227777777777703</v>
      </c>
      <c r="J170">
        <v>802.25823133942401</v>
      </c>
      <c r="K170">
        <v>306.449211618064</v>
      </c>
      <c r="L170">
        <v>84.369608469490004</v>
      </c>
      <c r="M170">
        <v>52.141830691712201</v>
      </c>
      <c r="N170">
        <v>2.61791579460579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25855</v>
      </c>
      <c r="I172">
        <v>32.227777777777703</v>
      </c>
      <c r="J172">
        <v>802.25823133942401</v>
      </c>
      <c r="K172">
        <v>306.449211618064</v>
      </c>
      <c r="L172">
        <v>84.369608469490004</v>
      </c>
      <c r="M172">
        <v>52.141830691712201</v>
      </c>
      <c r="N172">
        <v>2.61791579460579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0.34111111111111098</v>
      </c>
      <c r="J173">
        <v>0</v>
      </c>
      <c r="K173">
        <v>0</v>
      </c>
      <c r="L173">
        <v>0</v>
      </c>
      <c r="M173">
        <v>-0.34111111111111098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33811</v>
      </c>
      <c r="I174">
        <v>46.558888888888802</v>
      </c>
      <c r="J174">
        <v>726.19860153210902</v>
      </c>
      <c r="K174">
        <v>391.64808276952698</v>
      </c>
      <c r="L174">
        <v>86.330053656605401</v>
      </c>
      <c r="M174">
        <v>39.771164767716499</v>
      </c>
      <c r="N174">
        <v>1.8542120681322301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33811</v>
      </c>
      <c r="I177">
        <v>10</v>
      </c>
      <c r="J177">
        <v>3381.1</v>
      </c>
      <c r="K177">
        <v>319.01262757554201</v>
      </c>
      <c r="L177">
        <v>105.986400152744</v>
      </c>
      <c r="M177">
        <v>95.986400152744906</v>
      </c>
      <c r="N177">
        <v>10.5986400152744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59666</v>
      </c>
      <c r="I179">
        <v>89.127777777777695</v>
      </c>
      <c r="J179">
        <v>669.44337094059699</v>
      </c>
      <c r="K179">
        <v>215.64512324393601</v>
      </c>
      <c r="L179">
        <v>276.68606227883998</v>
      </c>
      <c r="M179">
        <v>187.55828450106199</v>
      </c>
      <c r="N179">
        <v>3.1043751923076202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25855</v>
      </c>
      <c r="I180">
        <v>32.227777777777703</v>
      </c>
      <c r="J180">
        <v>802.25823133942401</v>
      </c>
      <c r="K180">
        <v>306.449211618064</v>
      </c>
      <c r="L180">
        <v>84.369608469490004</v>
      </c>
      <c r="M180">
        <v>52.141830691712201</v>
      </c>
      <c r="N180">
        <v>2.61791579460579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33811</v>
      </c>
      <c r="I181">
        <v>46.558888888888802</v>
      </c>
      <c r="J181">
        <v>726.19860153210902</v>
      </c>
      <c r="K181">
        <v>391.64808276952698</v>
      </c>
      <c r="L181">
        <v>86.330053656605401</v>
      </c>
      <c r="M181">
        <v>39.771164767716499</v>
      </c>
      <c r="N181">
        <v>1.8542120681322301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33811</v>
      </c>
      <c r="I183">
        <v>10</v>
      </c>
      <c r="J183">
        <v>3381.1</v>
      </c>
      <c r="K183">
        <v>319.01262757554201</v>
      </c>
      <c r="L183">
        <v>105.986400152744</v>
      </c>
      <c r="M183">
        <v>95.986400152744906</v>
      </c>
      <c r="N183">
        <v>10.5986400152744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59666</v>
      </c>
      <c r="I185">
        <v>88.786666666666605</v>
      </c>
      <c r="J185">
        <v>672.015317615257</v>
      </c>
      <c r="K185">
        <v>215.64512324393601</v>
      </c>
      <c r="L185">
        <v>276.68606227883998</v>
      </c>
      <c r="M185">
        <v>187.89939561217301</v>
      </c>
      <c r="N185">
        <v>3.1163019478770102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R19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480</v>
      </c>
      <c r="D2">
        <v>100400993</v>
      </c>
      <c r="E2" t="s">
        <v>481</v>
      </c>
      <c r="F2" t="s">
        <v>482</v>
      </c>
      <c r="G2">
        <v>0</v>
      </c>
      <c r="H2">
        <v>0.35</v>
      </c>
      <c r="I2">
        <v>0.4</v>
      </c>
      <c r="J2">
        <v>0</v>
      </c>
      <c r="K2">
        <v>0.75</v>
      </c>
      <c r="L2" t="s">
        <v>483</v>
      </c>
      <c r="M2">
        <v>27</v>
      </c>
      <c r="N2">
        <v>36</v>
      </c>
      <c r="O2" t="s">
        <v>69</v>
      </c>
      <c r="P2" t="s">
        <v>484</v>
      </c>
      <c r="Q2">
        <v>0</v>
      </c>
      <c r="R2">
        <v>0</v>
      </c>
    </row>
    <row r="3" spans="1:18" x14ac:dyDescent="0.35">
      <c r="A3" t="s">
        <v>207</v>
      </c>
      <c r="B3" t="s">
        <v>479</v>
      </c>
      <c r="C3" t="s">
        <v>480</v>
      </c>
      <c r="D3">
        <v>100400993</v>
      </c>
      <c r="E3" t="s">
        <v>481</v>
      </c>
      <c r="F3" t="s">
        <v>482</v>
      </c>
      <c r="G3">
        <v>0</v>
      </c>
      <c r="H3">
        <v>0.35</v>
      </c>
      <c r="I3">
        <v>0.4</v>
      </c>
      <c r="J3">
        <v>0</v>
      </c>
      <c r="K3">
        <v>0.75</v>
      </c>
      <c r="L3" t="s">
        <v>483</v>
      </c>
      <c r="M3">
        <v>27</v>
      </c>
      <c r="N3">
        <v>36</v>
      </c>
      <c r="O3" t="s">
        <v>69</v>
      </c>
      <c r="P3" t="s">
        <v>485</v>
      </c>
      <c r="Q3">
        <v>57</v>
      </c>
      <c r="R3">
        <v>163.25</v>
      </c>
    </row>
    <row r="4" spans="1:18" x14ac:dyDescent="0.35">
      <c r="A4" t="s">
        <v>207</v>
      </c>
      <c r="B4" t="s">
        <v>479</v>
      </c>
      <c r="C4" t="s">
        <v>480</v>
      </c>
      <c r="D4">
        <v>100400993</v>
      </c>
      <c r="E4" t="s">
        <v>481</v>
      </c>
      <c r="F4" t="s">
        <v>482</v>
      </c>
      <c r="G4">
        <v>0</v>
      </c>
      <c r="H4">
        <v>0.35</v>
      </c>
      <c r="I4">
        <v>0.4</v>
      </c>
      <c r="J4">
        <v>0</v>
      </c>
      <c r="K4">
        <v>0.75</v>
      </c>
      <c r="L4" t="s">
        <v>483</v>
      </c>
      <c r="M4">
        <v>27</v>
      </c>
      <c r="N4">
        <v>36</v>
      </c>
      <c r="O4" t="s">
        <v>69</v>
      </c>
      <c r="P4" t="s">
        <v>486</v>
      </c>
      <c r="Q4">
        <v>20</v>
      </c>
      <c r="R4">
        <v>49.93</v>
      </c>
    </row>
    <row r="5" spans="1:18" x14ac:dyDescent="0.35">
      <c r="A5" t="s">
        <v>207</v>
      </c>
      <c r="B5" t="s">
        <v>479</v>
      </c>
      <c r="C5" t="s">
        <v>480</v>
      </c>
      <c r="D5">
        <v>100400993</v>
      </c>
      <c r="E5" t="s">
        <v>481</v>
      </c>
      <c r="F5" t="s">
        <v>482</v>
      </c>
      <c r="G5">
        <v>0</v>
      </c>
      <c r="H5">
        <v>0.35</v>
      </c>
      <c r="I5">
        <v>0.4</v>
      </c>
      <c r="J5">
        <v>0</v>
      </c>
      <c r="K5">
        <v>0.75</v>
      </c>
      <c r="L5" t="s">
        <v>483</v>
      </c>
      <c r="M5">
        <v>27</v>
      </c>
      <c r="N5">
        <v>36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480</v>
      </c>
      <c r="D6">
        <v>100400993</v>
      </c>
      <c r="E6" t="s">
        <v>481</v>
      </c>
      <c r="F6" t="s">
        <v>482</v>
      </c>
      <c r="G6">
        <v>0</v>
      </c>
      <c r="H6">
        <v>0.35</v>
      </c>
      <c r="I6">
        <v>0.4</v>
      </c>
      <c r="J6">
        <v>0</v>
      </c>
      <c r="K6">
        <v>0.75</v>
      </c>
      <c r="L6" t="s">
        <v>483</v>
      </c>
      <c r="M6">
        <v>27</v>
      </c>
      <c r="N6">
        <v>36</v>
      </c>
      <c r="O6" t="s">
        <v>69</v>
      </c>
      <c r="P6" t="s">
        <v>488</v>
      </c>
      <c r="Q6">
        <v>77</v>
      </c>
      <c r="R6">
        <v>102.67</v>
      </c>
    </row>
    <row r="7" spans="1:18" x14ac:dyDescent="0.35">
      <c r="A7" t="s">
        <v>207</v>
      </c>
      <c r="B7" t="s">
        <v>479</v>
      </c>
      <c r="C7" t="s">
        <v>480</v>
      </c>
      <c r="D7">
        <v>100400993</v>
      </c>
      <c r="E7" t="s">
        <v>481</v>
      </c>
      <c r="F7" t="s">
        <v>482</v>
      </c>
      <c r="G7">
        <v>0</v>
      </c>
      <c r="H7">
        <v>0.35</v>
      </c>
      <c r="I7">
        <v>0.4</v>
      </c>
      <c r="J7">
        <v>0</v>
      </c>
      <c r="K7">
        <v>0.75</v>
      </c>
      <c r="L7" t="s">
        <v>483</v>
      </c>
      <c r="M7">
        <v>27</v>
      </c>
      <c r="N7">
        <v>36</v>
      </c>
      <c r="O7" t="s">
        <v>90</v>
      </c>
      <c r="P7" t="s">
        <v>488</v>
      </c>
      <c r="Q7">
        <v>27</v>
      </c>
      <c r="R7">
        <v>36</v>
      </c>
    </row>
    <row r="8" spans="1:18" x14ac:dyDescent="0.35">
      <c r="A8" t="s">
        <v>207</v>
      </c>
      <c r="B8" t="s">
        <v>479</v>
      </c>
      <c r="C8" t="s">
        <v>480</v>
      </c>
      <c r="D8">
        <v>100414680</v>
      </c>
      <c r="E8" t="s">
        <v>489</v>
      </c>
      <c r="F8" t="s">
        <v>482</v>
      </c>
      <c r="G8">
        <v>0.14000000000000001</v>
      </c>
      <c r="H8">
        <v>0.86</v>
      </c>
      <c r="I8">
        <v>0</v>
      </c>
      <c r="J8">
        <v>0</v>
      </c>
      <c r="K8">
        <v>1</v>
      </c>
      <c r="L8" t="s">
        <v>483</v>
      </c>
      <c r="M8">
        <v>47</v>
      </c>
      <c r="N8">
        <v>47</v>
      </c>
      <c r="O8" t="s">
        <v>69</v>
      </c>
      <c r="P8" t="s">
        <v>484</v>
      </c>
      <c r="Q8">
        <v>280</v>
      </c>
      <c r="R8">
        <v>1980.35</v>
      </c>
    </row>
    <row r="9" spans="1:18" x14ac:dyDescent="0.35">
      <c r="A9" t="s">
        <v>207</v>
      </c>
      <c r="B9" t="s">
        <v>479</v>
      </c>
      <c r="C9" t="s">
        <v>480</v>
      </c>
      <c r="D9">
        <v>100414680</v>
      </c>
      <c r="E9" t="s">
        <v>489</v>
      </c>
      <c r="F9" t="s">
        <v>482</v>
      </c>
      <c r="G9">
        <v>0.14000000000000001</v>
      </c>
      <c r="H9">
        <v>0.86</v>
      </c>
      <c r="I9">
        <v>0</v>
      </c>
      <c r="J9">
        <v>0</v>
      </c>
      <c r="K9">
        <v>1</v>
      </c>
      <c r="L9" t="s">
        <v>483</v>
      </c>
      <c r="M9">
        <v>47</v>
      </c>
      <c r="N9">
        <v>47</v>
      </c>
      <c r="O9" t="s">
        <v>69</v>
      </c>
      <c r="P9" t="s">
        <v>485</v>
      </c>
      <c r="Q9">
        <v>366</v>
      </c>
      <c r="R9">
        <v>426.41</v>
      </c>
    </row>
    <row r="10" spans="1:18" x14ac:dyDescent="0.35">
      <c r="A10" t="s">
        <v>207</v>
      </c>
      <c r="B10" t="s">
        <v>479</v>
      </c>
      <c r="C10" t="s">
        <v>480</v>
      </c>
      <c r="D10">
        <v>100414680</v>
      </c>
      <c r="E10" t="s">
        <v>489</v>
      </c>
      <c r="F10" t="s">
        <v>482</v>
      </c>
      <c r="G10">
        <v>0.14000000000000001</v>
      </c>
      <c r="H10">
        <v>0.86</v>
      </c>
      <c r="I10">
        <v>0</v>
      </c>
      <c r="J10">
        <v>0</v>
      </c>
      <c r="K10">
        <v>1</v>
      </c>
      <c r="L10" t="s">
        <v>483</v>
      </c>
      <c r="M10">
        <v>47</v>
      </c>
      <c r="N10">
        <v>47</v>
      </c>
      <c r="O10" t="s">
        <v>69</v>
      </c>
      <c r="P10" t="s">
        <v>486</v>
      </c>
      <c r="Q10">
        <v>0</v>
      </c>
      <c r="R10">
        <v>0</v>
      </c>
    </row>
    <row r="11" spans="1:18" x14ac:dyDescent="0.35">
      <c r="A11" t="s">
        <v>207</v>
      </c>
      <c r="B11" t="s">
        <v>479</v>
      </c>
      <c r="C11" t="s">
        <v>480</v>
      </c>
      <c r="D11">
        <v>100414680</v>
      </c>
      <c r="E11" t="s">
        <v>489</v>
      </c>
      <c r="F11" t="s">
        <v>482</v>
      </c>
      <c r="G11">
        <v>0.14000000000000001</v>
      </c>
      <c r="H11">
        <v>0.86</v>
      </c>
      <c r="I11">
        <v>0</v>
      </c>
      <c r="J11">
        <v>0</v>
      </c>
      <c r="K11">
        <v>1</v>
      </c>
      <c r="L11" t="s">
        <v>483</v>
      </c>
      <c r="M11">
        <v>47</v>
      </c>
      <c r="N11">
        <v>47</v>
      </c>
      <c r="O11" t="s">
        <v>69</v>
      </c>
      <c r="P11" t="s">
        <v>487</v>
      </c>
      <c r="Q11">
        <v>0</v>
      </c>
      <c r="R11">
        <v>0</v>
      </c>
    </row>
    <row r="12" spans="1:18" x14ac:dyDescent="0.35">
      <c r="A12" t="s">
        <v>207</v>
      </c>
      <c r="B12" t="s">
        <v>479</v>
      </c>
      <c r="C12" t="s">
        <v>480</v>
      </c>
      <c r="D12">
        <v>100414680</v>
      </c>
      <c r="E12" t="s">
        <v>489</v>
      </c>
      <c r="F12" t="s">
        <v>482</v>
      </c>
      <c r="G12">
        <v>0.14000000000000001</v>
      </c>
      <c r="H12">
        <v>0.86</v>
      </c>
      <c r="I12">
        <v>0</v>
      </c>
      <c r="J12">
        <v>0</v>
      </c>
      <c r="K12">
        <v>1</v>
      </c>
      <c r="L12" t="s">
        <v>483</v>
      </c>
      <c r="M12">
        <v>47</v>
      </c>
      <c r="N12">
        <v>47</v>
      </c>
      <c r="O12" t="s">
        <v>69</v>
      </c>
      <c r="P12" t="s">
        <v>488</v>
      </c>
      <c r="Q12">
        <v>646</v>
      </c>
      <c r="R12">
        <v>646</v>
      </c>
    </row>
    <row r="13" spans="1:18" x14ac:dyDescent="0.35">
      <c r="A13" t="s">
        <v>207</v>
      </c>
      <c r="B13" t="s">
        <v>479</v>
      </c>
      <c r="C13" t="s">
        <v>480</v>
      </c>
      <c r="D13">
        <v>100414680</v>
      </c>
      <c r="E13" t="s">
        <v>489</v>
      </c>
      <c r="F13" t="s">
        <v>482</v>
      </c>
      <c r="G13">
        <v>0.14000000000000001</v>
      </c>
      <c r="H13">
        <v>0.86</v>
      </c>
      <c r="I13">
        <v>0</v>
      </c>
      <c r="J13">
        <v>0</v>
      </c>
      <c r="K13">
        <v>1</v>
      </c>
      <c r="L13" t="s">
        <v>483</v>
      </c>
      <c r="M13">
        <v>47</v>
      </c>
      <c r="N13">
        <v>47</v>
      </c>
      <c r="O13" t="s">
        <v>90</v>
      </c>
      <c r="P13" t="s">
        <v>488</v>
      </c>
      <c r="Q13">
        <v>47</v>
      </c>
      <c r="R13">
        <v>47</v>
      </c>
    </row>
    <row r="14" spans="1:18" x14ac:dyDescent="0.35">
      <c r="A14" t="s">
        <v>207</v>
      </c>
      <c r="B14" t="s">
        <v>479</v>
      </c>
      <c r="C14" t="s">
        <v>490</v>
      </c>
      <c r="D14">
        <v>100633196</v>
      </c>
      <c r="E14" t="s">
        <v>491</v>
      </c>
      <c r="F14" t="s">
        <v>482</v>
      </c>
      <c r="G14">
        <v>0.2</v>
      </c>
      <c r="H14">
        <v>0.8</v>
      </c>
      <c r="I14">
        <v>0</v>
      </c>
      <c r="J14">
        <v>0</v>
      </c>
      <c r="K14">
        <v>1</v>
      </c>
      <c r="L14" t="s">
        <v>483</v>
      </c>
      <c r="M14">
        <v>26</v>
      </c>
      <c r="N14">
        <v>26</v>
      </c>
      <c r="O14" t="s">
        <v>69</v>
      </c>
      <c r="P14" t="s">
        <v>484</v>
      </c>
      <c r="Q14">
        <v>258</v>
      </c>
      <c r="R14">
        <v>1265.4000000000001</v>
      </c>
    </row>
    <row r="15" spans="1:18" x14ac:dyDescent="0.35">
      <c r="A15" t="s">
        <v>207</v>
      </c>
      <c r="B15" t="s">
        <v>479</v>
      </c>
      <c r="C15" t="s">
        <v>490</v>
      </c>
      <c r="D15">
        <v>100633196</v>
      </c>
      <c r="E15" t="s">
        <v>491</v>
      </c>
      <c r="F15" t="s">
        <v>482</v>
      </c>
      <c r="G15">
        <v>0.2</v>
      </c>
      <c r="H15">
        <v>0.8</v>
      </c>
      <c r="I15">
        <v>0</v>
      </c>
      <c r="J15">
        <v>0</v>
      </c>
      <c r="K15">
        <v>1</v>
      </c>
      <c r="L15" t="s">
        <v>483</v>
      </c>
      <c r="M15">
        <v>26</v>
      </c>
      <c r="N15">
        <v>26</v>
      </c>
      <c r="O15" t="s">
        <v>69</v>
      </c>
      <c r="P15" t="s">
        <v>485</v>
      </c>
      <c r="Q15">
        <v>217</v>
      </c>
      <c r="R15">
        <v>272.67</v>
      </c>
    </row>
    <row r="16" spans="1:18" x14ac:dyDescent="0.35">
      <c r="A16" t="s">
        <v>207</v>
      </c>
      <c r="B16" t="s">
        <v>479</v>
      </c>
      <c r="C16" t="s">
        <v>490</v>
      </c>
      <c r="D16">
        <v>100633196</v>
      </c>
      <c r="E16" t="s">
        <v>491</v>
      </c>
      <c r="F16" t="s">
        <v>482</v>
      </c>
      <c r="G16">
        <v>0.2</v>
      </c>
      <c r="H16">
        <v>0.8</v>
      </c>
      <c r="I16">
        <v>0</v>
      </c>
      <c r="J16">
        <v>0</v>
      </c>
      <c r="K16">
        <v>1</v>
      </c>
      <c r="L16" t="s">
        <v>483</v>
      </c>
      <c r="M16">
        <v>26</v>
      </c>
      <c r="N16">
        <v>26</v>
      </c>
      <c r="O16" t="s">
        <v>69</v>
      </c>
      <c r="P16" t="s">
        <v>486</v>
      </c>
      <c r="Q16">
        <v>0</v>
      </c>
      <c r="R16">
        <v>0</v>
      </c>
    </row>
    <row r="17" spans="1:18" x14ac:dyDescent="0.35">
      <c r="A17" t="s">
        <v>207</v>
      </c>
      <c r="B17" t="s">
        <v>479</v>
      </c>
      <c r="C17" t="s">
        <v>490</v>
      </c>
      <c r="D17">
        <v>100633196</v>
      </c>
      <c r="E17" t="s">
        <v>491</v>
      </c>
      <c r="F17" t="s">
        <v>482</v>
      </c>
      <c r="G17">
        <v>0.2</v>
      </c>
      <c r="H17">
        <v>0.8</v>
      </c>
      <c r="I17">
        <v>0</v>
      </c>
      <c r="J17">
        <v>0</v>
      </c>
      <c r="K17">
        <v>1</v>
      </c>
      <c r="L17" t="s">
        <v>483</v>
      </c>
      <c r="M17">
        <v>26</v>
      </c>
      <c r="N17">
        <v>26</v>
      </c>
      <c r="O17" t="s">
        <v>69</v>
      </c>
      <c r="P17" t="s">
        <v>487</v>
      </c>
      <c r="Q17">
        <v>0</v>
      </c>
      <c r="R17">
        <v>0</v>
      </c>
    </row>
    <row r="18" spans="1:18" x14ac:dyDescent="0.35">
      <c r="A18" t="s">
        <v>207</v>
      </c>
      <c r="B18" t="s">
        <v>479</v>
      </c>
      <c r="C18" t="s">
        <v>490</v>
      </c>
      <c r="D18">
        <v>100633196</v>
      </c>
      <c r="E18" t="s">
        <v>491</v>
      </c>
      <c r="F18" t="s">
        <v>482</v>
      </c>
      <c r="G18">
        <v>0.2</v>
      </c>
      <c r="H18">
        <v>0.8</v>
      </c>
      <c r="I18">
        <v>0</v>
      </c>
      <c r="J18">
        <v>0</v>
      </c>
      <c r="K18">
        <v>1</v>
      </c>
      <c r="L18" t="s">
        <v>483</v>
      </c>
      <c r="M18">
        <v>26</v>
      </c>
      <c r="N18">
        <v>26</v>
      </c>
      <c r="O18" t="s">
        <v>69</v>
      </c>
      <c r="P18" t="s">
        <v>488</v>
      </c>
      <c r="Q18">
        <v>475</v>
      </c>
      <c r="R18">
        <v>475</v>
      </c>
    </row>
    <row r="19" spans="1:18" x14ac:dyDescent="0.35">
      <c r="A19" t="s">
        <v>207</v>
      </c>
      <c r="B19" t="s">
        <v>479</v>
      </c>
      <c r="C19" t="s">
        <v>490</v>
      </c>
      <c r="D19">
        <v>100633196</v>
      </c>
      <c r="E19" t="s">
        <v>491</v>
      </c>
      <c r="F19" t="s">
        <v>482</v>
      </c>
      <c r="G19">
        <v>0.2</v>
      </c>
      <c r="H19">
        <v>0.8</v>
      </c>
      <c r="I19">
        <v>0</v>
      </c>
      <c r="J19">
        <v>0</v>
      </c>
      <c r="K19">
        <v>1</v>
      </c>
      <c r="L19" t="s">
        <v>483</v>
      </c>
      <c r="M19">
        <v>26</v>
      </c>
      <c r="N19">
        <v>26</v>
      </c>
      <c r="O19" t="s">
        <v>90</v>
      </c>
      <c r="P19" t="s">
        <v>488</v>
      </c>
      <c r="Q19">
        <v>26</v>
      </c>
      <c r="R19">
        <v>26</v>
      </c>
    </row>
    <row r="20" spans="1:18" x14ac:dyDescent="0.35">
      <c r="A20" t="s">
        <v>207</v>
      </c>
      <c r="B20" t="s">
        <v>479</v>
      </c>
      <c r="C20" t="s">
        <v>490</v>
      </c>
      <c r="D20">
        <v>100951150</v>
      </c>
      <c r="E20" t="s">
        <v>492</v>
      </c>
      <c r="F20" t="s">
        <v>493</v>
      </c>
      <c r="G20">
        <v>0.08</v>
      </c>
      <c r="H20">
        <v>0.92</v>
      </c>
      <c r="I20">
        <v>0</v>
      </c>
      <c r="J20">
        <v>0</v>
      </c>
      <c r="K20">
        <v>1</v>
      </c>
      <c r="L20" t="s">
        <v>483</v>
      </c>
      <c r="M20">
        <v>43</v>
      </c>
      <c r="N20">
        <v>43</v>
      </c>
      <c r="O20" t="s">
        <v>69</v>
      </c>
      <c r="P20" t="s">
        <v>484</v>
      </c>
      <c r="Q20">
        <v>142</v>
      </c>
      <c r="R20">
        <v>1732.88</v>
      </c>
    </row>
    <row r="21" spans="1:18" x14ac:dyDescent="0.35">
      <c r="A21" t="s">
        <v>207</v>
      </c>
      <c r="B21" t="s">
        <v>479</v>
      </c>
      <c r="C21" t="s">
        <v>490</v>
      </c>
      <c r="D21">
        <v>100951150</v>
      </c>
      <c r="E21" t="s">
        <v>492</v>
      </c>
      <c r="F21" t="s">
        <v>493</v>
      </c>
      <c r="G21">
        <v>0.08</v>
      </c>
      <c r="H21">
        <v>0.92</v>
      </c>
      <c r="I21">
        <v>0</v>
      </c>
      <c r="J21">
        <v>0</v>
      </c>
      <c r="K21">
        <v>1</v>
      </c>
      <c r="L21" t="s">
        <v>483</v>
      </c>
      <c r="M21">
        <v>43</v>
      </c>
      <c r="N21">
        <v>43</v>
      </c>
      <c r="O21" t="s">
        <v>69</v>
      </c>
      <c r="P21" t="s">
        <v>485</v>
      </c>
      <c r="Q21">
        <v>343</v>
      </c>
      <c r="R21">
        <v>373.73</v>
      </c>
    </row>
    <row r="22" spans="1:18" x14ac:dyDescent="0.35">
      <c r="A22" t="s">
        <v>207</v>
      </c>
      <c r="B22" t="s">
        <v>479</v>
      </c>
      <c r="C22" t="s">
        <v>490</v>
      </c>
      <c r="D22">
        <v>100951150</v>
      </c>
      <c r="E22" t="s">
        <v>492</v>
      </c>
      <c r="F22" t="s">
        <v>493</v>
      </c>
      <c r="G22">
        <v>0.08</v>
      </c>
      <c r="H22">
        <v>0.92</v>
      </c>
      <c r="I22">
        <v>0</v>
      </c>
      <c r="J22">
        <v>0</v>
      </c>
      <c r="K22">
        <v>1</v>
      </c>
      <c r="L22" t="s">
        <v>483</v>
      </c>
      <c r="M22">
        <v>43</v>
      </c>
      <c r="N22">
        <v>43</v>
      </c>
      <c r="O22" t="s">
        <v>69</v>
      </c>
      <c r="P22" t="s">
        <v>486</v>
      </c>
      <c r="Q22">
        <v>0</v>
      </c>
      <c r="R22">
        <v>0</v>
      </c>
    </row>
    <row r="23" spans="1:18" x14ac:dyDescent="0.35">
      <c r="A23" t="s">
        <v>207</v>
      </c>
      <c r="B23" t="s">
        <v>479</v>
      </c>
      <c r="C23" t="s">
        <v>490</v>
      </c>
      <c r="D23">
        <v>100951150</v>
      </c>
      <c r="E23" t="s">
        <v>492</v>
      </c>
      <c r="F23" t="s">
        <v>493</v>
      </c>
      <c r="G23">
        <v>0.08</v>
      </c>
      <c r="H23">
        <v>0.92</v>
      </c>
      <c r="I23">
        <v>0</v>
      </c>
      <c r="J23">
        <v>0</v>
      </c>
      <c r="K23">
        <v>1</v>
      </c>
      <c r="L23" t="s">
        <v>483</v>
      </c>
      <c r="M23">
        <v>43</v>
      </c>
      <c r="N23">
        <v>43</v>
      </c>
      <c r="O23" t="s">
        <v>69</v>
      </c>
      <c r="P23" t="s">
        <v>487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490</v>
      </c>
      <c r="D24">
        <v>100951150</v>
      </c>
      <c r="E24" t="s">
        <v>492</v>
      </c>
      <c r="F24" t="s">
        <v>493</v>
      </c>
      <c r="G24">
        <v>0.08</v>
      </c>
      <c r="H24">
        <v>0.92</v>
      </c>
      <c r="I24">
        <v>0</v>
      </c>
      <c r="J24">
        <v>0</v>
      </c>
      <c r="K24">
        <v>1</v>
      </c>
      <c r="L24" t="s">
        <v>483</v>
      </c>
      <c r="M24">
        <v>43</v>
      </c>
      <c r="N24">
        <v>43</v>
      </c>
      <c r="O24" t="s">
        <v>69</v>
      </c>
      <c r="P24" t="s">
        <v>488</v>
      </c>
      <c r="Q24">
        <v>485</v>
      </c>
      <c r="R24">
        <v>485</v>
      </c>
    </row>
    <row r="25" spans="1:18" x14ac:dyDescent="0.35">
      <c r="A25" t="s">
        <v>207</v>
      </c>
      <c r="B25" t="s">
        <v>479</v>
      </c>
      <c r="C25" t="s">
        <v>490</v>
      </c>
      <c r="D25">
        <v>100951150</v>
      </c>
      <c r="E25" t="s">
        <v>492</v>
      </c>
      <c r="F25" t="s">
        <v>493</v>
      </c>
      <c r="G25">
        <v>0.08</v>
      </c>
      <c r="H25">
        <v>0.92</v>
      </c>
      <c r="I25">
        <v>0</v>
      </c>
      <c r="J25">
        <v>0</v>
      </c>
      <c r="K25">
        <v>1</v>
      </c>
      <c r="L25" t="s">
        <v>483</v>
      </c>
      <c r="M25">
        <v>43</v>
      </c>
      <c r="N25">
        <v>43</v>
      </c>
      <c r="O25" t="s">
        <v>90</v>
      </c>
      <c r="P25" t="s">
        <v>488</v>
      </c>
      <c r="Q25">
        <v>43</v>
      </c>
      <c r="R25">
        <v>43</v>
      </c>
    </row>
    <row r="26" spans="1:18" x14ac:dyDescent="0.35">
      <c r="A26" t="s">
        <v>207</v>
      </c>
      <c r="B26" t="s">
        <v>479</v>
      </c>
      <c r="C26" t="s">
        <v>490</v>
      </c>
      <c r="D26">
        <v>101446428</v>
      </c>
      <c r="E26" t="s">
        <v>494</v>
      </c>
      <c r="F26" t="s">
        <v>482</v>
      </c>
      <c r="G26">
        <v>0</v>
      </c>
      <c r="H26">
        <v>0.39</v>
      </c>
      <c r="I26">
        <v>0.43</v>
      </c>
      <c r="J26">
        <v>0</v>
      </c>
      <c r="K26">
        <v>0.82</v>
      </c>
      <c r="L26" t="s">
        <v>483</v>
      </c>
      <c r="M26">
        <v>24</v>
      </c>
      <c r="N26">
        <v>29.39</v>
      </c>
      <c r="O26" t="s">
        <v>69</v>
      </c>
      <c r="P26" t="s">
        <v>484</v>
      </c>
      <c r="Q26">
        <v>0</v>
      </c>
      <c r="R26">
        <v>0</v>
      </c>
    </row>
    <row r="27" spans="1:18" x14ac:dyDescent="0.35">
      <c r="A27" t="s">
        <v>207</v>
      </c>
      <c r="B27" t="s">
        <v>479</v>
      </c>
      <c r="C27" t="s">
        <v>490</v>
      </c>
      <c r="D27">
        <v>101446428</v>
      </c>
      <c r="E27" t="s">
        <v>494</v>
      </c>
      <c r="F27" t="s">
        <v>482</v>
      </c>
      <c r="G27">
        <v>0</v>
      </c>
      <c r="H27">
        <v>0.39</v>
      </c>
      <c r="I27">
        <v>0.43</v>
      </c>
      <c r="J27">
        <v>0</v>
      </c>
      <c r="K27">
        <v>0.82</v>
      </c>
      <c r="L27" t="s">
        <v>483</v>
      </c>
      <c r="M27">
        <v>24</v>
      </c>
      <c r="N27">
        <v>29.39</v>
      </c>
      <c r="O27" t="s">
        <v>69</v>
      </c>
      <c r="P27" t="s">
        <v>485</v>
      </c>
      <c r="Q27">
        <v>57</v>
      </c>
      <c r="R27">
        <v>145.94999999999999</v>
      </c>
    </row>
    <row r="28" spans="1:18" x14ac:dyDescent="0.35">
      <c r="A28" t="s">
        <v>207</v>
      </c>
      <c r="B28" t="s">
        <v>479</v>
      </c>
      <c r="C28" t="s">
        <v>490</v>
      </c>
      <c r="D28">
        <v>101446428</v>
      </c>
      <c r="E28" t="s">
        <v>494</v>
      </c>
      <c r="F28" t="s">
        <v>482</v>
      </c>
      <c r="G28">
        <v>0</v>
      </c>
      <c r="H28">
        <v>0.39</v>
      </c>
      <c r="I28">
        <v>0.43</v>
      </c>
      <c r="J28">
        <v>0</v>
      </c>
      <c r="K28">
        <v>0.82</v>
      </c>
      <c r="L28" t="s">
        <v>483</v>
      </c>
      <c r="M28">
        <v>24</v>
      </c>
      <c r="N28">
        <v>29.39</v>
      </c>
      <c r="O28" t="s">
        <v>69</v>
      </c>
      <c r="P28" t="s">
        <v>486</v>
      </c>
      <c r="Q28">
        <v>19</v>
      </c>
      <c r="R28">
        <v>44.62</v>
      </c>
    </row>
    <row r="29" spans="1:18" x14ac:dyDescent="0.35">
      <c r="A29" t="s">
        <v>207</v>
      </c>
      <c r="B29" t="s">
        <v>479</v>
      </c>
      <c r="C29" t="s">
        <v>490</v>
      </c>
      <c r="D29">
        <v>101446428</v>
      </c>
      <c r="E29" t="s">
        <v>494</v>
      </c>
      <c r="F29" t="s">
        <v>482</v>
      </c>
      <c r="G29">
        <v>0</v>
      </c>
      <c r="H29">
        <v>0.39</v>
      </c>
      <c r="I29">
        <v>0.43</v>
      </c>
      <c r="J29">
        <v>0</v>
      </c>
      <c r="K29">
        <v>0.82</v>
      </c>
      <c r="L29" t="s">
        <v>483</v>
      </c>
      <c r="M29">
        <v>24</v>
      </c>
      <c r="N29">
        <v>29.39</v>
      </c>
      <c r="O29" t="s">
        <v>69</v>
      </c>
      <c r="P29" t="s">
        <v>487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490</v>
      </c>
      <c r="D30">
        <v>101446428</v>
      </c>
      <c r="E30" t="s">
        <v>494</v>
      </c>
      <c r="F30" t="s">
        <v>482</v>
      </c>
      <c r="G30">
        <v>0</v>
      </c>
      <c r="H30">
        <v>0.39</v>
      </c>
      <c r="I30">
        <v>0.43</v>
      </c>
      <c r="J30">
        <v>0</v>
      </c>
      <c r="K30">
        <v>0.82</v>
      </c>
      <c r="L30" t="s">
        <v>483</v>
      </c>
      <c r="M30">
        <v>24</v>
      </c>
      <c r="N30">
        <v>29.39</v>
      </c>
      <c r="O30" t="s">
        <v>69</v>
      </c>
      <c r="P30" t="s">
        <v>488</v>
      </c>
      <c r="Q30">
        <v>76</v>
      </c>
      <c r="R30">
        <v>93.06</v>
      </c>
    </row>
    <row r="31" spans="1:18" x14ac:dyDescent="0.35">
      <c r="A31" t="s">
        <v>207</v>
      </c>
      <c r="B31" t="s">
        <v>479</v>
      </c>
      <c r="C31" t="s">
        <v>490</v>
      </c>
      <c r="D31">
        <v>101446428</v>
      </c>
      <c r="E31" t="s">
        <v>494</v>
      </c>
      <c r="F31" t="s">
        <v>482</v>
      </c>
      <c r="G31">
        <v>0</v>
      </c>
      <c r="H31">
        <v>0.39</v>
      </c>
      <c r="I31">
        <v>0.43</v>
      </c>
      <c r="J31">
        <v>0</v>
      </c>
      <c r="K31">
        <v>0.82</v>
      </c>
      <c r="L31" t="s">
        <v>483</v>
      </c>
      <c r="M31">
        <v>24</v>
      </c>
      <c r="N31">
        <v>29.39</v>
      </c>
      <c r="O31" t="s">
        <v>90</v>
      </c>
      <c r="P31" t="s">
        <v>488</v>
      </c>
      <c r="Q31">
        <v>24</v>
      </c>
      <c r="R31">
        <v>29.39</v>
      </c>
    </row>
    <row r="32" spans="1:18" x14ac:dyDescent="0.35">
      <c r="A32" t="s">
        <v>207</v>
      </c>
      <c r="B32" t="s">
        <v>479</v>
      </c>
      <c r="C32" t="s">
        <v>480</v>
      </c>
      <c r="D32">
        <v>105766578</v>
      </c>
      <c r="E32" t="s">
        <v>495</v>
      </c>
      <c r="F32" t="s">
        <v>493</v>
      </c>
      <c r="G32">
        <v>0</v>
      </c>
      <c r="H32">
        <v>0.33</v>
      </c>
      <c r="I32">
        <v>0.67</v>
      </c>
      <c r="J32">
        <v>0</v>
      </c>
      <c r="K32">
        <v>1</v>
      </c>
      <c r="L32" t="s">
        <v>483</v>
      </c>
      <c r="M32">
        <v>7</v>
      </c>
      <c r="N32">
        <v>7</v>
      </c>
      <c r="O32" t="s">
        <v>69</v>
      </c>
      <c r="P32" t="s">
        <v>484</v>
      </c>
      <c r="Q32">
        <v>0</v>
      </c>
      <c r="R32">
        <v>0</v>
      </c>
    </row>
    <row r="33" spans="1:18" x14ac:dyDescent="0.35">
      <c r="A33" t="s">
        <v>207</v>
      </c>
      <c r="B33" t="s">
        <v>479</v>
      </c>
      <c r="C33" t="s">
        <v>480</v>
      </c>
      <c r="D33">
        <v>105766578</v>
      </c>
      <c r="E33" t="s">
        <v>495</v>
      </c>
      <c r="F33" t="s">
        <v>493</v>
      </c>
      <c r="G33">
        <v>0</v>
      </c>
      <c r="H33">
        <v>0.33</v>
      </c>
      <c r="I33">
        <v>0.67</v>
      </c>
      <c r="J33">
        <v>0</v>
      </c>
      <c r="K33">
        <v>1</v>
      </c>
      <c r="L33" t="s">
        <v>483</v>
      </c>
      <c r="M33">
        <v>7</v>
      </c>
      <c r="N33">
        <v>7</v>
      </c>
      <c r="O33" t="s">
        <v>69</v>
      </c>
      <c r="P33" t="s">
        <v>485</v>
      </c>
      <c r="Q33">
        <v>8</v>
      </c>
      <c r="R33">
        <v>24.37</v>
      </c>
    </row>
    <row r="34" spans="1:18" x14ac:dyDescent="0.35">
      <c r="A34" t="s">
        <v>207</v>
      </c>
      <c r="B34" t="s">
        <v>479</v>
      </c>
      <c r="C34" t="s">
        <v>480</v>
      </c>
      <c r="D34">
        <v>105766578</v>
      </c>
      <c r="E34" t="s">
        <v>495</v>
      </c>
      <c r="F34" t="s">
        <v>493</v>
      </c>
      <c r="G34">
        <v>0</v>
      </c>
      <c r="H34">
        <v>0.33</v>
      </c>
      <c r="I34">
        <v>0.67</v>
      </c>
      <c r="J34">
        <v>0</v>
      </c>
      <c r="K34">
        <v>1</v>
      </c>
      <c r="L34" t="s">
        <v>483</v>
      </c>
      <c r="M34">
        <v>7</v>
      </c>
      <c r="N34">
        <v>7</v>
      </c>
      <c r="O34" t="s">
        <v>69</v>
      </c>
      <c r="P34" t="s">
        <v>486</v>
      </c>
      <c r="Q34">
        <v>5</v>
      </c>
      <c r="R34">
        <v>7.45</v>
      </c>
    </row>
    <row r="35" spans="1:18" x14ac:dyDescent="0.35">
      <c r="A35" t="s">
        <v>207</v>
      </c>
      <c r="B35" t="s">
        <v>479</v>
      </c>
      <c r="C35" t="s">
        <v>480</v>
      </c>
      <c r="D35">
        <v>105766578</v>
      </c>
      <c r="E35" t="s">
        <v>495</v>
      </c>
      <c r="F35" t="s">
        <v>493</v>
      </c>
      <c r="G35">
        <v>0</v>
      </c>
      <c r="H35">
        <v>0.33</v>
      </c>
      <c r="I35">
        <v>0.67</v>
      </c>
      <c r="J35">
        <v>0</v>
      </c>
      <c r="K35">
        <v>1</v>
      </c>
      <c r="L35" t="s">
        <v>483</v>
      </c>
      <c r="M35">
        <v>7</v>
      </c>
      <c r="N35">
        <v>7</v>
      </c>
      <c r="O35" t="s">
        <v>69</v>
      </c>
      <c r="P35" t="s">
        <v>487</v>
      </c>
      <c r="Q35">
        <v>0</v>
      </c>
      <c r="R35">
        <v>0</v>
      </c>
    </row>
    <row r="36" spans="1:18" x14ac:dyDescent="0.35">
      <c r="A36" t="s">
        <v>207</v>
      </c>
      <c r="B36" t="s">
        <v>479</v>
      </c>
      <c r="C36" t="s">
        <v>480</v>
      </c>
      <c r="D36">
        <v>105766578</v>
      </c>
      <c r="E36" t="s">
        <v>495</v>
      </c>
      <c r="F36" t="s">
        <v>493</v>
      </c>
      <c r="G36">
        <v>0</v>
      </c>
      <c r="H36">
        <v>0.33</v>
      </c>
      <c r="I36">
        <v>0.67</v>
      </c>
      <c r="J36">
        <v>0</v>
      </c>
      <c r="K36">
        <v>1</v>
      </c>
      <c r="L36" t="s">
        <v>483</v>
      </c>
      <c r="M36">
        <v>7</v>
      </c>
      <c r="N36">
        <v>7</v>
      </c>
      <c r="O36" t="s">
        <v>69</v>
      </c>
      <c r="P36" t="s">
        <v>488</v>
      </c>
      <c r="Q36">
        <v>13</v>
      </c>
      <c r="R36">
        <v>13</v>
      </c>
    </row>
    <row r="37" spans="1:18" x14ac:dyDescent="0.35">
      <c r="A37" t="s">
        <v>207</v>
      </c>
      <c r="B37" t="s">
        <v>479</v>
      </c>
      <c r="C37" t="s">
        <v>480</v>
      </c>
      <c r="D37">
        <v>105766578</v>
      </c>
      <c r="E37" t="s">
        <v>495</v>
      </c>
      <c r="F37" t="s">
        <v>493</v>
      </c>
      <c r="G37">
        <v>0</v>
      </c>
      <c r="H37">
        <v>0.33</v>
      </c>
      <c r="I37">
        <v>0.67</v>
      </c>
      <c r="J37">
        <v>0</v>
      </c>
      <c r="K37">
        <v>1</v>
      </c>
      <c r="L37" t="s">
        <v>483</v>
      </c>
      <c r="M37">
        <v>7</v>
      </c>
      <c r="N37">
        <v>7</v>
      </c>
      <c r="O37" t="s">
        <v>90</v>
      </c>
      <c r="P37" t="s">
        <v>488</v>
      </c>
      <c r="Q37">
        <v>7</v>
      </c>
      <c r="R37">
        <v>7</v>
      </c>
    </row>
    <row r="38" spans="1:18" x14ac:dyDescent="0.35">
      <c r="A38" t="s">
        <v>207</v>
      </c>
      <c r="B38" t="s">
        <v>479</v>
      </c>
      <c r="C38" t="s">
        <v>480</v>
      </c>
      <c r="D38">
        <v>105833593</v>
      </c>
      <c r="E38" t="s">
        <v>496</v>
      </c>
      <c r="F38" t="s">
        <v>482</v>
      </c>
      <c r="G38">
        <v>0.2</v>
      </c>
      <c r="H38">
        <v>0.8</v>
      </c>
      <c r="I38">
        <v>0</v>
      </c>
      <c r="J38">
        <v>0</v>
      </c>
      <c r="K38">
        <v>1</v>
      </c>
      <c r="L38" t="s">
        <v>483</v>
      </c>
      <c r="M38">
        <v>47</v>
      </c>
      <c r="N38">
        <v>47</v>
      </c>
      <c r="O38" t="s">
        <v>69</v>
      </c>
      <c r="P38" t="s">
        <v>484</v>
      </c>
      <c r="Q38">
        <v>570</v>
      </c>
      <c r="R38">
        <v>2846.05</v>
      </c>
    </row>
    <row r="39" spans="1:18" x14ac:dyDescent="0.35">
      <c r="A39" t="s">
        <v>207</v>
      </c>
      <c r="B39" t="s">
        <v>479</v>
      </c>
      <c r="C39" t="s">
        <v>480</v>
      </c>
      <c r="D39">
        <v>105833593</v>
      </c>
      <c r="E39" t="s">
        <v>496</v>
      </c>
      <c r="F39" t="s">
        <v>482</v>
      </c>
      <c r="G39">
        <v>0.2</v>
      </c>
      <c r="H39">
        <v>0.8</v>
      </c>
      <c r="I39">
        <v>0</v>
      </c>
      <c r="J39">
        <v>0</v>
      </c>
      <c r="K39">
        <v>1</v>
      </c>
      <c r="L39" t="s">
        <v>483</v>
      </c>
      <c r="M39">
        <v>47</v>
      </c>
      <c r="N39">
        <v>47</v>
      </c>
      <c r="O39" t="s">
        <v>69</v>
      </c>
      <c r="P39" t="s">
        <v>485</v>
      </c>
      <c r="Q39">
        <v>491</v>
      </c>
      <c r="R39">
        <v>614.17999999999995</v>
      </c>
    </row>
    <row r="40" spans="1:18" x14ac:dyDescent="0.35">
      <c r="A40" t="s">
        <v>207</v>
      </c>
      <c r="B40" t="s">
        <v>479</v>
      </c>
      <c r="C40" t="s">
        <v>480</v>
      </c>
      <c r="D40">
        <v>105833593</v>
      </c>
      <c r="E40" t="s">
        <v>496</v>
      </c>
      <c r="F40" t="s">
        <v>482</v>
      </c>
      <c r="G40">
        <v>0.2</v>
      </c>
      <c r="H40">
        <v>0.8</v>
      </c>
      <c r="I40">
        <v>0</v>
      </c>
      <c r="J40">
        <v>0</v>
      </c>
      <c r="K40">
        <v>1</v>
      </c>
      <c r="L40" t="s">
        <v>483</v>
      </c>
      <c r="M40">
        <v>47</v>
      </c>
      <c r="N40">
        <v>47</v>
      </c>
      <c r="O40" t="s">
        <v>69</v>
      </c>
      <c r="P40" t="s">
        <v>486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105833593</v>
      </c>
      <c r="E41" t="s">
        <v>496</v>
      </c>
      <c r="F41" t="s">
        <v>482</v>
      </c>
      <c r="G41">
        <v>0.2</v>
      </c>
      <c r="H41">
        <v>0.8</v>
      </c>
      <c r="I41">
        <v>0</v>
      </c>
      <c r="J41">
        <v>0</v>
      </c>
      <c r="K41">
        <v>1</v>
      </c>
      <c r="L41" t="s">
        <v>483</v>
      </c>
      <c r="M41">
        <v>47</v>
      </c>
      <c r="N41">
        <v>47</v>
      </c>
      <c r="O41" t="s">
        <v>69</v>
      </c>
      <c r="P41" t="s">
        <v>487</v>
      </c>
      <c r="Q41">
        <v>0</v>
      </c>
      <c r="R41">
        <v>0</v>
      </c>
    </row>
    <row r="42" spans="1:18" x14ac:dyDescent="0.35">
      <c r="A42" t="s">
        <v>207</v>
      </c>
      <c r="B42" t="s">
        <v>479</v>
      </c>
      <c r="C42" t="s">
        <v>480</v>
      </c>
      <c r="D42">
        <v>105833593</v>
      </c>
      <c r="E42" t="s">
        <v>496</v>
      </c>
      <c r="F42" t="s">
        <v>482</v>
      </c>
      <c r="G42">
        <v>0.2</v>
      </c>
      <c r="H42">
        <v>0.8</v>
      </c>
      <c r="I42">
        <v>0</v>
      </c>
      <c r="J42">
        <v>0</v>
      </c>
      <c r="K42">
        <v>1</v>
      </c>
      <c r="L42" t="s">
        <v>483</v>
      </c>
      <c r="M42">
        <v>47</v>
      </c>
      <c r="N42">
        <v>47</v>
      </c>
      <c r="O42" t="s">
        <v>69</v>
      </c>
      <c r="P42" t="s">
        <v>488</v>
      </c>
      <c r="Q42">
        <v>1061</v>
      </c>
      <c r="R42">
        <v>1061</v>
      </c>
    </row>
    <row r="43" spans="1:18" x14ac:dyDescent="0.35">
      <c r="A43" t="s">
        <v>207</v>
      </c>
      <c r="B43" t="s">
        <v>479</v>
      </c>
      <c r="C43" t="s">
        <v>480</v>
      </c>
      <c r="D43">
        <v>105833593</v>
      </c>
      <c r="E43" t="s">
        <v>496</v>
      </c>
      <c r="F43" t="s">
        <v>482</v>
      </c>
      <c r="G43">
        <v>0.2</v>
      </c>
      <c r="H43">
        <v>0.8</v>
      </c>
      <c r="I43">
        <v>0</v>
      </c>
      <c r="J43">
        <v>0</v>
      </c>
      <c r="K43">
        <v>1</v>
      </c>
      <c r="L43" t="s">
        <v>483</v>
      </c>
      <c r="M43">
        <v>47</v>
      </c>
      <c r="N43">
        <v>47</v>
      </c>
      <c r="O43" t="s">
        <v>90</v>
      </c>
      <c r="P43" t="s">
        <v>488</v>
      </c>
      <c r="Q43">
        <v>47</v>
      </c>
      <c r="R43">
        <v>47</v>
      </c>
    </row>
    <row r="44" spans="1:18" x14ac:dyDescent="0.35">
      <c r="A44" t="s">
        <v>207</v>
      </c>
      <c r="B44" t="s">
        <v>479</v>
      </c>
      <c r="C44" t="s">
        <v>480</v>
      </c>
      <c r="D44">
        <v>106276317</v>
      </c>
      <c r="E44" t="s">
        <v>497</v>
      </c>
      <c r="F44" t="s">
        <v>493</v>
      </c>
      <c r="G44">
        <v>0.12</v>
      </c>
      <c r="H44">
        <v>0.88</v>
      </c>
      <c r="I44">
        <v>0</v>
      </c>
      <c r="J44">
        <v>0</v>
      </c>
      <c r="K44">
        <v>1</v>
      </c>
      <c r="L44" t="s">
        <v>483</v>
      </c>
      <c r="M44">
        <v>54</v>
      </c>
      <c r="N44">
        <v>54</v>
      </c>
      <c r="O44" t="s">
        <v>69</v>
      </c>
      <c r="P44" t="s">
        <v>484</v>
      </c>
      <c r="Q44">
        <v>466</v>
      </c>
      <c r="R44">
        <v>3795.48</v>
      </c>
    </row>
    <row r="45" spans="1:18" x14ac:dyDescent="0.35">
      <c r="A45" t="s">
        <v>207</v>
      </c>
      <c r="B45" t="s">
        <v>479</v>
      </c>
      <c r="C45" t="s">
        <v>480</v>
      </c>
      <c r="D45">
        <v>106276317</v>
      </c>
      <c r="E45" t="s">
        <v>497</v>
      </c>
      <c r="F45" t="s">
        <v>493</v>
      </c>
      <c r="G45">
        <v>0.12</v>
      </c>
      <c r="H45">
        <v>0.88</v>
      </c>
      <c r="I45">
        <v>0</v>
      </c>
      <c r="J45">
        <v>0</v>
      </c>
      <c r="K45">
        <v>1</v>
      </c>
      <c r="L45" t="s">
        <v>483</v>
      </c>
      <c r="M45">
        <v>54</v>
      </c>
      <c r="N45">
        <v>54</v>
      </c>
      <c r="O45" t="s">
        <v>69</v>
      </c>
      <c r="P45" t="s">
        <v>485</v>
      </c>
      <c r="Q45">
        <v>718</v>
      </c>
      <c r="R45">
        <v>818.75</v>
      </c>
    </row>
    <row r="46" spans="1:18" x14ac:dyDescent="0.35">
      <c r="A46" t="s">
        <v>207</v>
      </c>
      <c r="B46" t="s">
        <v>479</v>
      </c>
      <c r="C46" t="s">
        <v>480</v>
      </c>
      <c r="D46">
        <v>106276317</v>
      </c>
      <c r="E46" t="s">
        <v>497</v>
      </c>
      <c r="F46" t="s">
        <v>493</v>
      </c>
      <c r="G46">
        <v>0.12</v>
      </c>
      <c r="H46">
        <v>0.88</v>
      </c>
      <c r="I46">
        <v>0</v>
      </c>
      <c r="J46">
        <v>0</v>
      </c>
      <c r="K46">
        <v>1</v>
      </c>
      <c r="L46" t="s">
        <v>483</v>
      </c>
      <c r="M46">
        <v>54</v>
      </c>
      <c r="N46">
        <v>54</v>
      </c>
      <c r="O46" t="s">
        <v>69</v>
      </c>
      <c r="P46" t="s">
        <v>486</v>
      </c>
      <c r="Q46">
        <v>0</v>
      </c>
      <c r="R46">
        <v>0</v>
      </c>
    </row>
    <row r="47" spans="1:18" x14ac:dyDescent="0.35">
      <c r="A47" t="s">
        <v>207</v>
      </c>
      <c r="B47" t="s">
        <v>479</v>
      </c>
      <c r="C47" t="s">
        <v>480</v>
      </c>
      <c r="D47">
        <v>106276317</v>
      </c>
      <c r="E47" t="s">
        <v>497</v>
      </c>
      <c r="F47" t="s">
        <v>493</v>
      </c>
      <c r="G47">
        <v>0.12</v>
      </c>
      <c r="H47">
        <v>0.88</v>
      </c>
      <c r="I47">
        <v>0</v>
      </c>
      <c r="J47">
        <v>0</v>
      </c>
      <c r="K47">
        <v>1</v>
      </c>
      <c r="L47" t="s">
        <v>483</v>
      </c>
      <c r="M47">
        <v>54</v>
      </c>
      <c r="N47">
        <v>54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106276317</v>
      </c>
      <c r="E48" t="s">
        <v>497</v>
      </c>
      <c r="F48" t="s">
        <v>493</v>
      </c>
      <c r="G48">
        <v>0.12</v>
      </c>
      <c r="H48">
        <v>0.88</v>
      </c>
      <c r="I48">
        <v>0</v>
      </c>
      <c r="J48">
        <v>0</v>
      </c>
      <c r="K48">
        <v>1</v>
      </c>
      <c r="L48" t="s">
        <v>483</v>
      </c>
      <c r="M48">
        <v>54</v>
      </c>
      <c r="N48">
        <v>54</v>
      </c>
      <c r="O48" t="s">
        <v>69</v>
      </c>
      <c r="P48" t="s">
        <v>488</v>
      </c>
      <c r="Q48">
        <v>1184</v>
      </c>
      <c r="R48">
        <v>1184</v>
      </c>
    </row>
    <row r="49" spans="1:18" x14ac:dyDescent="0.35">
      <c r="A49" t="s">
        <v>207</v>
      </c>
      <c r="B49" t="s">
        <v>479</v>
      </c>
      <c r="C49" t="s">
        <v>480</v>
      </c>
      <c r="D49">
        <v>106276317</v>
      </c>
      <c r="E49" t="s">
        <v>497</v>
      </c>
      <c r="F49" t="s">
        <v>493</v>
      </c>
      <c r="G49">
        <v>0.12</v>
      </c>
      <c r="H49">
        <v>0.88</v>
      </c>
      <c r="I49">
        <v>0</v>
      </c>
      <c r="J49">
        <v>0</v>
      </c>
      <c r="K49">
        <v>1</v>
      </c>
      <c r="L49" t="s">
        <v>483</v>
      </c>
      <c r="M49">
        <v>54</v>
      </c>
      <c r="N49">
        <v>54</v>
      </c>
      <c r="O49" t="s">
        <v>90</v>
      </c>
      <c r="P49" t="s">
        <v>488</v>
      </c>
      <c r="Q49">
        <v>54</v>
      </c>
      <c r="R49">
        <v>54</v>
      </c>
    </row>
    <row r="50" spans="1:18" x14ac:dyDescent="0.35">
      <c r="A50" t="s">
        <v>207</v>
      </c>
      <c r="B50" t="s">
        <v>479</v>
      </c>
      <c r="C50" t="s">
        <v>480</v>
      </c>
      <c r="D50">
        <v>106488400</v>
      </c>
      <c r="E50" t="s">
        <v>498</v>
      </c>
      <c r="F50" t="s">
        <v>482</v>
      </c>
      <c r="G50">
        <v>0.13</v>
      </c>
      <c r="H50">
        <v>0.63</v>
      </c>
      <c r="I50">
        <v>0</v>
      </c>
      <c r="J50">
        <v>0</v>
      </c>
      <c r="K50">
        <v>0.77</v>
      </c>
      <c r="L50" t="s">
        <v>483</v>
      </c>
      <c r="M50">
        <v>24</v>
      </c>
      <c r="N50">
        <v>31.3</v>
      </c>
      <c r="O50" t="s">
        <v>69</v>
      </c>
      <c r="P50" t="s">
        <v>484</v>
      </c>
      <c r="Q50">
        <v>160</v>
      </c>
      <c r="R50">
        <v>1207.55</v>
      </c>
    </row>
    <row r="51" spans="1:18" x14ac:dyDescent="0.35">
      <c r="A51" t="s">
        <v>207</v>
      </c>
      <c r="B51" t="s">
        <v>479</v>
      </c>
      <c r="C51" t="s">
        <v>480</v>
      </c>
      <c r="D51">
        <v>106488400</v>
      </c>
      <c r="E51" t="s">
        <v>498</v>
      </c>
      <c r="F51" t="s">
        <v>482</v>
      </c>
      <c r="G51">
        <v>0.13</v>
      </c>
      <c r="H51">
        <v>0.63</v>
      </c>
      <c r="I51">
        <v>0</v>
      </c>
      <c r="J51">
        <v>0</v>
      </c>
      <c r="K51">
        <v>0.77</v>
      </c>
      <c r="L51" t="s">
        <v>483</v>
      </c>
      <c r="M51">
        <v>24</v>
      </c>
      <c r="N51">
        <v>31.3</v>
      </c>
      <c r="O51" t="s">
        <v>69</v>
      </c>
      <c r="P51" t="s">
        <v>485</v>
      </c>
      <c r="Q51">
        <v>165</v>
      </c>
      <c r="R51">
        <v>260.3</v>
      </c>
    </row>
    <row r="52" spans="1:18" x14ac:dyDescent="0.35">
      <c r="A52" t="s">
        <v>207</v>
      </c>
      <c r="B52" t="s">
        <v>479</v>
      </c>
      <c r="C52" t="s">
        <v>480</v>
      </c>
      <c r="D52">
        <v>106488400</v>
      </c>
      <c r="E52" t="s">
        <v>498</v>
      </c>
      <c r="F52" t="s">
        <v>482</v>
      </c>
      <c r="G52">
        <v>0.13</v>
      </c>
      <c r="H52">
        <v>0.63</v>
      </c>
      <c r="I52">
        <v>0</v>
      </c>
      <c r="J52">
        <v>0</v>
      </c>
      <c r="K52">
        <v>0.77</v>
      </c>
      <c r="L52" t="s">
        <v>483</v>
      </c>
      <c r="M52">
        <v>24</v>
      </c>
      <c r="N52">
        <v>31.3</v>
      </c>
      <c r="O52" t="s">
        <v>69</v>
      </c>
      <c r="P52" t="s">
        <v>486</v>
      </c>
      <c r="Q52">
        <v>0</v>
      </c>
      <c r="R52">
        <v>0</v>
      </c>
    </row>
    <row r="53" spans="1:18" x14ac:dyDescent="0.35">
      <c r="A53" t="s">
        <v>207</v>
      </c>
      <c r="B53" t="s">
        <v>479</v>
      </c>
      <c r="C53" t="s">
        <v>480</v>
      </c>
      <c r="D53">
        <v>106488400</v>
      </c>
      <c r="E53" t="s">
        <v>498</v>
      </c>
      <c r="F53" t="s">
        <v>482</v>
      </c>
      <c r="G53">
        <v>0.13</v>
      </c>
      <c r="H53">
        <v>0.63</v>
      </c>
      <c r="I53">
        <v>0</v>
      </c>
      <c r="J53">
        <v>0</v>
      </c>
      <c r="K53">
        <v>0.77</v>
      </c>
      <c r="L53" t="s">
        <v>483</v>
      </c>
      <c r="M53">
        <v>24</v>
      </c>
      <c r="N53">
        <v>31.3</v>
      </c>
      <c r="O53" t="s">
        <v>69</v>
      </c>
      <c r="P53" t="s">
        <v>487</v>
      </c>
      <c r="Q53">
        <v>0</v>
      </c>
      <c r="R53">
        <v>0</v>
      </c>
    </row>
    <row r="54" spans="1:18" x14ac:dyDescent="0.35">
      <c r="A54" t="s">
        <v>207</v>
      </c>
      <c r="B54" t="s">
        <v>479</v>
      </c>
      <c r="C54" t="s">
        <v>480</v>
      </c>
      <c r="D54">
        <v>106488400</v>
      </c>
      <c r="E54" t="s">
        <v>498</v>
      </c>
      <c r="F54" t="s">
        <v>482</v>
      </c>
      <c r="G54">
        <v>0.13</v>
      </c>
      <c r="H54">
        <v>0.63</v>
      </c>
      <c r="I54">
        <v>0</v>
      </c>
      <c r="J54">
        <v>0</v>
      </c>
      <c r="K54">
        <v>0.77</v>
      </c>
      <c r="L54" t="s">
        <v>483</v>
      </c>
      <c r="M54">
        <v>24</v>
      </c>
      <c r="N54">
        <v>31.3</v>
      </c>
      <c r="O54" t="s">
        <v>69</v>
      </c>
      <c r="P54" t="s">
        <v>488</v>
      </c>
      <c r="Q54">
        <v>325</v>
      </c>
      <c r="R54">
        <v>423.91</v>
      </c>
    </row>
    <row r="55" spans="1:18" x14ac:dyDescent="0.35">
      <c r="A55" t="s">
        <v>207</v>
      </c>
      <c r="B55" t="s">
        <v>479</v>
      </c>
      <c r="C55" t="s">
        <v>480</v>
      </c>
      <c r="D55">
        <v>106488400</v>
      </c>
      <c r="E55" t="s">
        <v>498</v>
      </c>
      <c r="F55" t="s">
        <v>482</v>
      </c>
      <c r="G55">
        <v>0.13</v>
      </c>
      <c r="H55">
        <v>0.63</v>
      </c>
      <c r="I55">
        <v>0</v>
      </c>
      <c r="J55">
        <v>0</v>
      </c>
      <c r="K55">
        <v>0.77</v>
      </c>
      <c r="L55" t="s">
        <v>483</v>
      </c>
      <c r="M55">
        <v>24</v>
      </c>
      <c r="N55">
        <v>31.3</v>
      </c>
      <c r="O55" t="s">
        <v>90</v>
      </c>
      <c r="P55" t="s">
        <v>488</v>
      </c>
      <c r="Q55">
        <v>24</v>
      </c>
      <c r="R55">
        <v>31.3</v>
      </c>
    </row>
    <row r="56" spans="1:18" x14ac:dyDescent="0.35">
      <c r="A56" t="s">
        <v>207</v>
      </c>
      <c r="B56" t="s">
        <v>479</v>
      </c>
      <c r="C56" t="s">
        <v>480</v>
      </c>
      <c r="D56">
        <v>106534121</v>
      </c>
      <c r="E56" t="s">
        <v>499</v>
      </c>
      <c r="F56" t="s">
        <v>482</v>
      </c>
      <c r="G56">
        <v>0.2</v>
      </c>
      <c r="H56">
        <v>0.8</v>
      </c>
      <c r="I56">
        <v>0</v>
      </c>
      <c r="J56">
        <v>0</v>
      </c>
      <c r="K56">
        <v>1</v>
      </c>
      <c r="L56" t="s">
        <v>483</v>
      </c>
      <c r="M56">
        <v>31</v>
      </c>
      <c r="N56">
        <v>31</v>
      </c>
      <c r="O56" t="s">
        <v>69</v>
      </c>
      <c r="P56" t="s">
        <v>484</v>
      </c>
      <c r="Q56">
        <v>292</v>
      </c>
      <c r="R56">
        <v>1434.11</v>
      </c>
    </row>
    <row r="57" spans="1:18" x14ac:dyDescent="0.35">
      <c r="A57" t="s">
        <v>207</v>
      </c>
      <c r="B57" t="s">
        <v>479</v>
      </c>
      <c r="C57" t="s">
        <v>480</v>
      </c>
      <c r="D57">
        <v>106534121</v>
      </c>
      <c r="E57" t="s">
        <v>499</v>
      </c>
      <c r="F57" t="s">
        <v>482</v>
      </c>
      <c r="G57">
        <v>0.2</v>
      </c>
      <c r="H57">
        <v>0.8</v>
      </c>
      <c r="I57">
        <v>0</v>
      </c>
      <c r="J57">
        <v>0</v>
      </c>
      <c r="K57">
        <v>1</v>
      </c>
      <c r="L57" t="s">
        <v>483</v>
      </c>
      <c r="M57">
        <v>31</v>
      </c>
      <c r="N57">
        <v>31</v>
      </c>
      <c r="O57" t="s">
        <v>69</v>
      </c>
      <c r="P57" t="s">
        <v>485</v>
      </c>
      <c r="Q57">
        <v>246</v>
      </c>
      <c r="R57">
        <v>309</v>
      </c>
    </row>
    <row r="58" spans="1:18" x14ac:dyDescent="0.35">
      <c r="A58" t="s">
        <v>207</v>
      </c>
      <c r="B58" t="s">
        <v>479</v>
      </c>
      <c r="C58" t="s">
        <v>480</v>
      </c>
      <c r="D58">
        <v>106534121</v>
      </c>
      <c r="E58" t="s">
        <v>499</v>
      </c>
      <c r="F58" t="s">
        <v>482</v>
      </c>
      <c r="G58">
        <v>0.2</v>
      </c>
      <c r="H58">
        <v>0.8</v>
      </c>
      <c r="I58">
        <v>0</v>
      </c>
      <c r="J58">
        <v>0</v>
      </c>
      <c r="K58">
        <v>1</v>
      </c>
      <c r="L58" t="s">
        <v>483</v>
      </c>
      <c r="M58">
        <v>31</v>
      </c>
      <c r="N58">
        <v>31</v>
      </c>
      <c r="O58" t="s">
        <v>69</v>
      </c>
      <c r="P58" t="s">
        <v>486</v>
      </c>
      <c r="Q58">
        <v>0</v>
      </c>
      <c r="R58">
        <v>0</v>
      </c>
    </row>
    <row r="59" spans="1:18" x14ac:dyDescent="0.35">
      <c r="A59" t="s">
        <v>207</v>
      </c>
      <c r="B59" t="s">
        <v>479</v>
      </c>
      <c r="C59" t="s">
        <v>480</v>
      </c>
      <c r="D59">
        <v>106534121</v>
      </c>
      <c r="E59" t="s">
        <v>499</v>
      </c>
      <c r="F59" t="s">
        <v>482</v>
      </c>
      <c r="G59">
        <v>0.2</v>
      </c>
      <c r="H59">
        <v>0.8</v>
      </c>
      <c r="I59">
        <v>0</v>
      </c>
      <c r="J59">
        <v>0</v>
      </c>
      <c r="K59">
        <v>1</v>
      </c>
      <c r="L59" t="s">
        <v>483</v>
      </c>
      <c r="M59">
        <v>31</v>
      </c>
      <c r="N59">
        <v>31</v>
      </c>
      <c r="O59" t="s">
        <v>69</v>
      </c>
      <c r="P59" t="s">
        <v>487</v>
      </c>
      <c r="Q59">
        <v>0</v>
      </c>
      <c r="R59">
        <v>0</v>
      </c>
    </row>
    <row r="60" spans="1:18" x14ac:dyDescent="0.35">
      <c r="A60" t="s">
        <v>207</v>
      </c>
      <c r="B60" t="s">
        <v>479</v>
      </c>
      <c r="C60" t="s">
        <v>480</v>
      </c>
      <c r="D60">
        <v>106534121</v>
      </c>
      <c r="E60" t="s">
        <v>499</v>
      </c>
      <c r="F60" t="s">
        <v>482</v>
      </c>
      <c r="G60">
        <v>0.2</v>
      </c>
      <c r="H60">
        <v>0.8</v>
      </c>
      <c r="I60">
        <v>0</v>
      </c>
      <c r="J60">
        <v>0</v>
      </c>
      <c r="K60">
        <v>1</v>
      </c>
      <c r="L60" t="s">
        <v>483</v>
      </c>
      <c r="M60">
        <v>31</v>
      </c>
      <c r="N60">
        <v>31</v>
      </c>
      <c r="O60" t="s">
        <v>69</v>
      </c>
      <c r="P60" t="s">
        <v>488</v>
      </c>
      <c r="Q60">
        <v>538</v>
      </c>
      <c r="R60">
        <v>538</v>
      </c>
    </row>
    <row r="61" spans="1:18" x14ac:dyDescent="0.35">
      <c r="A61" t="s">
        <v>207</v>
      </c>
      <c r="B61" t="s">
        <v>479</v>
      </c>
      <c r="C61" t="s">
        <v>480</v>
      </c>
      <c r="D61">
        <v>106534121</v>
      </c>
      <c r="E61" t="s">
        <v>499</v>
      </c>
      <c r="F61" t="s">
        <v>482</v>
      </c>
      <c r="G61">
        <v>0.2</v>
      </c>
      <c r="H61">
        <v>0.8</v>
      </c>
      <c r="I61">
        <v>0</v>
      </c>
      <c r="J61">
        <v>0</v>
      </c>
      <c r="K61">
        <v>1</v>
      </c>
      <c r="L61" t="s">
        <v>483</v>
      </c>
      <c r="M61">
        <v>31</v>
      </c>
      <c r="N61">
        <v>31</v>
      </c>
      <c r="O61" t="s">
        <v>90</v>
      </c>
      <c r="P61" t="s">
        <v>488</v>
      </c>
      <c r="Q61">
        <v>31</v>
      </c>
      <c r="R61">
        <v>31</v>
      </c>
    </row>
    <row r="62" spans="1:18" x14ac:dyDescent="0.35">
      <c r="A62" t="s">
        <v>207</v>
      </c>
      <c r="B62" t="s">
        <v>479</v>
      </c>
      <c r="C62" t="s">
        <v>480</v>
      </c>
      <c r="D62">
        <v>106534472</v>
      </c>
      <c r="E62" t="s">
        <v>500</v>
      </c>
      <c r="F62" t="s">
        <v>482</v>
      </c>
      <c r="G62">
        <v>0.05</v>
      </c>
      <c r="H62">
        <v>0.87</v>
      </c>
      <c r="I62">
        <v>0.09</v>
      </c>
      <c r="J62">
        <v>0</v>
      </c>
      <c r="K62">
        <v>1</v>
      </c>
      <c r="L62" t="s">
        <v>483</v>
      </c>
      <c r="M62">
        <v>19</v>
      </c>
      <c r="N62">
        <v>19</v>
      </c>
      <c r="O62" t="s">
        <v>69</v>
      </c>
      <c r="P62" t="s">
        <v>484</v>
      </c>
      <c r="Q62">
        <v>59</v>
      </c>
      <c r="R62">
        <v>1234.8800000000001</v>
      </c>
    </row>
    <row r="63" spans="1:18" x14ac:dyDescent="0.35">
      <c r="A63" t="s">
        <v>207</v>
      </c>
      <c r="B63" t="s">
        <v>479</v>
      </c>
      <c r="C63" t="s">
        <v>480</v>
      </c>
      <c r="D63">
        <v>106534472</v>
      </c>
      <c r="E63" t="s">
        <v>500</v>
      </c>
      <c r="F63" t="s">
        <v>482</v>
      </c>
      <c r="G63">
        <v>0.05</v>
      </c>
      <c r="H63">
        <v>0.87</v>
      </c>
      <c r="I63">
        <v>0.09</v>
      </c>
      <c r="J63">
        <v>0</v>
      </c>
      <c r="K63">
        <v>1</v>
      </c>
      <c r="L63" t="s">
        <v>483</v>
      </c>
      <c r="M63">
        <v>19</v>
      </c>
      <c r="N63">
        <v>19</v>
      </c>
      <c r="O63" t="s">
        <v>69</v>
      </c>
      <c r="P63" t="s">
        <v>485</v>
      </c>
      <c r="Q63">
        <v>230</v>
      </c>
      <c r="R63">
        <v>265.64</v>
      </c>
    </row>
    <row r="64" spans="1:18" x14ac:dyDescent="0.35">
      <c r="A64" t="s">
        <v>207</v>
      </c>
      <c r="B64" t="s">
        <v>479</v>
      </c>
      <c r="C64" t="s">
        <v>480</v>
      </c>
      <c r="D64">
        <v>106534472</v>
      </c>
      <c r="E64" t="s">
        <v>500</v>
      </c>
      <c r="F64" t="s">
        <v>482</v>
      </c>
      <c r="G64">
        <v>0.05</v>
      </c>
      <c r="H64">
        <v>0.87</v>
      </c>
      <c r="I64">
        <v>0.09</v>
      </c>
      <c r="J64">
        <v>0</v>
      </c>
      <c r="K64">
        <v>1</v>
      </c>
      <c r="L64" t="s">
        <v>483</v>
      </c>
      <c r="M64">
        <v>19</v>
      </c>
      <c r="N64">
        <v>19</v>
      </c>
      <c r="O64" t="s">
        <v>69</v>
      </c>
      <c r="P64" t="s">
        <v>486</v>
      </c>
      <c r="Q64">
        <v>7</v>
      </c>
      <c r="R64">
        <v>81.290000000000006</v>
      </c>
    </row>
    <row r="65" spans="1:18" x14ac:dyDescent="0.35">
      <c r="A65" t="s">
        <v>207</v>
      </c>
      <c r="B65" t="s">
        <v>479</v>
      </c>
      <c r="C65" t="s">
        <v>480</v>
      </c>
      <c r="D65">
        <v>106534472</v>
      </c>
      <c r="E65" t="s">
        <v>500</v>
      </c>
      <c r="F65" t="s">
        <v>482</v>
      </c>
      <c r="G65">
        <v>0.05</v>
      </c>
      <c r="H65">
        <v>0.87</v>
      </c>
      <c r="I65">
        <v>0.09</v>
      </c>
      <c r="J65">
        <v>0</v>
      </c>
      <c r="K65">
        <v>1</v>
      </c>
      <c r="L65" t="s">
        <v>483</v>
      </c>
      <c r="M65">
        <v>19</v>
      </c>
      <c r="N65">
        <v>19</v>
      </c>
      <c r="O65" t="s">
        <v>69</v>
      </c>
      <c r="P65" t="s">
        <v>487</v>
      </c>
      <c r="Q65">
        <v>0</v>
      </c>
      <c r="R65">
        <v>0</v>
      </c>
    </row>
    <row r="66" spans="1:18" x14ac:dyDescent="0.35">
      <c r="A66" t="s">
        <v>207</v>
      </c>
      <c r="B66" t="s">
        <v>479</v>
      </c>
      <c r="C66" t="s">
        <v>480</v>
      </c>
      <c r="D66">
        <v>106534472</v>
      </c>
      <c r="E66" t="s">
        <v>500</v>
      </c>
      <c r="F66" t="s">
        <v>482</v>
      </c>
      <c r="G66">
        <v>0.05</v>
      </c>
      <c r="H66">
        <v>0.87</v>
      </c>
      <c r="I66">
        <v>0.09</v>
      </c>
      <c r="J66">
        <v>0</v>
      </c>
      <c r="K66">
        <v>1</v>
      </c>
      <c r="L66" t="s">
        <v>483</v>
      </c>
      <c r="M66">
        <v>19</v>
      </c>
      <c r="N66">
        <v>19</v>
      </c>
      <c r="O66" t="s">
        <v>69</v>
      </c>
      <c r="P66" t="s">
        <v>488</v>
      </c>
      <c r="Q66">
        <v>296</v>
      </c>
      <c r="R66">
        <v>296</v>
      </c>
    </row>
    <row r="67" spans="1:18" x14ac:dyDescent="0.35">
      <c r="A67" t="s">
        <v>207</v>
      </c>
      <c r="B67" t="s">
        <v>479</v>
      </c>
      <c r="C67" t="s">
        <v>480</v>
      </c>
      <c r="D67">
        <v>106534472</v>
      </c>
      <c r="E67" t="s">
        <v>500</v>
      </c>
      <c r="F67" t="s">
        <v>482</v>
      </c>
      <c r="G67">
        <v>0.05</v>
      </c>
      <c r="H67">
        <v>0.87</v>
      </c>
      <c r="I67">
        <v>0.09</v>
      </c>
      <c r="J67">
        <v>0</v>
      </c>
      <c r="K67">
        <v>1</v>
      </c>
      <c r="L67" t="s">
        <v>483</v>
      </c>
      <c r="M67">
        <v>19</v>
      </c>
      <c r="N67">
        <v>19</v>
      </c>
      <c r="O67" t="s">
        <v>90</v>
      </c>
      <c r="P67" t="s">
        <v>488</v>
      </c>
      <c r="Q67">
        <v>19</v>
      </c>
      <c r="R67">
        <v>19</v>
      </c>
    </row>
    <row r="68" spans="1:18" x14ac:dyDescent="0.35">
      <c r="A68" t="s">
        <v>207</v>
      </c>
      <c r="B68" t="s">
        <v>479</v>
      </c>
      <c r="C68" t="s">
        <v>480</v>
      </c>
      <c r="D68">
        <v>106576095</v>
      </c>
      <c r="E68" t="s">
        <v>536</v>
      </c>
      <c r="F68" t="s">
        <v>482</v>
      </c>
      <c r="G68">
        <v>0.23</v>
      </c>
      <c r="H68">
        <v>0.77</v>
      </c>
      <c r="I68">
        <v>0</v>
      </c>
      <c r="J68">
        <v>0</v>
      </c>
      <c r="K68">
        <v>1</v>
      </c>
      <c r="L68" t="s">
        <v>483</v>
      </c>
      <c r="M68">
        <v>21</v>
      </c>
      <c r="N68">
        <v>21</v>
      </c>
      <c r="O68" t="s">
        <v>69</v>
      </c>
      <c r="P68" t="s">
        <v>484</v>
      </c>
      <c r="Q68">
        <v>236</v>
      </c>
      <c r="R68">
        <v>1005.44</v>
      </c>
    </row>
    <row r="69" spans="1:18" x14ac:dyDescent="0.35">
      <c r="A69" t="s">
        <v>207</v>
      </c>
      <c r="B69" t="s">
        <v>479</v>
      </c>
      <c r="C69" t="s">
        <v>480</v>
      </c>
      <c r="D69">
        <v>106576095</v>
      </c>
      <c r="E69" t="s">
        <v>536</v>
      </c>
      <c r="F69" t="s">
        <v>482</v>
      </c>
      <c r="G69">
        <v>0.23</v>
      </c>
      <c r="H69">
        <v>0.77</v>
      </c>
      <c r="I69">
        <v>0</v>
      </c>
      <c r="J69">
        <v>0</v>
      </c>
      <c r="K69">
        <v>1</v>
      </c>
      <c r="L69" t="s">
        <v>483</v>
      </c>
      <c r="M69">
        <v>21</v>
      </c>
      <c r="N69">
        <v>21</v>
      </c>
      <c r="O69" t="s">
        <v>69</v>
      </c>
      <c r="P69" t="s">
        <v>485</v>
      </c>
      <c r="Q69">
        <v>166</v>
      </c>
      <c r="R69">
        <v>216.99</v>
      </c>
    </row>
    <row r="70" spans="1:18" x14ac:dyDescent="0.35">
      <c r="A70" t="s">
        <v>207</v>
      </c>
      <c r="B70" t="s">
        <v>479</v>
      </c>
      <c r="C70" t="s">
        <v>480</v>
      </c>
      <c r="D70">
        <v>106576095</v>
      </c>
      <c r="E70" t="s">
        <v>536</v>
      </c>
      <c r="F70" t="s">
        <v>482</v>
      </c>
      <c r="G70">
        <v>0.23</v>
      </c>
      <c r="H70">
        <v>0.77</v>
      </c>
      <c r="I70">
        <v>0</v>
      </c>
      <c r="J70">
        <v>0</v>
      </c>
      <c r="K70">
        <v>1</v>
      </c>
      <c r="L70" t="s">
        <v>483</v>
      </c>
      <c r="M70">
        <v>21</v>
      </c>
      <c r="N70">
        <v>21</v>
      </c>
      <c r="O70" t="s">
        <v>69</v>
      </c>
      <c r="P70" t="s">
        <v>486</v>
      </c>
      <c r="Q70">
        <v>0</v>
      </c>
      <c r="R70">
        <v>0</v>
      </c>
    </row>
    <row r="71" spans="1:18" x14ac:dyDescent="0.35">
      <c r="A71" t="s">
        <v>207</v>
      </c>
      <c r="B71" t="s">
        <v>479</v>
      </c>
      <c r="C71" t="s">
        <v>480</v>
      </c>
      <c r="D71">
        <v>106576095</v>
      </c>
      <c r="E71" t="s">
        <v>536</v>
      </c>
      <c r="F71" t="s">
        <v>482</v>
      </c>
      <c r="G71">
        <v>0.23</v>
      </c>
      <c r="H71">
        <v>0.77</v>
      </c>
      <c r="I71">
        <v>0</v>
      </c>
      <c r="J71">
        <v>0</v>
      </c>
      <c r="K71">
        <v>1</v>
      </c>
      <c r="L71" t="s">
        <v>483</v>
      </c>
      <c r="M71">
        <v>21</v>
      </c>
      <c r="N71">
        <v>21</v>
      </c>
      <c r="O71" t="s">
        <v>69</v>
      </c>
      <c r="P71" t="s">
        <v>487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106576095</v>
      </c>
      <c r="E72" t="s">
        <v>536</v>
      </c>
      <c r="F72" t="s">
        <v>482</v>
      </c>
      <c r="G72">
        <v>0.23</v>
      </c>
      <c r="H72">
        <v>0.77</v>
      </c>
      <c r="I72">
        <v>0</v>
      </c>
      <c r="J72">
        <v>0</v>
      </c>
      <c r="K72">
        <v>1</v>
      </c>
      <c r="L72" t="s">
        <v>483</v>
      </c>
      <c r="M72">
        <v>21</v>
      </c>
      <c r="N72">
        <v>21</v>
      </c>
      <c r="O72" t="s">
        <v>69</v>
      </c>
      <c r="P72" t="s">
        <v>488</v>
      </c>
      <c r="Q72">
        <v>402</v>
      </c>
      <c r="R72">
        <v>402</v>
      </c>
    </row>
    <row r="73" spans="1:18" x14ac:dyDescent="0.35">
      <c r="A73" t="s">
        <v>207</v>
      </c>
      <c r="B73" t="s">
        <v>479</v>
      </c>
      <c r="C73" t="s">
        <v>480</v>
      </c>
      <c r="D73">
        <v>106576095</v>
      </c>
      <c r="E73" t="s">
        <v>536</v>
      </c>
      <c r="F73" t="s">
        <v>482</v>
      </c>
      <c r="G73">
        <v>0.23</v>
      </c>
      <c r="H73">
        <v>0.77</v>
      </c>
      <c r="I73">
        <v>0</v>
      </c>
      <c r="J73">
        <v>0</v>
      </c>
      <c r="K73">
        <v>1</v>
      </c>
      <c r="L73" t="s">
        <v>483</v>
      </c>
      <c r="M73">
        <v>21</v>
      </c>
      <c r="N73">
        <v>21</v>
      </c>
      <c r="O73" t="s">
        <v>90</v>
      </c>
      <c r="P73" t="s">
        <v>488</v>
      </c>
      <c r="Q73">
        <v>21</v>
      </c>
      <c r="R73">
        <v>21</v>
      </c>
    </row>
    <row r="74" spans="1:18" x14ac:dyDescent="0.35">
      <c r="A74" t="s">
        <v>207</v>
      </c>
      <c r="B74" t="s">
        <v>479</v>
      </c>
      <c r="C74" t="s">
        <v>490</v>
      </c>
      <c r="D74">
        <v>106677842</v>
      </c>
      <c r="E74" t="s">
        <v>501</v>
      </c>
      <c r="F74" t="s">
        <v>482</v>
      </c>
      <c r="G74">
        <v>0.43</v>
      </c>
      <c r="H74">
        <v>0.32</v>
      </c>
      <c r="I74">
        <v>0.15</v>
      </c>
      <c r="J74">
        <v>0</v>
      </c>
      <c r="K74">
        <v>0.9</v>
      </c>
      <c r="L74" t="s">
        <v>483</v>
      </c>
      <c r="M74">
        <v>51</v>
      </c>
      <c r="N74">
        <v>56.67</v>
      </c>
      <c r="O74" t="s">
        <v>69</v>
      </c>
      <c r="P74" t="s">
        <v>484</v>
      </c>
      <c r="Q74">
        <v>1175</v>
      </c>
      <c r="R74">
        <v>2757.5</v>
      </c>
    </row>
    <row r="75" spans="1:18" x14ac:dyDescent="0.35">
      <c r="A75" t="s">
        <v>207</v>
      </c>
      <c r="B75" t="s">
        <v>479</v>
      </c>
      <c r="C75" t="s">
        <v>490</v>
      </c>
      <c r="D75">
        <v>106677842</v>
      </c>
      <c r="E75" t="s">
        <v>501</v>
      </c>
      <c r="F75" t="s">
        <v>482</v>
      </c>
      <c r="G75">
        <v>0.43</v>
      </c>
      <c r="H75">
        <v>0.32</v>
      </c>
      <c r="I75">
        <v>0.15</v>
      </c>
      <c r="J75">
        <v>0</v>
      </c>
      <c r="K75">
        <v>0.9</v>
      </c>
      <c r="L75" t="s">
        <v>483</v>
      </c>
      <c r="M75">
        <v>51</v>
      </c>
      <c r="N75">
        <v>56.67</v>
      </c>
      <c r="O75" t="s">
        <v>69</v>
      </c>
      <c r="P75" t="s">
        <v>485</v>
      </c>
      <c r="Q75">
        <v>190</v>
      </c>
      <c r="R75">
        <v>594.78</v>
      </c>
    </row>
    <row r="76" spans="1:18" x14ac:dyDescent="0.35">
      <c r="A76" t="s">
        <v>207</v>
      </c>
      <c r="B76" t="s">
        <v>479</v>
      </c>
      <c r="C76" t="s">
        <v>490</v>
      </c>
      <c r="D76">
        <v>106677842</v>
      </c>
      <c r="E76" t="s">
        <v>501</v>
      </c>
      <c r="F76" t="s">
        <v>482</v>
      </c>
      <c r="G76">
        <v>0.43</v>
      </c>
      <c r="H76">
        <v>0.32</v>
      </c>
      <c r="I76">
        <v>0.15</v>
      </c>
      <c r="J76">
        <v>0</v>
      </c>
      <c r="K76">
        <v>0.9</v>
      </c>
      <c r="L76" t="s">
        <v>483</v>
      </c>
      <c r="M76">
        <v>51</v>
      </c>
      <c r="N76">
        <v>56.67</v>
      </c>
      <c r="O76" t="s">
        <v>69</v>
      </c>
      <c r="P76" t="s">
        <v>486</v>
      </c>
      <c r="Q76">
        <v>28</v>
      </c>
      <c r="R76">
        <v>181.95</v>
      </c>
    </row>
    <row r="77" spans="1:18" x14ac:dyDescent="0.35">
      <c r="A77" t="s">
        <v>207</v>
      </c>
      <c r="B77" t="s">
        <v>479</v>
      </c>
      <c r="C77" t="s">
        <v>490</v>
      </c>
      <c r="D77">
        <v>106677842</v>
      </c>
      <c r="E77" t="s">
        <v>501</v>
      </c>
      <c r="F77" t="s">
        <v>482</v>
      </c>
      <c r="G77">
        <v>0.43</v>
      </c>
      <c r="H77">
        <v>0.32</v>
      </c>
      <c r="I77">
        <v>0.15</v>
      </c>
      <c r="J77">
        <v>0</v>
      </c>
      <c r="K77">
        <v>0.9</v>
      </c>
      <c r="L77" t="s">
        <v>483</v>
      </c>
      <c r="M77">
        <v>51</v>
      </c>
      <c r="N77">
        <v>56.67</v>
      </c>
      <c r="O77" t="s">
        <v>69</v>
      </c>
      <c r="P77" t="s">
        <v>487</v>
      </c>
      <c r="Q77">
        <v>0</v>
      </c>
      <c r="R77">
        <v>0</v>
      </c>
    </row>
    <row r="78" spans="1:18" x14ac:dyDescent="0.35">
      <c r="A78" t="s">
        <v>207</v>
      </c>
      <c r="B78" t="s">
        <v>479</v>
      </c>
      <c r="C78" t="s">
        <v>490</v>
      </c>
      <c r="D78">
        <v>106677842</v>
      </c>
      <c r="E78" t="s">
        <v>501</v>
      </c>
      <c r="F78" t="s">
        <v>482</v>
      </c>
      <c r="G78">
        <v>0.43</v>
      </c>
      <c r="H78">
        <v>0.32</v>
      </c>
      <c r="I78">
        <v>0.15</v>
      </c>
      <c r="J78">
        <v>0</v>
      </c>
      <c r="K78">
        <v>0.9</v>
      </c>
      <c r="L78" t="s">
        <v>483</v>
      </c>
      <c r="M78">
        <v>51</v>
      </c>
      <c r="N78">
        <v>56.67</v>
      </c>
      <c r="O78" t="s">
        <v>69</v>
      </c>
      <c r="P78" t="s">
        <v>488</v>
      </c>
      <c r="Q78">
        <v>1393</v>
      </c>
      <c r="R78">
        <v>1547.78</v>
      </c>
    </row>
    <row r="79" spans="1:18" x14ac:dyDescent="0.35">
      <c r="A79" t="s">
        <v>207</v>
      </c>
      <c r="B79" t="s">
        <v>479</v>
      </c>
      <c r="C79" t="s">
        <v>490</v>
      </c>
      <c r="D79">
        <v>106677842</v>
      </c>
      <c r="E79" t="s">
        <v>501</v>
      </c>
      <c r="F79" t="s">
        <v>482</v>
      </c>
      <c r="G79">
        <v>0.43</v>
      </c>
      <c r="H79">
        <v>0.32</v>
      </c>
      <c r="I79">
        <v>0.15</v>
      </c>
      <c r="J79">
        <v>0</v>
      </c>
      <c r="K79">
        <v>0.9</v>
      </c>
      <c r="L79" t="s">
        <v>483</v>
      </c>
      <c r="M79">
        <v>51</v>
      </c>
      <c r="N79">
        <v>56.67</v>
      </c>
      <c r="O79" t="s">
        <v>90</v>
      </c>
      <c r="P79" t="s">
        <v>488</v>
      </c>
      <c r="Q79">
        <v>51</v>
      </c>
      <c r="R79">
        <v>56.67</v>
      </c>
    </row>
    <row r="80" spans="1:18" x14ac:dyDescent="0.35">
      <c r="A80" t="s">
        <v>207</v>
      </c>
      <c r="B80" t="s">
        <v>479</v>
      </c>
      <c r="C80" t="s">
        <v>480</v>
      </c>
      <c r="D80">
        <v>107221213</v>
      </c>
      <c r="E80" t="s">
        <v>502</v>
      </c>
      <c r="F80" t="s">
        <v>482</v>
      </c>
      <c r="G80">
        <v>0.08</v>
      </c>
      <c r="H80">
        <v>0.3</v>
      </c>
      <c r="I80">
        <v>0.44</v>
      </c>
      <c r="J80">
        <v>0</v>
      </c>
      <c r="K80">
        <v>0.82</v>
      </c>
      <c r="L80" t="s">
        <v>483</v>
      </c>
      <c r="M80">
        <v>46</v>
      </c>
      <c r="N80">
        <v>56.33</v>
      </c>
      <c r="O80" t="s">
        <v>69</v>
      </c>
      <c r="P80" t="s">
        <v>484</v>
      </c>
      <c r="Q80">
        <v>90</v>
      </c>
      <c r="R80">
        <v>1169.68</v>
      </c>
    </row>
    <row r="81" spans="1:18" x14ac:dyDescent="0.35">
      <c r="A81" t="s">
        <v>207</v>
      </c>
      <c r="B81" t="s">
        <v>479</v>
      </c>
      <c r="C81" t="s">
        <v>480</v>
      </c>
      <c r="D81">
        <v>107221213</v>
      </c>
      <c r="E81" t="s">
        <v>502</v>
      </c>
      <c r="F81" t="s">
        <v>482</v>
      </c>
      <c r="G81">
        <v>0.08</v>
      </c>
      <c r="H81">
        <v>0.3</v>
      </c>
      <c r="I81">
        <v>0.44</v>
      </c>
      <c r="J81">
        <v>0</v>
      </c>
      <c r="K81">
        <v>0.82</v>
      </c>
      <c r="L81" t="s">
        <v>483</v>
      </c>
      <c r="M81">
        <v>46</v>
      </c>
      <c r="N81">
        <v>56.33</v>
      </c>
      <c r="O81" t="s">
        <v>69</v>
      </c>
      <c r="P81" t="s">
        <v>485</v>
      </c>
      <c r="Q81">
        <v>75</v>
      </c>
      <c r="R81">
        <v>251.87</v>
      </c>
    </row>
    <row r="82" spans="1:18" x14ac:dyDescent="0.35">
      <c r="A82" t="s">
        <v>207</v>
      </c>
      <c r="B82" t="s">
        <v>479</v>
      </c>
      <c r="C82" t="s">
        <v>480</v>
      </c>
      <c r="D82">
        <v>107221213</v>
      </c>
      <c r="E82" t="s">
        <v>502</v>
      </c>
      <c r="F82" t="s">
        <v>482</v>
      </c>
      <c r="G82">
        <v>0.08</v>
      </c>
      <c r="H82">
        <v>0.3</v>
      </c>
      <c r="I82">
        <v>0.44</v>
      </c>
      <c r="J82">
        <v>0</v>
      </c>
      <c r="K82">
        <v>0.82</v>
      </c>
      <c r="L82" t="s">
        <v>483</v>
      </c>
      <c r="M82">
        <v>46</v>
      </c>
      <c r="N82">
        <v>56.33</v>
      </c>
      <c r="O82" t="s">
        <v>69</v>
      </c>
      <c r="P82" t="s">
        <v>486</v>
      </c>
      <c r="Q82">
        <v>34</v>
      </c>
      <c r="R82">
        <v>76.98</v>
      </c>
    </row>
    <row r="83" spans="1:18" x14ac:dyDescent="0.35">
      <c r="A83" t="s">
        <v>207</v>
      </c>
      <c r="B83" t="s">
        <v>479</v>
      </c>
      <c r="C83" t="s">
        <v>480</v>
      </c>
      <c r="D83">
        <v>107221213</v>
      </c>
      <c r="E83" t="s">
        <v>502</v>
      </c>
      <c r="F83" t="s">
        <v>482</v>
      </c>
      <c r="G83">
        <v>0.08</v>
      </c>
      <c r="H83">
        <v>0.3</v>
      </c>
      <c r="I83">
        <v>0.44</v>
      </c>
      <c r="J83">
        <v>0</v>
      </c>
      <c r="K83">
        <v>0.82</v>
      </c>
      <c r="L83" t="s">
        <v>483</v>
      </c>
      <c r="M83">
        <v>46</v>
      </c>
      <c r="N83">
        <v>56.33</v>
      </c>
      <c r="O83" t="s">
        <v>69</v>
      </c>
      <c r="P83" t="s">
        <v>487</v>
      </c>
      <c r="Q83">
        <v>0</v>
      </c>
      <c r="R83">
        <v>0</v>
      </c>
    </row>
    <row r="84" spans="1:18" x14ac:dyDescent="0.35">
      <c r="A84" t="s">
        <v>207</v>
      </c>
      <c r="B84" t="s">
        <v>479</v>
      </c>
      <c r="C84" t="s">
        <v>480</v>
      </c>
      <c r="D84">
        <v>107221213</v>
      </c>
      <c r="E84" t="s">
        <v>502</v>
      </c>
      <c r="F84" t="s">
        <v>482</v>
      </c>
      <c r="G84">
        <v>0.08</v>
      </c>
      <c r="H84">
        <v>0.3</v>
      </c>
      <c r="I84">
        <v>0.44</v>
      </c>
      <c r="J84">
        <v>0</v>
      </c>
      <c r="K84">
        <v>0.82</v>
      </c>
      <c r="L84" t="s">
        <v>483</v>
      </c>
      <c r="M84">
        <v>46</v>
      </c>
      <c r="N84">
        <v>56.33</v>
      </c>
      <c r="O84" t="s">
        <v>69</v>
      </c>
      <c r="P84" t="s">
        <v>488</v>
      </c>
      <c r="Q84">
        <v>199</v>
      </c>
      <c r="R84">
        <v>243.67</v>
      </c>
    </row>
    <row r="85" spans="1:18" x14ac:dyDescent="0.35">
      <c r="A85" t="s">
        <v>207</v>
      </c>
      <c r="B85" t="s">
        <v>479</v>
      </c>
      <c r="C85" t="s">
        <v>480</v>
      </c>
      <c r="D85">
        <v>107221213</v>
      </c>
      <c r="E85" t="s">
        <v>502</v>
      </c>
      <c r="F85" t="s">
        <v>482</v>
      </c>
      <c r="G85">
        <v>0.08</v>
      </c>
      <c r="H85">
        <v>0.3</v>
      </c>
      <c r="I85">
        <v>0.44</v>
      </c>
      <c r="J85">
        <v>0</v>
      </c>
      <c r="K85">
        <v>0.82</v>
      </c>
      <c r="L85" t="s">
        <v>483</v>
      </c>
      <c r="M85">
        <v>46</v>
      </c>
      <c r="N85">
        <v>56.33</v>
      </c>
      <c r="O85" t="s">
        <v>90</v>
      </c>
      <c r="P85" t="s">
        <v>488</v>
      </c>
      <c r="Q85">
        <v>46</v>
      </c>
      <c r="R85">
        <v>56.33</v>
      </c>
    </row>
    <row r="86" spans="1:18" x14ac:dyDescent="0.35">
      <c r="A86" t="s">
        <v>207</v>
      </c>
      <c r="B86" t="s">
        <v>479</v>
      </c>
      <c r="C86" t="s">
        <v>490</v>
      </c>
      <c r="D86">
        <v>107221225</v>
      </c>
      <c r="E86" t="s">
        <v>503</v>
      </c>
      <c r="F86" t="s">
        <v>482</v>
      </c>
      <c r="G86">
        <v>0.16</v>
      </c>
      <c r="H86">
        <v>0.26</v>
      </c>
      <c r="I86">
        <v>0.57999999999999996</v>
      </c>
      <c r="J86">
        <v>0</v>
      </c>
      <c r="K86">
        <v>1</v>
      </c>
      <c r="L86" t="s">
        <v>483</v>
      </c>
      <c r="M86">
        <v>36</v>
      </c>
      <c r="N86">
        <v>36</v>
      </c>
      <c r="O86" t="s">
        <v>69</v>
      </c>
      <c r="P86" t="s">
        <v>484</v>
      </c>
      <c r="Q86">
        <v>117</v>
      </c>
      <c r="R86">
        <v>752.14</v>
      </c>
    </row>
    <row r="87" spans="1:18" x14ac:dyDescent="0.35">
      <c r="A87" t="s">
        <v>207</v>
      </c>
      <c r="B87" t="s">
        <v>479</v>
      </c>
      <c r="C87" t="s">
        <v>490</v>
      </c>
      <c r="D87">
        <v>107221225</v>
      </c>
      <c r="E87" t="s">
        <v>503</v>
      </c>
      <c r="F87" t="s">
        <v>482</v>
      </c>
      <c r="G87">
        <v>0.16</v>
      </c>
      <c r="H87">
        <v>0.26</v>
      </c>
      <c r="I87">
        <v>0.57999999999999996</v>
      </c>
      <c r="J87">
        <v>0</v>
      </c>
      <c r="K87">
        <v>1</v>
      </c>
      <c r="L87" t="s">
        <v>483</v>
      </c>
      <c r="M87">
        <v>36</v>
      </c>
      <c r="N87">
        <v>36</v>
      </c>
      <c r="O87" t="s">
        <v>69</v>
      </c>
      <c r="P87" t="s">
        <v>485</v>
      </c>
      <c r="Q87">
        <v>42</v>
      </c>
      <c r="R87">
        <v>162.22999999999999</v>
      </c>
    </row>
    <row r="88" spans="1:18" x14ac:dyDescent="0.35">
      <c r="A88" t="s">
        <v>207</v>
      </c>
      <c r="B88" t="s">
        <v>479</v>
      </c>
      <c r="C88" t="s">
        <v>490</v>
      </c>
      <c r="D88">
        <v>107221225</v>
      </c>
      <c r="E88" t="s">
        <v>503</v>
      </c>
      <c r="F88" t="s">
        <v>482</v>
      </c>
      <c r="G88">
        <v>0.16</v>
      </c>
      <c r="H88">
        <v>0.26</v>
      </c>
      <c r="I88">
        <v>0.57999999999999996</v>
      </c>
      <c r="J88">
        <v>0</v>
      </c>
      <c r="K88">
        <v>1</v>
      </c>
      <c r="L88" t="s">
        <v>483</v>
      </c>
      <c r="M88">
        <v>36</v>
      </c>
      <c r="N88">
        <v>36</v>
      </c>
      <c r="O88" t="s">
        <v>69</v>
      </c>
      <c r="P88" t="s">
        <v>486</v>
      </c>
      <c r="Q88">
        <v>29</v>
      </c>
      <c r="R88">
        <v>49.57</v>
      </c>
    </row>
    <row r="89" spans="1:18" x14ac:dyDescent="0.35">
      <c r="A89" t="s">
        <v>207</v>
      </c>
      <c r="B89" t="s">
        <v>479</v>
      </c>
      <c r="C89" t="s">
        <v>490</v>
      </c>
      <c r="D89">
        <v>107221225</v>
      </c>
      <c r="E89" t="s">
        <v>503</v>
      </c>
      <c r="F89" t="s">
        <v>482</v>
      </c>
      <c r="G89">
        <v>0.16</v>
      </c>
      <c r="H89">
        <v>0.26</v>
      </c>
      <c r="I89">
        <v>0.57999999999999996</v>
      </c>
      <c r="J89">
        <v>0</v>
      </c>
      <c r="K89">
        <v>1</v>
      </c>
      <c r="L89" t="s">
        <v>483</v>
      </c>
      <c r="M89">
        <v>36</v>
      </c>
      <c r="N89">
        <v>36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490</v>
      </c>
      <c r="D90">
        <v>107221225</v>
      </c>
      <c r="E90" t="s">
        <v>503</v>
      </c>
      <c r="F90" t="s">
        <v>482</v>
      </c>
      <c r="G90">
        <v>0.16</v>
      </c>
      <c r="H90">
        <v>0.26</v>
      </c>
      <c r="I90">
        <v>0.57999999999999996</v>
      </c>
      <c r="J90">
        <v>0</v>
      </c>
      <c r="K90">
        <v>1</v>
      </c>
      <c r="L90" t="s">
        <v>483</v>
      </c>
      <c r="M90">
        <v>36</v>
      </c>
      <c r="N90">
        <v>36</v>
      </c>
      <c r="O90" t="s">
        <v>69</v>
      </c>
      <c r="P90" t="s">
        <v>488</v>
      </c>
      <c r="Q90">
        <v>188</v>
      </c>
      <c r="R90">
        <v>188</v>
      </c>
    </row>
    <row r="91" spans="1:18" x14ac:dyDescent="0.35">
      <c r="A91" t="s">
        <v>207</v>
      </c>
      <c r="B91" t="s">
        <v>479</v>
      </c>
      <c r="C91" t="s">
        <v>490</v>
      </c>
      <c r="D91">
        <v>107221225</v>
      </c>
      <c r="E91" t="s">
        <v>503</v>
      </c>
      <c r="F91" t="s">
        <v>482</v>
      </c>
      <c r="G91">
        <v>0.16</v>
      </c>
      <c r="H91">
        <v>0.26</v>
      </c>
      <c r="I91">
        <v>0.57999999999999996</v>
      </c>
      <c r="J91">
        <v>0</v>
      </c>
      <c r="K91">
        <v>1</v>
      </c>
      <c r="L91" t="s">
        <v>483</v>
      </c>
      <c r="M91">
        <v>36</v>
      </c>
      <c r="N91">
        <v>36</v>
      </c>
      <c r="O91" t="s">
        <v>90</v>
      </c>
      <c r="P91" t="s">
        <v>488</v>
      </c>
      <c r="Q91">
        <v>36</v>
      </c>
      <c r="R91">
        <v>36</v>
      </c>
    </row>
    <row r="92" spans="1:18" x14ac:dyDescent="0.35">
      <c r="A92" t="s">
        <v>207</v>
      </c>
      <c r="B92" t="s">
        <v>479</v>
      </c>
      <c r="C92" t="s">
        <v>480</v>
      </c>
      <c r="D92">
        <v>107221231</v>
      </c>
      <c r="E92" t="s">
        <v>504</v>
      </c>
      <c r="F92" t="s">
        <v>482</v>
      </c>
      <c r="G92">
        <v>0.16</v>
      </c>
      <c r="H92">
        <v>0.64</v>
      </c>
      <c r="I92">
        <v>0</v>
      </c>
      <c r="J92">
        <v>0</v>
      </c>
      <c r="K92">
        <v>0.8</v>
      </c>
      <c r="L92" t="s">
        <v>483</v>
      </c>
      <c r="M92">
        <v>20</v>
      </c>
      <c r="N92">
        <v>25</v>
      </c>
      <c r="O92" t="s">
        <v>69</v>
      </c>
      <c r="P92" t="s">
        <v>484</v>
      </c>
      <c r="Q92">
        <v>162</v>
      </c>
      <c r="R92">
        <v>996.92</v>
      </c>
    </row>
    <row r="93" spans="1:18" x14ac:dyDescent="0.35">
      <c r="A93" t="s">
        <v>207</v>
      </c>
      <c r="B93" t="s">
        <v>479</v>
      </c>
      <c r="C93" t="s">
        <v>480</v>
      </c>
      <c r="D93">
        <v>107221231</v>
      </c>
      <c r="E93" t="s">
        <v>504</v>
      </c>
      <c r="F93" t="s">
        <v>482</v>
      </c>
      <c r="G93">
        <v>0.16</v>
      </c>
      <c r="H93">
        <v>0.64</v>
      </c>
      <c r="I93">
        <v>0</v>
      </c>
      <c r="J93">
        <v>0</v>
      </c>
      <c r="K93">
        <v>0.8</v>
      </c>
      <c r="L93" t="s">
        <v>483</v>
      </c>
      <c r="M93">
        <v>20</v>
      </c>
      <c r="N93">
        <v>25</v>
      </c>
      <c r="O93" t="s">
        <v>69</v>
      </c>
      <c r="P93" t="s">
        <v>485</v>
      </c>
      <c r="Q93">
        <v>137</v>
      </c>
      <c r="R93">
        <v>215</v>
      </c>
    </row>
    <row r="94" spans="1:18" x14ac:dyDescent="0.35">
      <c r="A94" t="s">
        <v>207</v>
      </c>
      <c r="B94" t="s">
        <v>479</v>
      </c>
      <c r="C94" t="s">
        <v>480</v>
      </c>
      <c r="D94">
        <v>107221231</v>
      </c>
      <c r="E94" t="s">
        <v>504</v>
      </c>
      <c r="F94" t="s">
        <v>482</v>
      </c>
      <c r="G94">
        <v>0.16</v>
      </c>
      <c r="H94">
        <v>0.64</v>
      </c>
      <c r="I94">
        <v>0</v>
      </c>
      <c r="J94">
        <v>0</v>
      </c>
      <c r="K94">
        <v>0.8</v>
      </c>
      <c r="L94" t="s">
        <v>483</v>
      </c>
      <c r="M94">
        <v>20</v>
      </c>
      <c r="N94">
        <v>25</v>
      </c>
      <c r="O94" t="s">
        <v>69</v>
      </c>
      <c r="P94" t="s">
        <v>486</v>
      </c>
      <c r="Q94">
        <v>0</v>
      </c>
      <c r="R94">
        <v>0</v>
      </c>
    </row>
    <row r="95" spans="1:18" x14ac:dyDescent="0.35">
      <c r="A95" t="s">
        <v>207</v>
      </c>
      <c r="B95" t="s">
        <v>479</v>
      </c>
      <c r="C95" t="s">
        <v>480</v>
      </c>
      <c r="D95">
        <v>107221231</v>
      </c>
      <c r="E95" t="s">
        <v>504</v>
      </c>
      <c r="F95" t="s">
        <v>482</v>
      </c>
      <c r="G95">
        <v>0.16</v>
      </c>
      <c r="H95">
        <v>0.64</v>
      </c>
      <c r="I95">
        <v>0</v>
      </c>
      <c r="J95">
        <v>0</v>
      </c>
      <c r="K95">
        <v>0.8</v>
      </c>
      <c r="L95" t="s">
        <v>483</v>
      </c>
      <c r="M95">
        <v>20</v>
      </c>
      <c r="N95">
        <v>25</v>
      </c>
      <c r="O95" t="s">
        <v>69</v>
      </c>
      <c r="P95" t="s">
        <v>487</v>
      </c>
      <c r="Q95">
        <v>0</v>
      </c>
      <c r="R95">
        <v>0</v>
      </c>
    </row>
    <row r="96" spans="1:18" x14ac:dyDescent="0.35">
      <c r="A96" t="s">
        <v>207</v>
      </c>
      <c r="B96" t="s">
        <v>479</v>
      </c>
      <c r="C96" t="s">
        <v>480</v>
      </c>
      <c r="D96">
        <v>107221231</v>
      </c>
      <c r="E96" t="s">
        <v>504</v>
      </c>
      <c r="F96" t="s">
        <v>482</v>
      </c>
      <c r="G96">
        <v>0.16</v>
      </c>
      <c r="H96">
        <v>0.64</v>
      </c>
      <c r="I96">
        <v>0</v>
      </c>
      <c r="J96">
        <v>0</v>
      </c>
      <c r="K96">
        <v>0.8</v>
      </c>
      <c r="L96" t="s">
        <v>483</v>
      </c>
      <c r="M96">
        <v>20</v>
      </c>
      <c r="N96">
        <v>25</v>
      </c>
      <c r="O96" t="s">
        <v>69</v>
      </c>
      <c r="P96" t="s">
        <v>488</v>
      </c>
      <c r="Q96">
        <v>299</v>
      </c>
      <c r="R96">
        <v>373.75</v>
      </c>
    </row>
    <row r="97" spans="1:18" x14ac:dyDescent="0.35">
      <c r="A97" t="s">
        <v>207</v>
      </c>
      <c r="B97" t="s">
        <v>479</v>
      </c>
      <c r="C97" t="s">
        <v>480</v>
      </c>
      <c r="D97">
        <v>107221231</v>
      </c>
      <c r="E97" t="s">
        <v>504</v>
      </c>
      <c r="F97" t="s">
        <v>482</v>
      </c>
      <c r="G97">
        <v>0.16</v>
      </c>
      <c r="H97">
        <v>0.64</v>
      </c>
      <c r="I97">
        <v>0</v>
      </c>
      <c r="J97">
        <v>0</v>
      </c>
      <c r="K97">
        <v>0.8</v>
      </c>
      <c r="L97" t="s">
        <v>483</v>
      </c>
      <c r="M97">
        <v>20</v>
      </c>
      <c r="N97">
        <v>25</v>
      </c>
      <c r="O97" t="s">
        <v>90</v>
      </c>
      <c r="P97" t="s">
        <v>488</v>
      </c>
      <c r="Q97">
        <v>20</v>
      </c>
      <c r="R97">
        <v>25</v>
      </c>
    </row>
    <row r="98" spans="1:18" x14ac:dyDescent="0.35">
      <c r="A98" t="s">
        <v>207</v>
      </c>
      <c r="B98" t="s">
        <v>479</v>
      </c>
      <c r="C98" t="s">
        <v>480</v>
      </c>
      <c r="D98">
        <v>107228984</v>
      </c>
      <c r="E98" t="s">
        <v>537</v>
      </c>
      <c r="F98" t="s">
        <v>482</v>
      </c>
      <c r="G98">
        <v>0.15</v>
      </c>
      <c r="H98">
        <v>0.78</v>
      </c>
      <c r="I98">
        <v>0.08</v>
      </c>
      <c r="J98">
        <v>0</v>
      </c>
      <c r="K98">
        <v>1</v>
      </c>
      <c r="L98" t="s">
        <v>483</v>
      </c>
      <c r="M98">
        <v>44</v>
      </c>
      <c r="N98">
        <v>44</v>
      </c>
      <c r="O98" t="s">
        <v>69</v>
      </c>
      <c r="P98" t="s">
        <v>484</v>
      </c>
      <c r="Q98">
        <v>261</v>
      </c>
      <c r="R98">
        <v>1786.31</v>
      </c>
    </row>
    <row r="99" spans="1:18" x14ac:dyDescent="0.35">
      <c r="A99" t="s">
        <v>207</v>
      </c>
      <c r="B99" t="s">
        <v>479</v>
      </c>
      <c r="C99" t="s">
        <v>480</v>
      </c>
      <c r="D99">
        <v>107228984</v>
      </c>
      <c r="E99" t="s">
        <v>537</v>
      </c>
      <c r="F99" t="s">
        <v>482</v>
      </c>
      <c r="G99">
        <v>0.15</v>
      </c>
      <c r="H99">
        <v>0.78</v>
      </c>
      <c r="I99">
        <v>0.08</v>
      </c>
      <c r="J99">
        <v>0</v>
      </c>
      <c r="K99">
        <v>1</v>
      </c>
      <c r="L99" t="s">
        <v>483</v>
      </c>
      <c r="M99">
        <v>44</v>
      </c>
      <c r="N99">
        <v>44</v>
      </c>
      <c r="O99" t="s">
        <v>69</v>
      </c>
      <c r="P99" t="s">
        <v>485</v>
      </c>
      <c r="Q99">
        <v>299</v>
      </c>
      <c r="R99">
        <v>384.84</v>
      </c>
    </row>
    <row r="100" spans="1:18" x14ac:dyDescent="0.35">
      <c r="A100" t="s">
        <v>207</v>
      </c>
      <c r="B100" t="s">
        <v>479</v>
      </c>
      <c r="C100" t="s">
        <v>480</v>
      </c>
      <c r="D100">
        <v>107228984</v>
      </c>
      <c r="E100" t="s">
        <v>537</v>
      </c>
      <c r="F100" t="s">
        <v>482</v>
      </c>
      <c r="G100">
        <v>0.15</v>
      </c>
      <c r="H100">
        <v>0.78</v>
      </c>
      <c r="I100">
        <v>0.08</v>
      </c>
      <c r="J100">
        <v>0</v>
      </c>
      <c r="K100">
        <v>1</v>
      </c>
      <c r="L100" t="s">
        <v>483</v>
      </c>
      <c r="M100">
        <v>44</v>
      </c>
      <c r="N100">
        <v>44</v>
      </c>
      <c r="O100" t="s">
        <v>69</v>
      </c>
      <c r="P100" t="s">
        <v>486</v>
      </c>
      <c r="Q100">
        <v>9</v>
      </c>
      <c r="R100">
        <v>117.82</v>
      </c>
    </row>
    <row r="101" spans="1:18" x14ac:dyDescent="0.35">
      <c r="A101" t="s">
        <v>207</v>
      </c>
      <c r="B101" t="s">
        <v>479</v>
      </c>
      <c r="C101" t="s">
        <v>480</v>
      </c>
      <c r="D101">
        <v>107228984</v>
      </c>
      <c r="E101" t="s">
        <v>537</v>
      </c>
      <c r="F101" t="s">
        <v>482</v>
      </c>
      <c r="G101">
        <v>0.15</v>
      </c>
      <c r="H101">
        <v>0.78</v>
      </c>
      <c r="I101">
        <v>0.08</v>
      </c>
      <c r="J101">
        <v>0</v>
      </c>
      <c r="K101">
        <v>1</v>
      </c>
      <c r="L101" t="s">
        <v>483</v>
      </c>
      <c r="M101">
        <v>44</v>
      </c>
      <c r="N101">
        <v>44</v>
      </c>
      <c r="O101" t="s">
        <v>69</v>
      </c>
      <c r="P101" t="s">
        <v>487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480</v>
      </c>
      <c r="D102">
        <v>107228984</v>
      </c>
      <c r="E102" t="s">
        <v>537</v>
      </c>
      <c r="F102" t="s">
        <v>482</v>
      </c>
      <c r="G102">
        <v>0.15</v>
      </c>
      <c r="H102">
        <v>0.78</v>
      </c>
      <c r="I102">
        <v>0.08</v>
      </c>
      <c r="J102">
        <v>0</v>
      </c>
      <c r="K102">
        <v>1</v>
      </c>
      <c r="L102" t="s">
        <v>483</v>
      </c>
      <c r="M102">
        <v>44</v>
      </c>
      <c r="N102">
        <v>44</v>
      </c>
      <c r="O102" t="s">
        <v>69</v>
      </c>
      <c r="P102" t="s">
        <v>488</v>
      </c>
      <c r="Q102">
        <v>569</v>
      </c>
      <c r="R102">
        <v>569</v>
      </c>
    </row>
    <row r="103" spans="1:18" x14ac:dyDescent="0.35">
      <c r="A103" t="s">
        <v>207</v>
      </c>
      <c r="B103" t="s">
        <v>479</v>
      </c>
      <c r="C103" t="s">
        <v>480</v>
      </c>
      <c r="D103">
        <v>107228984</v>
      </c>
      <c r="E103" t="s">
        <v>537</v>
      </c>
      <c r="F103" t="s">
        <v>482</v>
      </c>
      <c r="G103">
        <v>0.15</v>
      </c>
      <c r="H103">
        <v>0.78</v>
      </c>
      <c r="I103">
        <v>0.08</v>
      </c>
      <c r="J103">
        <v>0</v>
      </c>
      <c r="K103">
        <v>1</v>
      </c>
      <c r="L103" t="s">
        <v>483</v>
      </c>
      <c r="M103">
        <v>44</v>
      </c>
      <c r="N103">
        <v>44</v>
      </c>
      <c r="O103" t="s">
        <v>90</v>
      </c>
      <c r="P103" t="s">
        <v>488</v>
      </c>
      <c r="Q103">
        <v>44</v>
      </c>
      <c r="R103">
        <v>44</v>
      </c>
    </row>
    <row r="104" spans="1:18" x14ac:dyDescent="0.35">
      <c r="A104" t="s">
        <v>207</v>
      </c>
      <c r="B104" t="s">
        <v>479</v>
      </c>
      <c r="C104" t="s">
        <v>480</v>
      </c>
      <c r="D104">
        <v>107229417</v>
      </c>
      <c r="E104" t="s">
        <v>505</v>
      </c>
      <c r="F104" t="s">
        <v>482</v>
      </c>
      <c r="G104">
        <v>0.01</v>
      </c>
      <c r="H104">
        <v>0.9</v>
      </c>
      <c r="I104">
        <v>0</v>
      </c>
      <c r="J104">
        <v>0</v>
      </c>
      <c r="K104">
        <v>0.92</v>
      </c>
      <c r="L104" t="s">
        <v>483</v>
      </c>
      <c r="M104">
        <v>37</v>
      </c>
      <c r="N104">
        <v>40.36</v>
      </c>
      <c r="O104" t="s">
        <v>69</v>
      </c>
      <c r="P104" t="s">
        <v>484</v>
      </c>
      <c r="Q104">
        <v>24</v>
      </c>
      <c r="R104">
        <v>1963.64</v>
      </c>
    </row>
    <row r="105" spans="1:18" x14ac:dyDescent="0.35">
      <c r="A105" t="s">
        <v>207</v>
      </c>
      <c r="B105" t="s">
        <v>479</v>
      </c>
      <c r="C105" t="s">
        <v>480</v>
      </c>
      <c r="D105">
        <v>107229417</v>
      </c>
      <c r="E105" t="s">
        <v>505</v>
      </c>
      <c r="F105" t="s">
        <v>482</v>
      </c>
      <c r="G105">
        <v>0.01</v>
      </c>
      <c r="H105">
        <v>0.9</v>
      </c>
      <c r="I105">
        <v>0</v>
      </c>
      <c r="J105">
        <v>0</v>
      </c>
      <c r="K105">
        <v>0.92</v>
      </c>
      <c r="L105" t="s">
        <v>483</v>
      </c>
      <c r="M105">
        <v>37</v>
      </c>
      <c r="N105">
        <v>40.36</v>
      </c>
      <c r="O105" t="s">
        <v>69</v>
      </c>
      <c r="P105" t="s">
        <v>485</v>
      </c>
      <c r="Q105">
        <v>378</v>
      </c>
      <c r="R105">
        <v>418.06</v>
      </c>
    </row>
    <row r="106" spans="1:18" x14ac:dyDescent="0.35">
      <c r="A106" t="s">
        <v>207</v>
      </c>
      <c r="B106" t="s">
        <v>479</v>
      </c>
      <c r="C106" t="s">
        <v>480</v>
      </c>
      <c r="D106">
        <v>107229417</v>
      </c>
      <c r="E106" t="s">
        <v>505</v>
      </c>
      <c r="F106" t="s">
        <v>482</v>
      </c>
      <c r="G106">
        <v>0.01</v>
      </c>
      <c r="H106">
        <v>0.9</v>
      </c>
      <c r="I106">
        <v>0</v>
      </c>
      <c r="J106">
        <v>0</v>
      </c>
      <c r="K106">
        <v>0.92</v>
      </c>
      <c r="L106" t="s">
        <v>483</v>
      </c>
      <c r="M106">
        <v>37</v>
      </c>
      <c r="N106">
        <v>40.36</v>
      </c>
      <c r="O106" t="s">
        <v>69</v>
      </c>
      <c r="P106" t="s">
        <v>486</v>
      </c>
      <c r="Q106">
        <v>0</v>
      </c>
      <c r="R106">
        <v>0</v>
      </c>
    </row>
    <row r="107" spans="1:18" x14ac:dyDescent="0.35">
      <c r="A107" t="s">
        <v>207</v>
      </c>
      <c r="B107" t="s">
        <v>479</v>
      </c>
      <c r="C107" t="s">
        <v>480</v>
      </c>
      <c r="D107">
        <v>107229417</v>
      </c>
      <c r="E107" t="s">
        <v>505</v>
      </c>
      <c r="F107" t="s">
        <v>482</v>
      </c>
      <c r="G107">
        <v>0.01</v>
      </c>
      <c r="H107">
        <v>0.9</v>
      </c>
      <c r="I107">
        <v>0</v>
      </c>
      <c r="J107">
        <v>0</v>
      </c>
      <c r="K107">
        <v>0.92</v>
      </c>
      <c r="L107" t="s">
        <v>483</v>
      </c>
      <c r="M107">
        <v>37</v>
      </c>
      <c r="N107">
        <v>40.36</v>
      </c>
      <c r="O107" t="s">
        <v>69</v>
      </c>
      <c r="P107" t="s">
        <v>487</v>
      </c>
      <c r="Q107">
        <v>0</v>
      </c>
      <c r="R107">
        <v>0</v>
      </c>
    </row>
    <row r="108" spans="1:18" x14ac:dyDescent="0.35">
      <c r="A108" t="s">
        <v>207</v>
      </c>
      <c r="B108" t="s">
        <v>479</v>
      </c>
      <c r="C108" t="s">
        <v>480</v>
      </c>
      <c r="D108">
        <v>107229417</v>
      </c>
      <c r="E108" t="s">
        <v>505</v>
      </c>
      <c r="F108" t="s">
        <v>482</v>
      </c>
      <c r="G108">
        <v>0.01</v>
      </c>
      <c r="H108">
        <v>0.9</v>
      </c>
      <c r="I108">
        <v>0</v>
      </c>
      <c r="J108">
        <v>0</v>
      </c>
      <c r="K108">
        <v>0.92</v>
      </c>
      <c r="L108" t="s">
        <v>483</v>
      </c>
      <c r="M108">
        <v>37</v>
      </c>
      <c r="N108">
        <v>40.36</v>
      </c>
      <c r="O108" t="s">
        <v>69</v>
      </c>
      <c r="P108" t="s">
        <v>488</v>
      </c>
      <c r="Q108">
        <v>402</v>
      </c>
      <c r="R108">
        <v>438.55</v>
      </c>
    </row>
    <row r="109" spans="1:18" x14ac:dyDescent="0.35">
      <c r="A109" t="s">
        <v>207</v>
      </c>
      <c r="B109" t="s">
        <v>479</v>
      </c>
      <c r="C109" t="s">
        <v>480</v>
      </c>
      <c r="D109">
        <v>107229417</v>
      </c>
      <c r="E109" t="s">
        <v>505</v>
      </c>
      <c r="F109" t="s">
        <v>482</v>
      </c>
      <c r="G109">
        <v>0.01</v>
      </c>
      <c r="H109">
        <v>0.9</v>
      </c>
      <c r="I109">
        <v>0</v>
      </c>
      <c r="J109">
        <v>0</v>
      </c>
      <c r="K109">
        <v>0.92</v>
      </c>
      <c r="L109" t="s">
        <v>483</v>
      </c>
      <c r="M109">
        <v>37</v>
      </c>
      <c r="N109">
        <v>40.36</v>
      </c>
      <c r="O109" t="s">
        <v>90</v>
      </c>
      <c r="P109" t="s">
        <v>488</v>
      </c>
      <c r="Q109">
        <v>37</v>
      </c>
      <c r="R109">
        <v>40.36</v>
      </c>
    </row>
    <row r="110" spans="1:18" x14ac:dyDescent="0.35">
      <c r="A110" t="s">
        <v>207</v>
      </c>
      <c r="B110" t="s">
        <v>479</v>
      </c>
      <c r="C110" t="s">
        <v>480</v>
      </c>
      <c r="D110">
        <v>107432433</v>
      </c>
      <c r="E110" t="s">
        <v>506</v>
      </c>
      <c r="F110" t="s">
        <v>482</v>
      </c>
      <c r="G110">
        <v>0.12</v>
      </c>
      <c r="H110">
        <v>0.57999999999999996</v>
      </c>
      <c r="I110">
        <v>0.3</v>
      </c>
      <c r="J110">
        <v>0</v>
      </c>
      <c r="K110">
        <v>1</v>
      </c>
      <c r="L110" t="s">
        <v>483</v>
      </c>
      <c r="M110">
        <v>58</v>
      </c>
      <c r="N110">
        <v>58</v>
      </c>
      <c r="O110" t="s">
        <v>69</v>
      </c>
      <c r="P110" t="s">
        <v>484</v>
      </c>
      <c r="Q110">
        <v>251</v>
      </c>
      <c r="R110">
        <v>2096.52</v>
      </c>
    </row>
    <row r="111" spans="1:18" x14ac:dyDescent="0.35">
      <c r="A111" t="s">
        <v>207</v>
      </c>
      <c r="B111" t="s">
        <v>479</v>
      </c>
      <c r="C111" t="s">
        <v>480</v>
      </c>
      <c r="D111">
        <v>107432433</v>
      </c>
      <c r="E111" t="s">
        <v>506</v>
      </c>
      <c r="F111" t="s">
        <v>482</v>
      </c>
      <c r="G111">
        <v>0.12</v>
      </c>
      <c r="H111">
        <v>0.57999999999999996</v>
      </c>
      <c r="I111">
        <v>0.3</v>
      </c>
      <c r="J111">
        <v>0</v>
      </c>
      <c r="K111">
        <v>1</v>
      </c>
      <c r="L111" t="s">
        <v>483</v>
      </c>
      <c r="M111">
        <v>58</v>
      </c>
      <c r="N111">
        <v>58</v>
      </c>
      <c r="O111" t="s">
        <v>69</v>
      </c>
      <c r="P111" t="s">
        <v>485</v>
      </c>
      <c r="Q111">
        <v>260</v>
      </c>
      <c r="R111">
        <v>451.74</v>
      </c>
    </row>
    <row r="112" spans="1:18" x14ac:dyDescent="0.35">
      <c r="A112" t="s">
        <v>207</v>
      </c>
      <c r="B112" t="s">
        <v>479</v>
      </c>
      <c r="C112" t="s">
        <v>480</v>
      </c>
      <c r="D112">
        <v>107432433</v>
      </c>
      <c r="E112" t="s">
        <v>506</v>
      </c>
      <c r="F112" t="s">
        <v>482</v>
      </c>
      <c r="G112">
        <v>0.12</v>
      </c>
      <c r="H112">
        <v>0.57999999999999996</v>
      </c>
      <c r="I112">
        <v>0.3</v>
      </c>
      <c r="J112">
        <v>0</v>
      </c>
      <c r="K112">
        <v>1</v>
      </c>
      <c r="L112" t="s">
        <v>483</v>
      </c>
      <c r="M112">
        <v>58</v>
      </c>
      <c r="N112">
        <v>58</v>
      </c>
      <c r="O112" t="s">
        <v>69</v>
      </c>
      <c r="P112" t="s">
        <v>486</v>
      </c>
      <c r="Q112">
        <v>42</v>
      </c>
      <c r="R112">
        <v>138.08000000000001</v>
      </c>
    </row>
    <row r="113" spans="1:18" x14ac:dyDescent="0.35">
      <c r="A113" t="s">
        <v>207</v>
      </c>
      <c r="B113" t="s">
        <v>479</v>
      </c>
      <c r="C113" t="s">
        <v>480</v>
      </c>
      <c r="D113">
        <v>107432433</v>
      </c>
      <c r="E113" t="s">
        <v>506</v>
      </c>
      <c r="F113" t="s">
        <v>482</v>
      </c>
      <c r="G113">
        <v>0.12</v>
      </c>
      <c r="H113">
        <v>0.57999999999999996</v>
      </c>
      <c r="I113">
        <v>0.3</v>
      </c>
      <c r="J113">
        <v>0</v>
      </c>
      <c r="K113">
        <v>1</v>
      </c>
      <c r="L113" t="s">
        <v>483</v>
      </c>
      <c r="M113">
        <v>58</v>
      </c>
      <c r="N113">
        <v>58</v>
      </c>
      <c r="O113" t="s">
        <v>69</v>
      </c>
      <c r="P113" t="s">
        <v>487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480</v>
      </c>
      <c r="D114">
        <v>107432433</v>
      </c>
      <c r="E114" t="s">
        <v>506</v>
      </c>
      <c r="F114" t="s">
        <v>482</v>
      </c>
      <c r="G114">
        <v>0.12</v>
      </c>
      <c r="H114">
        <v>0.57999999999999996</v>
      </c>
      <c r="I114">
        <v>0.3</v>
      </c>
      <c r="J114">
        <v>0</v>
      </c>
      <c r="K114">
        <v>1</v>
      </c>
      <c r="L114" t="s">
        <v>483</v>
      </c>
      <c r="M114">
        <v>58</v>
      </c>
      <c r="N114">
        <v>58</v>
      </c>
      <c r="O114" t="s">
        <v>69</v>
      </c>
      <c r="P114" t="s">
        <v>488</v>
      </c>
      <c r="Q114">
        <v>553</v>
      </c>
      <c r="R114">
        <v>553</v>
      </c>
    </row>
    <row r="115" spans="1:18" x14ac:dyDescent="0.35">
      <c r="A115" t="s">
        <v>207</v>
      </c>
      <c r="B115" t="s">
        <v>479</v>
      </c>
      <c r="C115" t="s">
        <v>480</v>
      </c>
      <c r="D115">
        <v>107432433</v>
      </c>
      <c r="E115" t="s">
        <v>506</v>
      </c>
      <c r="F115" t="s">
        <v>482</v>
      </c>
      <c r="G115">
        <v>0.12</v>
      </c>
      <c r="H115">
        <v>0.57999999999999996</v>
      </c>
      <c r="I115">
        <v>0.3</v>
      </c>
      <c r="J115">
        <v>0</v>
      </c>
      <c r="K115">
        <v>1</v>
      </c>
      <c r="L115" t="s">
        <v>483</v>
      </c>
      <c r="M115">
        <v>58</v>
      </c>
      <c r="N115">
        <v>58</v>
      </c>
      <c r="O115" t="s">
        <v>90</v>
      </c>
      <c r="P115" t="s">
        <v>488</v>
      </c>
      <c r="Q115">
        <v>58</v>
      </c>
      <c r="R115">
        <v>58</v>
      </c>
    </row>
    <row r="116" spans="1:18" x14ac:dyDescent="0.35">
      <c r="A116" t="s">
        <v>207</v>
      </c>
      <c r="B116" t="s">
        <v>479</v>
      </c>
      <c r="C116" t="s">
        <v>480</v>
      </c>
      <c r="D116">
        <v>107463281</v>
      </c>
      <c r="E116" t="s">
        <v>507</v>
      </c>
      <c r="F116" t="s">
        <v>482</v>
      </c>
      <c r="G116">
        <v>0.19</v>
      </c>
      <c r="H116">
        <v>0.81</v>
      </c>
      <c r="I116">
        <v>0</v>
      </c>
      <c r="J116">
        <v>0</v>
      </c>
      <c r="K116">
        <v>1</v>
      </c>
      <c r="L116" t="s">
        <v>483</v>
      </c>
      <c r="M116">
        <v>52</v>
      </c>
      <c r="N116">
        <v>52</v>
      </c>
      <c r="O116" t="s">
        <v>69</v>
      </c>
      <c r="P116" t="s">
        <v>484</v>
      </c>
      <c r="Q116">
        <v>518</v>
      </c>
      <c r="R116">
        <v>2710.47</v>
      </c>
    </row>
    <row r="117" spans="1:18" x14ac:dyDescent="0.35">
      <c r="A117" t="s">
        <v>207</v>
      </c>
      <c r="B117" t="s">
        <v>479</v>
      </c>
      <c r="C117" t="s">
        <v>480</v>
      </c>
      <c r="D117">
        <v>107463281</v>
      </c>
      <c r="E117" t="s">
        <v>507</v>
      </c>
      <c r="F117" t="s">
        <v>482</v>
      </c>
      <c r="G117">
        <v>0.19</v>
      </c>
      <c r="H117">
        <v>0.81</v>
      </c>
      <c r="I117">
        <v>0</v>
      </c>
      <c r="J117">
        <v>0</v>
      </c>
      <c r="K117">
        <v>1</v>
      </c>
      <c r="L117" t="s">
        <v>483</v>
      </c>
      <c r="M117">
        <v>52</v>
      </c>
      <c r="N117">
        <v>52</v>
      </c>
      <c r="O117" t="s">
        <v>69</v>
      </c>
      <c r="P117" t="s">
        <v>485</v>
      </c>
      <c r="Q117">
        <v>473</v>
      </c>
      <c r="R117">
        <v>584.95000000000005</v>
      </c>
    </row>
    <row r="118" spans="1:18" x14ac:dyDescent="0.35">
      <c r="A118" t="s">
        <v>207</v>
      </c>
      <c r="B118" t="s">
        <v>479</v>
      </c>
      <c r="C118" t="s">
        <v>480</v>
      </c>
      <c r="D118">
        <v>107463281</v>
      </c>
      <c r="E118" t="s">
        <v>507</v>
      </c>
      <c r="F118" t="s">
        <v>482</v>
      </c>
      <c r="G118">
        <v>0.19</v>
      </c>
      <c r="H118">
        <v>0.81</v>
      </c>
      <c r="I118">
        <v>0</v>
      </c>
      <c r="J118">
        <v>0</v>
      </c>
      <c r="K118">
        <v>1</v>
      </c>
      <c r="L118" t="s">
        <v>483</v>
      </c>
      <c r="M118">
        <v>52</v>
      </c>
      <c r="N118">
        <v>52</v>
      </c>
      <c r="O118" t="s">
        <v>69</v>
      </c>
      <c r="P118" t="s">
        <v>486</v>
      </c>
      <c r="Q118">
        <v>0</v>
      </c>
      <c r="R118">
        <v>0</v>
      </c>
    </row>
    <row r="119" spans="1:18" x14ac:dyDescent="0.35">
      <c r="A119" t="s">
        <v>207</v>
      </c>
      <c r="B119" t="s">
        <v>479</v>
      </c>
      <c r="C119" t="s">
        <v>480</v>
      </c>
      <c r="D119">
        <v>107463281</v>
      </c>
      <c r="E119" t="s">
        <v>507</v>
      </c>
      <c r="F119" t="s">
        <v>482</v>
      </c>
      <c r="G119">
        <v>0.19</v>
      </c>
      <c r="H119">
        <v>0.81</v>
      </c>
      <c r="I119">
        <v>0</v>
      </c>
      <c r="J119">
        <v>0</v>
      </c>
      <c r="K119">
        <v>1</v>
      </c>
      <c r="L119" t="s">
        <v>483</v>
      </c>
      <c r="M119">
        <v>52</v>
      </c>
      <c r="N119">
        <v>52</v>
      </c>
      <c r="O119" t="s">
        <v>69</v>
      </c>
      <c r="P119" t="s">
        <v>487</v>
      </c>
      <c r="Q119">
        <v>0</v>
      </c>
      <c r="R119">
        <v>0</v>
      </c>
    </row>
    <row r="120" spans="1:18" x14ac:dyDescent="0.35">
      <c r="A120" t="s">
        <v>207</v>
      </c>
      <c r="B120" t="s">
        <v>479</v>
      </c>
      <c r="C120" t="s">
        <v>480</v>
      </c>
      <c r="D120">
        <v>107463281</v>
      </c>
      <c r="E120" t="s">
        <v>507</v>
      </c>
      <c r="F120" t="s">
        <v>482</v>
      </c>
      <c r="G120">
        <v>0.19</v>
      </c>
      <c r="H120">
        <v>0.81</v>
      </c>
      <c r="I120">
        <v>0</v>
      </c>
      <c r="J120">
        <v>0</v>
      </c>
      <c r="K120">
        <v>1</v>
      </c>
      <c r="L120" t="s">
        <v>483</v>
      </c>
      <c r="M120">
        <v>52</v>
      </c>
      <c r="N120">
        <v>52</v>
      </c>
      <c r="O120" t="s">
        <v>69</v>
      </c>
      <c r="P120" t="s">
        <v>488</v>
      </c>
      <c r="Q120">
        <v>991</v>
      </c>
      <c r="R120">
        <v>991</v>
      </c>
    </row>
    <row r="121" spans="1:18" x14ac:dyDescent="0.35">
      <c r="A121" t="s">
        <v>207</v>
      </c>
      <c r="B121" t="s">
        <v>479</v>
      </c>
      <c r="C121" t="s">
        <v>480</v>
      </c>
      <c r="D121">
        <v>107463281</v>
      </c>
      <c r="E121" t="s">
        <v>507</v>
      </c>
      <c r="F121" t="s">
        <v>482</v>
      </c>
      <c r="G121">
        <v>0.19</v>
      </c>
      <c r="H121">
        <v>0.81</v>
      </c>
      <c r="I121">
        <v>0</v>
      </c>
      <c r="J121">
        <v>0</v>
      </c>
      <c r="K121">
        <v>1</v>
      </c>
      <c r="L121" t="s">
        <v>483</v>
      </c>
      <c r="M121">
        <v>52</v>
      </c>
      <c r="N121">
        <v>52</v>
      </c>
      <c r="O121" t="s">
        <v>90</v>
      </c>
      <c r="P121" t="s">
        <v>488</v>
      </c>
      <c r="Q121">
        <v>52</v>
      </c>
      <c r="R121">
        <v>52</v>
      </c>
    </row>
    <row r="122" spans="1:18" x14ac:dyDescent="0.35">
      <c r="A122" t="s">
        <v>207</v>
      </c>
      <c r="B122" t="s">
        <v>479</v>
      </c>
      <c r="C122" t="s">
        <v>480</v>
      </c>
      <c r="D122">
        <v>107741579</v>
      </c>
      <c r="E122" t="s">
        <v>508</v>
      </c>
      <c r="F122" t="s">
        <v>482</v>
      </c>
      <c r="G122">
        <v>0.18</v>
      </c>
      <c r="H122">
        <v>0.28999999999999998</v>
      </c>
      <c r="I122">
        <v>0.52</v>
      </c>
      <c r="J122">
        <v>0</v>
      </c>
      <c r="K122">
        <v>1</v>
      </c>
      <c r="L122" t="s">
        <v>483</v>
      </c>
      <c r="M122">
        <v>53</v>
      </c>
      <c r="N122">
        <v>53</v>
      </c>
      <c r="O122" t="s">
        <v>69</v>
      </c>
      <c r="P122" t="s">
        <v>484</v>
      </c>
      <c r="Q122">
        <v>209</v>
      </c>
      <c r="R122">
        <v>1134.8399999999999</v>
      </c>
    </row>
    <row r="123" spans="1:18" x14ac:dyDescent="0.35">
      <c r="A123" t="s">
        <v>207</v>
      </c>
      <c r="B123" t="s">
        <v>479</v>
      </c>
      <c r="C123" t="s">
        <v>480</v>
      </c>
      <c r="D123">
        <v>107741579</v>
      </c>
      <c r="E123" t="s">
        <v>508</v>
      </c>
      <c r="F123" t="s">
        <v>482</v>
      </c>
      <c r="G123">
        <v>0.18</v>
      </c>
      <c r="H123">
        <v>0.28999999999999998</v>
      </c>
      <c r="I123">
        <v>0.52</v>
      </c>
      <c r="J123">
        <v>0</v>
      </c>
      <c r="K123">
        <v>1</v>
      </c>
      <c r="L123" t="s">
        <v>483</v>
      </c>
      <c r="M123">
        <v>53</v>
      </c>
      <c r="N123">
        <v>53</v>
      </c>
      <c r="O123" t="s">
        <v>69</v>
      </c>
      <c r="P123" t="s">
        <v>485</v>
      </c>
      <c r="Q123">
        <v>72</v>
      </c>
      <c r="R123">
        <v>244.76</v>
      </c>
    </row>
    <row r="124" spans="1:18" x14ac:dyDescent="0.35">
      <c r="A124" t="s">
        <v>207</v>
      </c>
      <c r="B124" t="s">
        <v>479</v>
      </c>
      <c r="C124" t="s">
        <v>480</v>
      </c>
      <c r="D124">
        <v>107741579</v>
      </c>
      <c r="E124" t="s">
        <v>508</v>
      </c>
      <c r="F124" t="s">
        <v>482</v>
      </c>
      <c r="G124">
        <v>0.18</v>
      </c>
      <c r="H124">
        <v>0.28999999999999998</v>
      </c>
      <c r="I124">
        <v>0.52</v>
      </c>
      <c r="J124">
        <v>0</v>
      </c>
      <c r="K124">
        <v>1</v>
      </c>
      <c r="L124" t="s">
        <v>483</v>
      </c>
      <c r="M124">
        <v>53</v>
      </c>
      <c r="N124">
        <v>53</v>
      </c>
      <c r="O124" t="s">
        <v>69</v>
      </c>
      <c r="P124" t="s">
        <v>486</v>
      </c>
      <c r="Q124">
        <v>39</v>
      </c>
      <c r="R124">
        <v>74.8</v>
      </c>
    </row>
    <row r="125" spans="1:18" x14ac:dyDescent="0.35">
      <c r="A125" t="s">
        <v>207</v>
      </c>
      <c r="B125" t="s">
        <v>479</v>
      </c>
      <c r="C125" t="s">
        <v>480</v>
      </c>
      <c r="D125">
        <v>107741579</v>
      </c>
      <c r="E125" t="s">
        <v>508</v>
      </c>
      <c r="F125" t="s">
        <v>482</v>
      </c>
      <c r="G125">
        <v>0.18</v>
      </c>
      <c r="H125">
        <v>0.28999999999999998</v>
      </c>
      <c r="I125">
        <v>0.52</v>
      </c>
      <c r="J125">
        <v>0</v>
      </c>
      <c r="K125">
        <v>1</v>
      </c>
      <c r="L125" t="s">
        <v>483</v>
      </c>
      <c r="M125">
        <v>53</v>
      </c>
      <c r="N125">
        <v>53</v>
      </c>
      <c r="O125" t="s">
        <v>69</v>
      </c>
      <c r="P125" t="s">
        <v>487</v>
      </c>
      <c r="Q125">
        <v>0</v>
      </c>
      <c r="R125">
        <v>0</v>
      </c>
    </row>
    <row r="126" spans="1:18" x14ac:dyDescent="0.35">
      <c r="A126" t="s">
        <v>207</v>
      </c>
      <c r="B126" t="s">
        <v>479</v>
      </c>
      <c r="C126" t="s">
        <v>480</v>
      </c>
      <c r="D126">
        <v>107741579</v>
      </c>
      <c r="E126" t="s">
        <v>508</v>
      </c>
      <c r="F126" t="s">
        <v>482</v>
      </c>
      <c r="G126">
        <v>0.18</v>
      </c>
      <c r="H126">
        <v>0.28999999999999998</v>
      </c>
      <c r="I126">
        <v>0.52</v>
      </c>
      <c r="J126">
        <v>0</v>
      </c>
      <c r="K126">
        <v>1</v>
      </c>
      <c r="L126" t="s">
        <v>483</v>
      </c>
      <c r="M126">
        <v>53</v>
      </c>
      <c r="N126">
        <v>53</v>
      </c>
      <c r="O126" t="s">
        <v>69</v>
      </c>
      <c r="P126" t="s">
        <v>488</v>
      </c>
      <c r="Q126">
        <v>320</v>
      </c>
      <c r="R126">
        <v>320</v>
      </c>
    </row>
    <row r="127" spans="1:18" x14ac:dyDescent="0.35">
      <c r="A127" t="s">
        <v>207</v>
      </c>
      <c r="B127" t="s">
        <v>479</v>
      </c>
      <c r="C127" t="s">
        <v>480</v>
      </c>
      <c r="D127">
        <v>107741579</v>
      </c>
      <c r="E127" t="s">
        <v>508</v>
      </c>
      <c r="F127" t="s">
        <v>482</v>
      </c>
      <c r="G127">
        <v>0.18</v>
      </c>
      <c r="H127">
        <v>0.28999999999999998</v>
      </c>
      <c r="I127">
        <v>0.52</v>
      </c>
      <c r="J127">
        <v>0</v>
      </c>
      <c r="K127">
        <v>1</v>
      </c>
      <c r="L127" t="s">
        <v>483</v>
      </c>
      <c r="M127">
        <v>53</v>
      </c>
      <c r="N127">
        <v>53</v>
      </c>
      <c r="O127" t="s">
        <v>90</v>
      </c>
      <c r="P127" t="s">
        <v>488</v>
      </c>
      <c r="Q127">
        <v>53</v>
      </c>
      <c r="R127">
        <v>53</v>
      </c>
    </row>
    <row r="128" spans="1:18" x14ac:dyDescent="0.35">
      <c r="A128" t="s">
        <v>207</v>
      </c>
      <c r="B128" t="s">
        <v>479</v>
      </c>
      <c r="C128" t="s">
        <v>480</v>
      </c>
      <c r="D128">
        <v>107741612</v>
      </c>
      <c r="E128" t="s">
        <v>509</v>
      </c>
      <c r="F128" t="s">
        <v>482</v>
      </c>
      <c r="G128">
        <v>0.18</v>
      </c>
      <c r="H128">
        <v>0.63</v>
      </c>
      <c r="I128">
        <v>0</v>
      </c>
      <c r="J128">
        <v>0</v>
      </c>
      <c r="K128">
        <v>0.82</v>
      </c>
      <c r="L128" t="s">
        <v>483</v>
      </c>
      <c r="M128">
        <v>19</v>
      </c>
      <c r="N128">
        <v>23.27</v>
      </c>
      <c r="O128" t="s">
        <v>69</v>
      </c>
      <c r="P128" t="s">
        <v>484</v>
      </c>
      <c r="Q128">
        <v>240</v>
      </c>
      <c r="R128">
        <v>1317.07</v>
      </c>
    </row>
    <row r="129" spans="1:18" x14ac:dyDescent="0.35">
      <c r="A129" t="s">
        <v>207</v>
      </c>
      <c r="B129" t="s">
        <v>479</v>
      </c>
      <c r="C129" t="s">
        <v>480</v>
      </c>
      <c r="D129">
        <v>107741612</v>
      </c>
      <c r="E129" t="s">
        <v>509</v>
      </c>
      <c r="F129" t="s">
        <v>482</v>
      </c>
      <c r="G129">
        <v>0.18</v>
      </c>
      <c r="H129">
        <v>0.63</v>
      </c>
      <c r="I129">
        <v>0</v>
      </c>
      <c r="J129">
        <v>0</v>
      </c>
      <c r="K129">
        <v>0.82</v>
      </c>
      <c r="L129" t="s">
        <v>483</v>
      </c>
      <c r="M129">
        <v>19</v>
      </c>
      <c r="N129">
        <v>23.27</v>
      </c>
      <c r="O129" t="s">
        <v>69</v>
      </c>
      <c r="P129" t="s">
        <v>485</v>
      </c>
      <c r="Q129">
        <v>180</v>
      </c>
      <c r="R129">
        <v>283.83999999999997</v>
      </c>
    </row>
    <row r="130" spans="1:18" x14ac:dyDescent="0.35">
      <c r="A130" t="s">
        <v>207</v>
      </c>
      <c r="B130" t="s">
        <v>479</v>
      </c>
      <c r="C130" t="s">
        <v>480</v>
      </c>
      <c r="D130">
        <v>107741612</v>
      </c>
      <c r="E130" t="s">
        <v>509</v>
      </c>
      <c r="F130" t="s">
        <v>482</v>
      </c>
      <c r="G130">
        <v>0.18</v>
      </c>
      <c r="H130">
        <v>0.63</v>
      </c>
      <c r="I130">
        <v>0</v>
      </c>
      <c r="J130">
        <v>0</v>
      </c>
      <c r="K130">
        <v>0.82</v>
      </c>
      <c r="L130" t="s">
        <v>483</v>
      </c>
      <c r="M130">
        <v>19</v>
      </c>
      <c r="N130">
        <v>23.27</v>
      </c>
      <c r="O130" t="s">
        <v>69</v>
      </c>
      <c r="P130" t="s">
        <v>486</v>
      </c>
      <c r="Q130">
        <v>0</v>
      </c>
      <c r="R130">
        <v>0</v>
      </c>
    </row>
    <row r="131" spans="1:18" x14ac:dyDescent="0.35">
      <c r="A131" t="s">
        <v>207</v>
      </c>
      <c r="B131" t="s">
        <v>479</v>
      </c>
      <c r="C131" t="s">
        <v>480</v>
      </c>
      <c r="D131">
        <v>107741612</v>
      </c>
      <c r="E131" t="s">
        <v>509</v>
      </c>
      <c r="F131" t="s">
        <v>482</v>
      </c>
      <c r="G131">
        <v>0.18</v>
      </c>
      <c r="H131">
        <v>0.63</v>
      </c>
      <c r="I131">
        <v>0</v>
      </c>
      <c r="J131">
        <v>0</v>
      </c>
      <c r="K131">
        <v>0.82</v>
      </c>
      <c r="L131" t="s">
        <v>483</v>
      </c>
      <c r="M131">
        <v>19</v>
      </c>
      <c r="N131">
        <v>23.27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107741612</v>
      </c>
      <c r="E132" t="s">
        <v>509</v>
      </c>
      <c r="F132" t="s">
        <v>482</v>
      </c>
      <c r="G132">
        <v>0.18</v>
      </c>
      <c r="H132">
        <v>0.63</v>
      </c>
      <c r="I132">
        <v>0</v>
      </c>
      <c r="J132">
        <v>0</v>
      </c>
      <c r="K132">
        <v>0.82</v>
      </c>
      <c r="L132" t="s">
        <v>483</v>
      </c>
      <c r="M132">
        <v>19</v>
      </c>
      <c r="N132">
        <v>23.27</v>
      </c>
      <c r="O132" t="s">
        <v>69</v>
      </c>
      <c r="P132" t="s">
        <v>488</v>
      </c>
      <c r="Q132">
        <v>420</v>
      </c>
      <c r="R132">
        <v>514.29</v>
      </c>
    </row>
    <row r="133" spans="1:18" x14ac:dyDescent="0.35">
      <c r="A133" t="s">
        <v>207</v>
      </c>
      <c r="B133" t="s">
        <v>479</v>
      </c>
      <c r="C133" t="s">
        <v>480</v>
      </c>
      <c r="D133">
        <v>107741612</v>
      </c>
      <c r="E133" t="s">
        <v>509</v>
      </c>
      <c r="F133" t="s">
        <v>482</v>
      </c>
      <c r="G133">
        <v>0.18</v>
      </c>
      <c r="H133">
        <v>0.63</v>
      </c>
      <c r="I133">
        <v>0</v>
      </c>
      <c r="J133">
        <v>0</v>
      </c>
      <c r="K133">
        <v>0.82</v>
      </c>
      <c r="L133" t="s">
        <v>483</v>
      </c>
      <c r="M133">
        <v>19</v>
      </c>
      <c r="N133">
        <v>23.27</v>
      </c>
      <c r="O133" t="s">
        <v>90</v>
      </c>
      <c r="P133" t="s">
        <v>488</v>
      </c>
      <c r="Q133">
        <v>19</v>
      </c>
      <c r="R133">
        <v>23.27</v>
      </c>
    </row>
    <row r="134" spans="1:18" x14ac:dyDescent="0.35">
      <c r="A134" t="s">
        <v>207</v>
      </c>
      <c r="B134" t="s">
        <v>479</v>
      </c>
      <c r="C134" t="s">
        <v>490</v>
      </c>
      <c r="D134">
        <v>107741933</v>
      </c>
      <c r="E134" t="s">
        <v>510</v>
      </c>
      <c r="F134" t="s">
        <v>482</v>
      </c>
      <c r="G134">
        <v>0.14000000000000001</v>
      </c>
      <c r="H134">
        <v>0.86</v>
      </c>
      <c r="I134">
        <v>0</v>
      </c>
      <c r="J134">
        <v>0</v>
      </c>
      <c r="K134">
        <v>1</v>
      </c>
      <c r="L134" t="s">
        <v>483</v>
      </c>
      <c r="M134">
        <v>26</v>
      </c>
      <c r="N134">
        <v>26</v>
      </c>
      <c r="O134" t="s">
        <v>69</v>
      </c>
      <c r="P134" t="s">
        <v>484</v>
      </c>
      <c r="Q134">
        <v>142</v>
      </c>
      <c r="R134">
        <v>1000.39</v>
      </c>
    </row>
    <row r="135" spans="1:18" x14ac:dyDescent="0.35">
      <c r="A135" t="s">
        <v>207</v>
      </c>
      <c r="B135" t="s">
        <v>479</v>
      </c>
      <c r="C135" t="s">
        <v>490</v>
      </c>
      <c r="D135">
        <v>107741933</v>
      </c>
      <c r="E135" t="s">
        <v>510</v>
      </c>
      <c r="F135" t="s">
        <v>482</v>
      </c>
      <c r="G135">
        <v>0.14000000000000001</v>
      </c>
      <c r="H135">
        <v>0.86</v>
      </c>
      <c r="I135">
        <v>0</v>
      </c>
      <c r="J135">
        <v>0</v>
      </c>
      <c r="K135">
        <v>1</v>
      </c>
      <c r="L135" t="s">
        <v>483</v>
      </c>
      <c r="M135">
        <v>26</v>
      </c>
      <c r="N135">
        <v>26</v>
      </c>
      <c r="O135" t="s">
        <v>69</v>
      </c>
      <c r="P135" t="s">
        <v>485</v>
      </c>
      <c r="Q135">
        <v>185</v>
      </c>
      <c r="R135">
        <v>215.67</v>
      </c>
    </row>
    <row r="136" spans="1:18" x14ac:dyDescent="0.35">
      <c r="A136" t="s">
        <v>207</v>
      </c>
      <c r="B136" t="s">
        <v>479</v>
      </c>
      <c r="C136" t="s">
        <v>490</v>
      </c>
      <c r="D136">
        <v>107741933</v>
      </c>
      <c r="E136" t="s">
        <v>510</v>
      </c>
      <c r="F136" t="s">
        <v>482</v>
      </c>
      <c r="G136">
        <v>0.14000000000000001</v>
      </c>
      <c r="H136">
        <v>0.86</v>
      </c>
      <c r="I136">
        <v>0</v>
      </c>
      <c r="J136">
        <v>0</v>
      </c>
      <c r="K136">
        <v>1</v>
      </c>
      <c r="L136" t="s">
        <v>483</v>
      </c>
      <c r="M136">
        <v>26</v>
      </c>
      <c r="N136">
        <v>26</v>
      </c>
      <c r="O136" t="s">
        <v>69</v>
      </c>
      <c r="P136" t="s">
        <v>486</v>
      </c>
      <c r="Q136">
        <v>0</v>
      </c>
      <c r="R136">
        <v>0</v>
      </c>
    </row>
    <row r="137" spans="1:18" x14ac:dyDescent="0.35">
      <c r="A137" t="s">
        <v>207</v>
      </c>
      <c r="B137" t="s">
        <v>479</v>
      </c>
      <c r="C137" t="s">
        <v>490</v>
      </c>
      <c r="D137">
        <v>107741933</v>
      </c>
      <c r="E137" t="s">
        <v>510</v>
      </c>
      <c r="F137" t="s">
        <v>482</v>
      </c>
      <c r="G137">
        <v>0.14000000000000001</v>
      </c>
      <c r="H137">
        <v>0.86</v>
      </c>
      <c r="I137">
        <v>0</v>
      </c>
      <c r="J137">
        <v>0</v>
      </c>
      <c r="K137">
        <v>1</v>
      </c>
      <c r="L137" t="s">
        <v>483</v>
      </c>
      <c r="M137">
        <v>26</v>
      </c>
      <c r="N137">
        <v>26</v>
      </c>
      <c r="O137" t="s">
        <v>69</v>
      </c>
      <c r="P137" t="s">
        <v>487</v>
      </c>
      <c r="Q137">
        <v>0</v>
      </c>
      <c r="R137">
        <v>0</v>
      </c>
    </row>
    <row r="138" spans="1:18" x14ac:dyDescent="0.35">
      <c r="A138" t="s">
        <v>207</v>
      </c>
      <c r="B138" t="s">
        <v>479</v>
      </c>
      <c r="C138" t="s">
        <v>490</v>
      </c>
      <c r="D138">
        <v>107741933</v>
      </c>
      <c r="E138" t="s">
        <v>510</v>
      </c>
      <c r="F138" t="s">
        <v>482</v>
      </c>
      <c r="G138">
        <v>0.14000000000000001</v>
      </c>
      <c r="H138">
        <v>0.86</v>
      </c>
      <c r="I138">
        <v>0</v>
      </c>
      <c r="J138">
        <v>0</v>
      </c>
      <c r="K138">
        <v>1</v>
      </c>
      <c r="L138" t="s">
        <v>483</v>
      </c>
      <c r="M138">
        <v>26</v>
      </c>
      <c r="N138">
        <v>26</v>
      </c>
      <c r="O138" t="s">
        <v>69</v>
      </c>
      <c r="P138" t="s">
        <v>488</v>
      </c>
      <c r="Q138">
        <v>327</v>
      </c>
      <c r="R138">
        <v>327</v>
      </c>
    </row>
    <row r="139" spans="1:18" x14ac:dyDescent="0.35">
      <c r="A139" t="s">
        <v>207</v>
      </c>
      <c r="B139" t="s">
        <v>479</v>
      </c>
      <c r="C139" t="s">
        <v>490</v>
      </c>
      <c r="D139">
        <v>107741933</v>
      </c>
      <c r="E139" t="s">
        <v>510</v>
      </c>
      <c r="F139" t="s">
        <v>482</v>
      </c>
      <c r="G139">
        <v>0.14000000000000001</v>
      </c>
      <c r="H139">
        <v>0.86</v>
      </c>
      <c r="I139">
        <v>0</v>
      </c>
      <c r="J139">
        <v>0</v>
      </c>
      <c r="K139">
        <v>1</v>
      </c>
      <c r="L139" t="s">
        <v>483</v>
      </c>
      <c r="M139">
        <v>26</v>
      </c>
      <c r="N139">
        <v>26</v>
      </c>
      <c r="O139" t="s">
        <v>90</v>
      </c>
      <c r="P139" t="s">
        <v>488</v>
      </c>
      <c r="Q139">
        <v>26</v>
      </c>
      <c r="R139">
        <v>26</v>
      </c>
    </row>
    <row r="140" spans="1:18" x14ac:dyDescent="0.35">
      <c r="A140" t="s">
        <v>207</v>
      </c>
      <c r="B140" t="s">
        <v>479</v>
      </c>
      <c r="C140" t="s">
        <v>480</v>
      </c>
      <c r="D140">
        <v>107791373</v>
      </c>
      <c r="E140" t="s">
        <v>511</v>
      </c>
      <c r="F140" t="s">
        <v>482</v>
      </c>
      <c r="G140">
        <v>0.1</v>
      </c>
      <c r="H140">
        <v>0.9</v>
      </c>
      <c r="I140">
        <v>0</v>
      </c>
      <c r="J140">
        <v>0</v>
      </c>
      <c r="K140">
        <v>1</v>
      </c>
      <c r="L140" t="s">
        <v>483</v>
      </c>
      <c r="M140">
        <v>59</v>
      </c>
      <c r="N140">
        <v>59</v>
      </c>
      <c r="O140" t="s">
        <v>69</v>
      </c>
      <c r="P140" t="s">
        <v>484</v>
      </c>
      <c r="Q140">
        <v>168</v>
      </c>
      <c r="R140">
        <v>1708.47</v>
      </c>
    </row>
    <row r="141" spans="1:18" x14ac:dyDescent="0.35">
      <c r="A141" t="s">
        <v>207</v>
      </c>
      <c r="B141" t="s">
        <v>479</v>
      </c>
      <c r="C141" t="s">
        <v>480</v>
      </c>
      <c r="D141">
        <v>107791373</v>
      </c>
      <c r="E141" t="s">
        <v>511</v>
      </c>
      <c r="F141" t="s">
        <v>482</v>
      </c>
      <c r="G141">
        <v>0.1</v>
      </c>
      <c r="H141">
        <v>0.9</v>
      </c>
      <c r="I141">
        <v>0</v>
      </c>
      <c r="J141">
        <v>0</v>
      </c>
      <c r="K141">
        <v>1</v>
      </c>
      <c r="L141" t="s">
        <v>483</v>
      </c>
      <c r="M141">
        <v>59</v>
      </c>
      <c r="N141">
        <v>59</v>
      </c>
      <c r="O141" t="s">
        <v>69</v>
      </c>
      <c r="P141" t="s">
        <v>485</v>
      </c>
      <c r="Q141">
        <v>332</v>
      </c>
      <c r="R141">
        <v>368.32</v>
      </c>
    </row>
    <row r="142" spans="1:18" x14ac:dyDescent="0.35">
      <c r="A142" t="s">
        <v>207</v>
      </c>
      <c r="B142" t="s">
        <v>479</v>
      </c>
      <c r="C142" t="s">
        <v>480</v>
      </c>
      <c r="D142">
        <v>107791373</v>
      </c>
      <c r="E142" t="s">
        <v>511</v>
      </c>
      <c r="F142" t="s">
        <v>482</v>
      </c>
      <c r="G142">
        <v>0.1</v>
      </c>
      <c r="H142">
        <v>0.9</v>
      </c>
      <c r="I142">
        <v>0</v>
      </c>
      <c r="J142">
        <v>0</v>
      </c>
      <c r="K142">
        <v>1</v>
      </c>
      <c r="L142" t="s">
        <v>483</v>
      </c>
      <c r="M142">
        <v>59</v>
      </c>
      <c r="N142">
        <v>59</v>
      </c>
      <c r="O142" t="s">
        <v>69</v>
      </c>
      <c r="P142" t="s">
        <v>486</v>
      </c>
      <c r="Q142">
        <v>0</v>
      </c>
      <c r="R142">
        <v>0</v>
      </c>
    </row>
    <row r="143" spans="1:18" x14ac:dyDescent="0.35">
      <c r="A143" t="s">
        <v>207</v>
      </c>
      <c r="B143" t="s">
        <v>479</v>
      </c>
      <c r="C143" t="s">
        <v>480</v>
      </c>
      <c r="D143">
        <v>107791373</v>
      </c>
      <c r="E143" t="s">
        <v>511</v>
      </c>
      <c r="F143" t="s">
        <v>482</v>
      </c>
      <c r="G143">
        <v>0.1</v>
      </c>
      <c r="H143">
        <v>0.9</v>
      </c>
      <c r="I143">
        <v>0</v>
      </c>
      <c r="J143">
        <v>0</v>
      </c>
      <c r="K143">
        <v>1</v>
      </c>
      <c r="L143" t="s">
        <v>483</v>
      </c>
      <c r="M143">
        <v>59</v>
      </c>
      <c r="N143">
        <v>59</v>
      </c>
      <c r="O143" t="s">
        <v>69</v>
      </c>
      <c r="P143" t="s">
        <v>487</v>
      </c>
      <c r="Q143">
        <v>0</v>
      </c>
      <c r="R143">
        <v>0</v>
      </c>
    </row>
    <row r="144" spans="1:18" x14ac:dyDescent="0.35">
      <c r="A144" t="s">
        <v>207</v>
      </c>
      <c r="B144" t="s">
        <v>479</v>
      </c>
      <c r="C144" t="s">
        <v>480</v>
      </c>
      <c r="D144">
        <v>107791373</v>
      </c>
      <c r="E144" t="s">
        <v>511</v>
      </c>
      <c r="F144" t="s">
        <v>482</v>
      </c>
      <c r="G144">
        <v>0.1</v>
      </c>
      <c r="H144">
        <v>0.9</v>
      </c>
      <c r="I144">
        <v>0</v>
      </c>
      <c r="J144">
        <v>0</v>
      </c>
      <c r="K144">
        <v>1</v>
      </c>
      <c r="L144" t="s">
        <v>483</v>
      </c>
      <c r="M144">
        <v>59</v>
      </c>
      <c r="N144">
        <v>59</v>
      </c>
      <c r="O144" t="s">
        <v>69</v>
      </c>
      <c r="P144" t="s">
        <v>488</v>
      </c>
      <c r="Q144">
        <v>500</v>
      </c>
      <c r="R144">
        <v>500</v>
      </c>
    </row>
    <row r="145" spans="1:18" x14ac:dyDescent="0.35">
      <c r="A145" t="s">
        <v>207</v>
      </c>
      <c r="B145" t="s">
        <v>479</v>
      </c>
      <c r="C145" t="s">
        <v>480</v>
      </c>
      <c r="D145">
        <v>107791373</v>
      </c>
      <c r="E145" t="s">
        <v>511</v>
      </c>
      <c r="F145" t="s">
        <v>482</v>
      </c>
      <c r="G145">
        <v>0.1</v>
      </c>
      <c r="H145">
        <v>0.9</v>
      </c>
      <c r="I145">
        <v>0</v>
      </c>
      <c r="J145">
        <v>0</v>
      </c>
      <c r="K145">
        <v>1</v>
      </c>
      <c r="L145" t="s">
        <v>483</v>
      </c>
      <c r="M145">
        <v>59</v>
      </c>
      <c r="N145">
        <v>59</v>
      </c>
      <c r="O145" t="s">
        <v>90</v>
      </c>
      <c r="P145" t="s">
        <v>488</v>
      </c>
      <c r="Q145">
        <v>59</v>
      </c>
      <c r="R145">
        <v>59</v>
      </c>
    </row>
    <row r="146" spans="1:18" x14ac:dyDescent="0.35">
      <c r="A146" t="s">
        <v>207</v>
      </c>
      <c r="B146" t="s">
        <v>479</v>
      </c>
      <c r="C146" t="s">
        <v>490</v>
      </c>
      <c r="D146">
        <v>107819512</v>
      </c>
      <c r="E146" t="s">
        <v>512</v>
      </c>
      <c r="F146" t="s">
        <v>482</v>
      </c>
      <c r="G146">
        <v>0</v>
      </c>
      <c r="H146">
        <v>0.97</v>
      </c>
      <c r="I146">
        <v>0.03</v>
      </c>
      <c r="J146">
        <v>0</v>
      </c>
      <c r="K146">
        <v>1</v>
      </c>
      <c r="L146" t="s">
        <v>483</v>
      </c>
      <c r="M146">
        <v>21</v>
      </c>
      <c r="N146">
        <v>21</v>
      </c>
      <c r="O146" t="s">
        <v>69</v>
      </c>
      <c r="P146" t="s">
        <v>484</v>
      </c>
      <c r="Q146">
        <v>4</v>
      </c>
      <c r="R146">
        <v>1600</v>
      </c>
    </row>
    <row r="147" spans="1:18" x14ac:dyDescent="0.35">
      <c r="A147" t="s">
        <v>207</v>
      </c>
      <c r="B147" t="s">
        <v>479</v>
      </c>
      <c r="C147" t="s">
        <v>490</v>
      </c>
      <c r="D147">
        <v>107819512</v>
      </c>
      <c r="E147" t="s">
        <v>512</v>
      </c>
      <c r="F147" t="s">
        <v>482</v>
      </c>
      <c r="G147">
        <v>0</v>
      </c>
      <c r="H147">
        <v>0.97</v>
      </c>
      <c r="I147">
        <v>0.03</v>
      </c>
      <c r="J147">
        <v>0</v>
      </c>
      <c r="K147">
        <v>1</v>
      </c>
      <c r="L147" t="s">
        <v>483</v>
      </c>
      <c r="M147">
        <v>21</v>
      </c>
      <c r="N147">
        <v>21</v>
      </c>
      <c r="O147" t="s">
        <v>69</v>
      </c>
      <c r="P147" t="s">
        <v>485</v>
      </c>
      <c r="Q147">
        <v>333</v>
      </c>
      <c r="R147">
        <v>343.69</v>
      </c>
    </row>
    <row r="148" spans="1:18" x14ac:dyDescent="0.35">
      <c r="A148" t="s">
        <v>207</v>
      </c>
      <c r="B148" t="s">
        <v>479</v>
      </c>
      <c r="C148" t="s">
        <v>490</v>
      </c>
      <c r="D148">
        <v>107819512</v>
      </c>
      <c r="E148" t="s">
        <v>512</v>
      </c>
      <c r="F148" t="s">
        <v>482</v>
      </c>
      <c r="G148">
        <v>0</v>
      </c>
      <c r="H148">
        <v>0.97</v>
      </c>
      <c r="I148">
        <v>0.03</v>
      </c>
      <c r="J148">
        <v>0</v>
      </c>
      <c r="K148">
        <v>1</v>
      </c>
      <c r="L148" t="s">
        <v>483</v>
      </c>
      <c r="M148">
        <v>21</v>
      </c>
      <c r="N148">
        <v>21</v>
      </c>
      <c r="O148" t="s">
        <v>69</v>
      </c>
      <c r="P148" t="s">
        <v>486</v>
      </c>
      <c r="Q148">
        <v>3</v>
      </c>
      <c r="R148">
        <v>105.88</v>
      </c>
    </row>
    <row r="149" spans="1:18" x14ac:dyDescent="0.35">
      <c r="A149" t="s">
        <v>207</v>
      </c>
      <c r="B149" t="s">
        <v>479</v>
      </c>
      <c r="C149" t="s">
        <v>490</v>
      </c>
      <c r="D149">
        <v>107819512</v>
      </c>
      <c r="E149" t="s">
        <v>512</v>
      </c>
      <c r="F149" t="s">
        <v>482</v>
      </c>
      <c r="G149">
        <v>0</v>
      </c>
      <c r="H149">
        <v>0.97</v>
      </c>
      <c r="I149">
        <v>0.03</v>
      </c>
      <c r="J149">
        <v>0</v>
      </c>
      <c r="K149">
        <v>1</v>
      </c>
      <c r="L149" t="s">
        <v>483</v>
      </c>
      <c r="M149">
        <v>21</v>
      </c>
      <c r="N149">
        <v>21</v>
      </c>
      <c r="O149" t="s">
        <v>69</v>
      </c>
      <c r="P149" t="s">
        <v>487</v>
      </c>
      <c r="Q149">
        <v>0</v>
      </c>
      <c r="R149">
        <v>0</v>
      </c>
    </row>
    <row r="150" spans="1:18" x14ac:dyDescent="0.35">
      <c r="A150" t="s">
        <v>207</v>
      </c>
      <c r="B150" t="s">
        <v>479</v>
      </c>
      <c r="C150" t="s">
        <v>490</v>
      </c>
      <c r="D150">
        <v>107819512</v>
      </c>
      <c r="E150" t="s">
        <v>512</v>
      </c>
      <c r="F150" t="s">
        <v>482</v>
      </c>
      <c r="G150">
        <v>0</v>
      </c>
      <c r="H150">
        <v>0.97</v>
      </c>
      <c r="I150">
        <v>0.03</v>
      </c>
      <c r="J150">
        <v>0</v>
      </c>
      <c r="K150">
        <v>1</v>
      </c>
      <c r="L150" t="s">
        <v>483</v>
      </c>
      <c r="M150">
        <v>21</v>
      </c>
      <c r="N150">
        <v>21</v>
      </c>
      <c r="O150" t="s">
        <v>69</v>
      </c>
      <c r="P150" t="s">
        <v>488</v>
      </c>
      <c r="Q150">
        <v>340</v>
      </c>
      <c r="R150">
        <v>340</v>
      </c>
    </row>
    <row r="151" spans="1:18" x14ac:dyDescent="0.35">
      <c r="A151" t="s">
        <v>207</v>
      </c>
      <c r="B151" t="s">
        <v>479</v>
      </c>
      <c r="C151" t="s">
        <v>490</v>
      </c>
      <c r="D151">
        <v>107819512</v>
      </c>
      <c r="E151" t="s">
        <v>512</v>
      </c>
      <c r="F151" t="s">
        <v>482</v>
      </c>
      <c r="G151">
        <v>0</v>
      </c>
      <c r="H151">
        <v>0.97</v>
      </c>
      <c r="I151">
        <v>0.03</v>
      </c>
      <c r="J151">
        <v>0</v>
      </c>
      <c r="K151">
        <v>1</v>
      </c>
      <c r="L151" t="s">
        <v>483</v>
      </c>
      <c r="M151">
        <v>21</v>
      </c>
      <c r="N151">
        <v>21</v>
      </c>
      <c r="O151" t="s">
        <v>90</v>
      </c>
      <c r="P151" t="s">
        <v>488</v>
      </c>
      <c r="Q151">
        <v>21</v>
      </c>
      <c r="R151">
        <v>21</v>
      </c>
    </row>
    <row r="152" spans="1:18" x14ac:dyDescent="0.35">
      <c r="A152" t="s">
        <v>207</v>
      </c>
      <c r="B152" t="s">
        <v>479</v>
      </c>
      <c r="C152" t="s">
        <v>490</v>
      </c>
      <c r="D152">
        <v>107824169</v>
      </c>
      <c r="E152" t="s">
        <v>513</v>
      </c>
      <c r="F152" t="s">
        <v>482</v>
      </c>
      <c r="G152">
        <v>0.08</v>
      </c>
      <c r="H152">
        <v>0.92</v>
      </c>
      <c r="I152">
        <v>0</v>
      </c>
      <c r="J152">
        <v>0</v>
      </c>
      <c r="K152">
        <v>1</v>
      </c>
      <c r="L152" t="s">
        <v>483</v>
      </c>
      <c r="M152">
        <v>47</v>
      </c>
      <c r="N152">
        <v>47</v>
      </c>
      <c r="O152" t="s">
        <v>69</v>
      </c>
      <c r="P152" t="s">
        <v>484</v>
      </c>
      <c r="Q152">
        <v>212</v>
      </c>
      <c r="R152">
        <v>2650</v>
      </c>
    </row>
    <row r="153" spans="1:18" x14ac:dyDescent="0.35">
      <c r="A153" t="s">
        <v>207</v>
      </c>
      <c r="B153" t="s">
        <v>479</v>
      </c>
      <c r="C153" t="s">
        <v>490</v>
      </c>
      <c r="D153">
        <v>107824169</v>
      </c>
      <c r="E153" t="s">
        <v>513</v>
      </c>
      <c r="F153" t="s">
        <v>482</v>
      </c>
      <c r="G153">
        <v>0.08</v>
      </c>
      <c r="H153">
        <v>0.92</v>
      </c>
      <c r="I153">
        <v>0</v>
      </c>
      <c r="J153">
        <v>0</v>
      </c>
      <c r="K153">
        <v>1</v>
      </c>
      <c r="L153" t="s">
        <v>483</v>
      </c>
      <c r="M153">
        <v>47</v>
      </c>
      <c r="N153">
        <v>47</v>
      </c>
      <c r="O153" t="s">
        <v>69</v>
      </c>
      <c r="P153" t="s">
        <v>485</v>
      </c>
      <c r="Q153">
        <v>525</v>
      </c>
      <c r="R153">
        <v>570.82000000000005</v>
      </c>
    </row>
    <row r="154" spans="1:18" x14ac:dyDescent="0.35">
      <c r="A154" t="s">
        <v>207</v>
      </c>
      <c r="B154" t="s">
        <v>479</v>
      </c>
      <c r="C154" t="s">
        <v>490</v>
      </c>
      <c r="D154">
        <v>107824169</v>
      </c>
      <c r="E154" t="s">
        <v>513</v>
      </c>
      <c r="F154" t="s">
        <v>482</v>
      </c>
      <c r="G154">
        <v>0.08</v>
      </c>
      <c r="H154">
        <v>0.92</v>
      </c>
      <c r="I154">
        <v>0</v>
      </c>
      <c r="J154">
        <v>0</v>
      </c>
      <c r="K154">
        <v>1</v>
      </c>
      <c r="L154" t="s">
        <v>483</v>
      </c>
      <c r="M154">
        <v>47</v>
      </c>
      <c r="N154">
        <v>47</v>
      </c>
      <c r="O154" t="s">
        <v>69</v>
      </c>
      <c r="P154" t="s">
        <v>486</v>
      </c>
      <c r="Q154">
        <v>0</v>
      </c>
      <c r="R154">
        <v>0</v>
      </c>
    </row>
    <row r="155" spans="1:18" x14ac:dyDescent="0.35">
      <c r="A155" t="s">
        <v>207</v>
      </c>
      <c r="B155" t="s">
        <v>479</v>
      </c>
      <c r="C155" t="s">
        <v>490</v>
      </c>
      <c r="D155">
        <v>107824169</v>
      </c>
      <c r="E155" t="s">
        <v>513</v>
      </c>
      <c r="F155" t="s">
        <v>482</v>
      </c>
      <c r="G155">
        <v>0.08</v>
      </c>
      <c r="H155">
        <v>0.92</v>
      </c>
      <c r="I155">
        <v>0</v>
      </c>
      <c r="J155">
        <v>0</v>
      </c>
      <c r="K155">
        <v>1</v>
      </c>
      <c r="L155" t="s">
        <v>483</v>
      </c>
      <c r="M155">
        <v>47</v>
      </c>
      <c r="N155">
        <v>47</v>
      </c>
      <c r="O155" t="s">
        <v>69</v>
      </c>
      <c r="P155" t="s">
        <v>487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490</v>
      </c>
      <c r="D156">
        <v>107824169</v>
      </c>
      <c r="E156" t="s">
        <v>513</v>
      </c>
      <c r="F156" t="s">
        <v>482</v>
      </c>
      <c r="G156">
        <v>0.08</v>
      </c>
      <c r="H156">
        <v>0.92</v>
      </c>
      <c r="I156">
        <v>0</v>
      </c>
      <c r="J156">
        <v>0</v>
      </c>
      <c r="K156">
        <v>1</v>
      </c>
      <c r="L156" t="s">
        <v>483</v>
      </c>
      <c r="M156">
        <v>47</v>
      </c>
      <c r="N156">
        <v>47</v>
      </c>
      <c r="O156" t="s">
        <v>69</v>
      </c>
      <c r="P156" t="s">
        <v>488</v>
      </c>
      <c r="Q156">
        <v>737</v>
      </c>
      <c r="R156">
        <v>737</v>
      </c>
    </row>
    <row r="157" spans="1:18" x14ac:dyDescent="0.35">
      <c r="A157" t="s">
        <v>207</v>
      </c>
      <c r="B157" t="s">
        <v>479</v>
      </c>
      <c r="C157" t="s">
        <v>490</v>
      </c>
      <c r="D157">
        <v>107824169</v>
      </c>
      <c r="E157" t="s">
        <v>513</v>
      </c>
      <c r="F157" t="s">
        <v>482</v>
      </c>
      <c r="G157">
        <v>0.08</v>
      </c>
      <c r="H157">
        <v>0.92</v>
      </c>
      <c r="I157">
        <v>0</v>
      </c>
      <c r="J157">
        <v>0</v>
      </c>
      <c r="K157">
        <v>1</v>
      </c>
      <c r="L157" t="s">
        <v>483</v>
      </c>
      <c r="M157">
        <v>47</v>
      </c>
      <c r="N157">
        <v>47</v>
      </c>
      <c r="O157" t="s">
        <v>90</v>
      </c>
      <c r="P157" t="s">
        <v>488</v>
      </c>
      <c r="Q157">
        <v>47</v>
      </c>
      <c r="R157">
        <v>47</v>
      </c>
    </row>
    <row r="158" spans="1:18" x14ac:dyDescent="0.35">
      <c r="A158" t="s">
        <v>207</v>
      </c>
      <c r="B158" t="s">
        <v>479</v>
      </c>
      <c r="C158" t="s">
        <v>480</v>
      </c>
      <c r="D158">
        <v>107826180</v>
      </c>
      <c r="E158" t="s">
        <v>514</v>
      </c>
      <c r="F158" t="s">
        <v>482</v>
      </c>
      <c r="G158">
        <v>7.0000000000000007E-2</v>
      </c>
      <c r="H158">
        <v>0.93</v>
      </c>
      <c r="I158">
        <v>0</v>
      </c>
      <c r="J158">
        <v>0</v>
      </c>
      <c r="K158">
        <v>1</v>
      </c>
      <c r="L158" t="s">
        <v>483</v>
      </c>
      <c r="M158">
        <v>55</v>
      </c>
      <c r="N158">
        <v>55</v>
      </c>
      <c r="O158" t="s">
        <v>69</v>
      </c>
      <c r="P158" t="s">
        <v>484</v>
      </c>
      <c r="Q158">
        <v>181</v>
      </c>
      <c r="R158">
        <v>2545.31</v>
      </c>
    </row>
    <row r="159" spans="1:18" x14ac:dyDescent="0.35">
      <c r="A159" t="s">
        <v>207</v>
      </c>
      <c r="B159" t="s">
        <v>479</v>
      </c>
      <c r="C159" t="s">
        <v>480</v>
      </c>
      <c r="D159">
        <v>107826180</v>
      </c>
      <c r="E159" t="s">
        <v>514</v>
      </c>
      <c r="F159" t="s">
        <v>482</v>
      </c>
      <c r="G159">
        <v>7.0000000000000007E-2</v>
      </c>
      <c r="H159">
        <v>0.93</v>
      </c>
      <c r="I159">
        <v>0</v>
      </c>
      <c r="J159">
        <v>0</v>
      </c>
      <c r="K159">
        <v>1</v>
      </c>
      <c r="L159" t="s">
        <v>483</v>
      </c>
      <c r="M159">
        <v>55</v>
      </c>
      <c r="N159">
        <v>55</v>
      </c>
      <c r="O159" t="s">
        <v>69</v>
      </c>
      <c r="P159" t="s">
        <v>485</v>
      </c>
      <c r="Q159">
        <v>509</v>
      </c>
      <c r="R159">
        <v>548.13</v>
      </c>
    </row>
    <row r="160" spans="1:18" x14ac:dyDescent="0.35">
      <c r="A160" t="s">
        <v>207</v>
      </c>
      <c r="B160" t="s">
        <v>479</v>
      </c>
      <c r="C160" t="s">
        <v>480</v>
      </c>
      <c r="D160">
        <v>107826180</v>
      </c>
      <c r="E160" t="s">
        <v>514</v>
      </c>
      <c r="F160" t="s">
        <v>482</v>
      </c>
      <c r="G160">
        <v>7.0000000000000007E-2</v>
      </c>
      <c r="H160">
        <v>0.93</v>
      </c>
      <c r="I160">
        <v>0</v>
      </c>
      <c r="J160">
        <v>0</v>
      </c>
      <c r="K160">
        <v>1</v>
      </c>
      <c r="L160" t="s">
        <v>483</v>
      </c>
      <c r="M160">
        <v>55</v>
      </c>
      <c r="N160">
        <v>55</v>
      </c>
      <c r="O160" t="s">
        <v>69</v>
      </c>
      <c r="P160" t="s">
        <v>486</v>
      </c>
      <c r="Q160">
        <v>0</v>
      </c>
      <c r="R160">
        <v>0</v>
      </c>
    </row>
    <row r="161" spans="1:18" x14ac:dyDescent="0.35">
      <c r="A161" t="s">
        <v>207</v>
      </c>
      <c r="B161" t="s">
        <v>479</v>
      </c>
      <c r="C161" t="s">
        <v>480</v>
      </c>
      <c r="D161">
        <v>107826180</v>
      </c>
      <c r="E161" t="s">
        <v>514</v>
      </c>
      <c r="F161" t="s">
        <v>482</v>
      </c>
      <c r="G161">
        <v>7.0000000000000007E-2</v>
      </c>
      <c r="H161">
        <v>0.93</v>
      </c>
      <c r="I161">
        <v>0</v>
      </c>
      <c r="J161">
        <v>0</v>
      </c>
      <c r="K161">
        <v>1</v>
      </c>
      <c r="L161" t="s">
        <v>483</v>
      </c>
      <c r="M161">
        <v>55</v>
      </c>
      <c r="N161">
        <v>55</v>
      </c>
      <c r="O161" t="s">
        <v>69</v>
      </c>
      <c r="P161" t="s">
        <v>487</v>
      </c>
      <c r="Q161">
        <v>0</v>
      </c>
      <c r="R161">
        <v>0</v>
      </c>
    </row>
    <row r="162" spans="1:18" x14ac:dyDescent="0.35">
      <c r="A162" t="s">
        <v>207</v>
      </c>
      <c r="B162" t="s">
        <v>479</v>
      </c>
      <c r="C162" t="s">
        <v>480</v>
      </c>
      <c r="D162">
        <v>107826180</v>
      </c>
      <c r="E162" t="s">
        <v>514</v>
      </c>
      <c r="F162" t="s">
        <v>482</v>
      </c>
      <c r="G162">
        <v>7.0000000000000007E-2</v>
      </c>
      <c r="H162">
        <v>0.93</v>
      </c>
      <c r="I162">
        <v>0</v>
      </c>
      <c r="J162">
        <v>0</v>
      </c>
      <c r="K162">
        <v>1</v>
      </c>
      <c r="L162" t="s">
        <v>483</v>
      </c>
      <c r="M162">
        <v>55</v>
      </c>
      <c r="N162">
        <v>55</v>
      </c>
      <c r="O162" t="s">
        <v>69</v>
      </c>
      <c r="P162" t="s">
        <v>488</v>
      </c>
      <c r="Q162">
        <v>690</v>
      </c>
      <c r="R162">
        <v>690</v>
      </c>
    </row>
    <row r="163" spans="1:18" x14ac:dyDescent="0.35">
      <c r="A163" t="s">
        <v>207</v>
      </c>
      <c r="B163" t="s">
        <v>479</v>
      </c>
      <c r="C163" t="s">
        <v>480</v>
      </c>
      <c r="D163">
        <v>107826180</v>
      </c>
      <c r="E163" t="s">
        <v>514</v>
      </c>
      <c r="F163" t="s">
        <v>482</v>
      </c>
      <c r="G163">
        <v>7.0000000000000007E-2</v>
      </c>
      <c r="H163">
        <v>0.93</v>
      </c>
      <c r="I163">
        <v>0</v>
      </c>
      <c r="J163">
        <v>0</v>
      </c>
      <c r="K163">
        <v>1</v>
      </c>
      <c r="L163" t="s">
        <v>483</v>
      </c>
      <c r="M163">
        <v>55</v>
      </c>
      <c r="N163">
        <v>55</v>
      </c>
      <c r="O163" t="s">
        <v>90</v>
      </c>
      <c r="P163" t="s">
        <v>488</v>
      </c>
      <c r="Q163">
        <v>55</v>
      </c>
      <c r="R163">
        <v>55</v>
      </c>
    </row>
    <row r="164" spans="1:18" x14ac:dyDescent="0.35">
      <c r="A164" t="s">
        <v>207</v>
      </c>
      <c r="B164" t="s">
        <v>479</v>
      </c>
      <c r="C164" t="s">
        <v>490</v>
      </c>
      <c r="D164">
        <v>107826193</v>
      </c>
      <c r="E164" t="s">
        <v>515</v>
      </c>
      <c r="F164" t="s">
        <v>482</v>
      </c>
      <c r="G164">
        <v>0</v>
      </c>
      <c r="H164">
        <v>1</v>
      </c>
      <c r="I164">
        <v>0</v>
      </c>
      <c r="J164">
        <v>0</v>
      </c>
      <c r="K164">
        <v>1</v>
      </c>
      <c r="L164" t="s">
        <v>483</v>
      </c>
      <c r="M164">
        <v>48</v>
      </c>
      <c r="N164">
        <v>48</v>
      </c>
      <c r="O164" t="s">
        <v>69</v>
      </c>
      <c r="P164" t="s">
        <v>484</v>
      </c>
      <c r="Q164">
        <v>0</v>
      </c>
      <c r="R164">
        <v>0</v>
      </c>
    </row>
    <row r="165" spans="1:18" x14ac:dyDescent="0.35">
      <c r="A165" t="s">
        <v>207</v>
      </c>
      <c r="B165" t="s">
        <v>479</v>
      </c>
      <c r="C165" t="s">
        <v>490</v>
      </c>
      <c r="D165">
        <v>107826193</v>
      </c>
      <c r="E165" t="s">
        <v>515</v>
      </c>
      <c r="F165" t="s">
        <v>482</v>
      </c>
      <c r="G165">
        <v>0</v>
      </c>
      <c r="H165">
        <v>1</v>
      </c>
      <c r="I165">
        <v>0</v>
      </c>
      <c r="J165">
        <v>0</v>
      </c>
      <c r="K165">
        <v>1</v>
      </c>
      <c r="L165" t="s">
        <v>483</v>
      </c>
      <c r="M165">
        <v>48</v>
      </c>
      <c r="N165">
        <v>48</v>
      </c>
      <c r="O165" t="s">
        <v>69</v>
      </c>
      <c r="P165" t="s">
        <v>485</v>
      </c>
      <c r="Q165">
        <v>468</v>
      </c>
      <c r="R165">
        <v>468</v>
      </c>
    </row>
    <row r="166" spans="1:18" x14ac:dyDescent="0.35">
      <c r="A166" t="s">
        <v>207</v>
      </c>
      <c r="B166" t="s">
        <v>479</v>
      </c>
      <c r="C166" t="s">
        <v>490</v>
      </c>
      <c r="D166">
        <v>107826193</v>
      </c>
      <c r="E166" t="s">
        <v>515</v>
      </c>
      <c r="F166" t="s">
        <v>482</v>
      </c>
      <c r="G166">
        <v>0</v>
      </c>
      <c r="H166">
        <v>1</v>
      </c>
      <c r="I166">
        <v>0</v>
      </c>
      <c r="J166">
        <v>0</v>
      </c>
      <c r="K166">
        <v>1</v>
      </c>
      <c r="L166" t="s">
        <v>483</v>
      </c>
      <c r="M166">
        <v>48</v>
      </c>
      <c r="N166">
        <v>48</v>
      </c>
      <c r="O166" t="s">
        <v>69</v>
      </c>
      <c r="P166" t="s">
        <v>486</v>
      </c>
      <c r="Q166">
        <v>0</v>
      </c>
      <c r="R166">
        <v>0</v>
      </c>
    </row>
    <row r="167" spans="1:18" x14ac:dyDescent="0.35">
      <c r="A167" t="s">
        <v>207</v>
      </c>
      <c r="B167" t="s">
        <v>479</v>
      </c>
      <c r="C167" t="s">
        <v>490</v>
      </c>
      <c r="D167">
        <v>107826193</v>
      </c>
      <c r="E167" t="s">
        <v>515</v>
      </c>
      <c r="F167" t="s">
        <v>482</v>
      </c>
      <c r="G167">
        <v>0</v>
      </c>
      <c r="H167">
        <v>1</v>
      </c>
      <c r="I167">
        <v>0</v>
      </c>
      <c r="J167">
        <v>0</v>
      </c>
      <c r="K167">
        <v>1</v>
      </c>
      <c r="L167" t="s">
        <v>483</v>
      </c>
      <c r="M167">
        <v>48</v>
      </c>
      <c r="N167">
        <v>48</v>
      </c>
      <c r="O167" t="s">
        <v>69</v>
      </c>
      <c r="P167" t="s">
        <v>487</v>
      </c>
      <c r="Q167">
        <v>0</v>
      </c>
      <c r="R167">
        <v>0</v>
      </c>
    </row>
    <row r="168" spans="1:18" x14ac:dyDescent="0.35">
      <c r="A168" t="s">
        <v>207</v>
      </c>
      <c r="B168" t="s">
        <v>479</v>
      </c>
      <c r="C168" t="s">
        <v>490</v>
      </c>
      <c r="D168">
        <v>107826193</v>
      </c>
      <c r="E168" t="s">
        <v>515</v>
      </c>
      <c r="F168" t="s">
        <v>482</v>
      </c>
      <c r="G168">
        <v>0</v>
      </c>
      <c r="H168">
        <v>1</v>
      </c>
      <c r="I168">
        <v>0</v>
      </c>
      <c r="J168">
        <v>0</v>
      </c>
      <c r="K168">
        <v>1</v>
      </c>
      <c r="L168" t="s">
        <v>483</v>
      </c>
      <c r="M168">
        <v>48</v>
      </c>
      <c r="N168">
        <v>48</v>
      </c>
      <c r="O168" t="s">
        <v>69</v>
      </c>
      <c r="P168" t="s">
        <v>488</v>
      </c>
      <c r="Q168">
        <v>468</v>
      </c>
      <c r="R168">
        <v>468</v>
      </c>
    </row>
    <row r="169" spans="1:18" x14ac:dyDescent="0.35">
      <c r="A169" t="s">
        <v>207</v>
      </c>
      <c r="B169" t="s">
        <v>479</v>
      </c>
      <c r="C169" t="s">
        <v>490</v>
      </c>
      <c r="D169">
        <v>107826193</v>
      </c>
      <c r="E169" t="s">
        <v>515</v>
      </c>
      <c r="F169" t="s">
        <v>482</v>
      </c>
      <c r="G169">
        <v>0</v>
      </c>
      <c r="H169">
        <v>1</v>
      </c>
      <c r="I169">
        <v>0</v>
      </c>
      <c r="J169">
        <v>0</v>
      </c>
      <c r="K169">
        <v>1</v>
      </c>
      <c r="L169" t="s">
        <v>483</v>
      </c>
      <c r="M169">
        <v>48</v>
      </c>
      <c r="N169">
        <v>48</v>
      </c>
      <c r="O169" t="s">
        <v>90</v>
      </c>
      <c r="P169" t="s">
        <v>488</v>
      </c>
      <c r="Q169">
        <v>48</v>
      </c>
      <c r="R169">
        <v>48</v>
      </c>
    </row>
    <row r="170" spans="1:18" x14ac:dyDescent="0.35">
      <c r="A170" t="s">
        <v>207</v>
      </c>
      <c r="B170" t="s">
        <v>479</v>
      </c>
      <c r="C170" t="s">
        <v>490</v>
      </c>
      <c r="D170">
        <v>107826201</v>
      </c>
      <c r="E170" t="s">
        <v>516</v>
      </c>
      <c r="F170" t="s">
        <v>482</v>
      </c>
      <c r="G170">
        <v>0.08</v>
      </c>
      <c r="H170">
        <v>0.92</v>
      </c>
      <c r="I170">
        <v>0</v>
      </c>
      <c r="J170">
        <v>0</v>
      </c>
      <c r="K170">
        <v>1</v>
      </c>
      <c r="L170" t="s">
        <v>483</v>
      </c>
      <c r="M170">
        <v>54</v>
      </c>
      <c r="N170">
        <v>54</v>
      </c>
      <c r="O170" t="s">
        <v>69</v>
      </c>
      <c r="P170" t="s">
        <v>484</v>
      </c>
      <c r="Q170">
        <v>172</v>
      </c>
      <c r="R170">
        <v>2064</v>
      </c>
    </row>
    <row r="171" spans="1:18" x14ac:dyDescent="0.35">
      <c r="A171" t="s">
        <v>207</v>
      </c>
      <c r="B171" t="s">
        <v>479</v>
      </c>
      <c r="C171" t="s">
        <v>490</v>
      </c>
      <c r="D171">
        <v>107826201</v>
      </c>
      <c r="E171" t="s">
        <v>516</v>
      </c>
      <c r="F171" t="s">
        <v>482</v>
      </c>
      <c r="G171">
        <v>0.08</v>
      </c>
      <c r="H171">
        <v>0.92</v>
      </c>
      <c r="I171">
        <v>0</v>
      </c>
      <c r="J171">
        <v>0</v>
      </c>
      <c r="K171">
        <v>1</v>
      </c>
      <c r="L171" t="s">
        <v>483</v>
      </c>
      <c r="M171">
        <v>54</v>
      </c>
      <c r="N171">
        <v>54</v>
      </c>
      <c r="O171" t="s">
        <v>69</v>
      </c>
      <c r="P171" t="s">
        <v>485</v>
      </c>
      <c r="Q171">
        <v>407</v>
      </c>
      <c r="R171">
        <v>444.13</v>
      </c>
    </row>
    <row r="172" spans="1:18" x14ac:dyDescent="0.35">
      <c r="A172" t="s">
        <v>207</v>
      </c>
      <c r="B172" t="s">
        <v>479</v>
      </c>
      <c r="C172" t="s">
        <v>490</v>
      </c>
      <c r="D172">
        <v>107826201</v>
      </c>
      <c r="E172" t="s">
        <v>516</v>
      </c>
      <c r="F172" t="s">
        <v>482</v>
      </c>
      <c r="G172">
        <v>0.08</v>
      </c>
      <c r="H172">
        <v>0.92</v>
      </c>
      <c r="I172">
        <v>0</v>
      </c>
      <c r="J172">
        <v>0</v>
      </c>
      <c r="K172">
        <v>1</v>
      </c>
      <c r="L172" t="s">
        <v>483</v>
      </c>
      <c r="M172">
        <v>54</v>
      </c>
      <c r="N172">
        <v>54</v>
      </c>
      <c r="O172" t="s">
        <v>69</v>
      </c>
      <c r="P172" t="s">
        <v>486</v>
      </c>
      <c r="Q172">
        <v>0</v>
      </c>
      <c r="R172">
        <v>0</v>
      </c>
    </row>
    <row r="173" spans="1:18" x14ac:dyDescent="0.35">
      <c r="A173" t="s">
        <v>207</v>
      </c>
      <c r="B173" t="s">
        <v>479</v>
      </c>
      <c r="C173" t="s">
        <v>490</v>
      </c>
      <c r="D173">
        <v>107826201</v>
      </c>
      <c r="E173" t="s">
        <v>516</v>
      </c>
      <c r="F173" t="s">
        <v>482</v>
      </c>
      <c r="G173">
        <v>0.08</v>
      </c>
      <c r="H173">
        <v>0.92</v>
      </c>
      <c r="I173">
        <v>0</v>
      </c>
      <c r="J173">
        <v>0</v>
      </c>
      <c r="K173">
        <v>1</v>
      </c>
      <c r="L173" t="s">
        <v>483</v>
      </c>
      <c r="M173">
        <v>54</v>
      </c>
      <c r="N173">
        <v>54</v>
      </c>
      <c r="O173" t="s">
        <v>69</v>
      </c>
      <c r="P173" t="s">
        <v>487</v>
      </c>
      <c r="Q173">
        <v>0</v>
      </c>
      <c r="R173">
        <v>0</v>
      </c>
    </row>
    <row r="174" spans="1:18" x14ac:dyDescent="0.35">
      <c r="A174" t="s">
        <v>207</v>
      </c>
      <c r="B174" t="s">
        <v>479</v>
      </c>
      <c r="C174" t="s">
        <v>490</v>
      </c>
      <c r="D174">
        <v>107826201</v>
      </c>
      <c r="E174" t="s">
        <v>516</v>
      </c>
      <c r="F174" t="s">
        <v>482</v>
      </c>
      <c r="G174">
        <v>0.08</v>
      </c>
      <c r="H174">
        <v>0.92</v>
      </c>
      <c r="I174">
        <v>0</v>
      </c>
      <c r="J174">
        <v>0</v>
      </c>
      <c r="K174">
        <v>1</v>
      </c>
      <c r="L174" t="s">
        <v>483</v>
      </c>
      <c r="M174">
        <v>54</v>
      </c>
      <c r="N174">
        <v>54</v>
      </c>
      <c r="O174" t="s">
        <v>69</v>
      </c>
      <c r="P174" t="s">
        <v>488</v>
      </c>
      <c r="Q174">
        <v>579</v>
      </c>
      <c r="R174">
        <v>579</v>
      </c>
    </row>
    <row r="175" spans="1:18" x14ac:dyDescent="0.35">
      <c r="A175" t="s">
        <v>207</v>
      </c>
      <c r="B175" t="s">
        <v>479</v>
      </c>
      <c r="C175" t="s">
        <v>490</v>
      </c>
      <c r="D175">
        <v>107826201</v>
      </c>
      <c r="E175" t="s">
        <v>516</v>
      </c>
      <c r="F175" t="s">
        <v>482</v>
      </c>
      <c r="G175">
        <v>0.08</v>
      </c>
      <c r="H175">
        <v>0.92</v>
      </c>
      <c r="I175">
        <v>0</v>
      </c>
      <c r="J175">
        <v>0</v>
      </c>
      <c r="K175">
        <v>1</v>
      </c>
      <c r="L175" t="s">
        <v>483</v>
      </c>
      <c r="M175">
        <v>54</v>
      </c>
      <c r="N175">
        <v>54</v>
      </c>
      <c r="O175" t="s">
        <v>90</v>
      </c>
      <c r="P175" t="s">
        <v>488</v>
      </c>
      <c r="Q175">
        <v>54</v>
      </c>
      <c r="R175">
        <v>54</v>
      </c>
    </row>
    <row r="176" spans="1:18" x14ac:dyDescent="0.35">
      <c r="A176" t="s">
        <v>207</v>
      </c>
      <c r="B176" t="s">
        <v>479</v>
      </c>
      <c r="C176" t="s">
        <v>480</v>
      </c>
      <c r="D176">
        <v>107826232</v>
      </c>
      <c r="E176" t="s">
        <v>517</v>
      </c>
      <c r="F176" t="s">
        <v>482</v>
      </c>
      <c r="G176">
        <v>7.0000000000000007E-2</v>
      </c>
      <c r="H176">
        <v>0.44</v>
      </c>
      <c r="I176">
        <v>0.49</v>
      </c>
      <c r="J176">
        <v>0</v>
      </c>
      <c r="K176">
        <v>1</v>
      </c>
      <c r="L176" t="s">
        <v>483</v>
      </c>
      <c r="M176">
        <v>60</v>
      </c>
      <c r="N176">
        <v>60</v>
      </c>
      <c r="O176" t="s">
        <v>69</v>
      </c>
      <c r="P176" t="s">
        <v>484</v>
      </c>
      <c r="Q176">
        <v>87</v>
      </c>
      <c r="R176">
        <v>1305</v>
      </c>
    </row>
    <row r="177" spans="1:18" x14ac:dyDescent="0.35">
      <c r="A177" t="s">
        <v>207</v>
      </c>
      <c r="B177" t="s">
        <v>479</v>
      </c>
      <c r="C177" t="s">
        <v>480</v>
      </c>
      <c r="D177">
        <v>107826232</v>
      </c>
      <c r="E177" t="s">
        <v>517</v>
      </c>
      <c r="F177" t="s">
        <v>482</v>
      </c>
      <c r="G177">
        <v>7.0000000000000007E-2</v>
      </c>
      <c r="H177">
        <v>0.44</v>
      </c>
      <c r="I177">
        <v>0.49</v>
      </c>
      <c r="J177">
        <v>0</v>
      </c>
      <c r="K177">
        <v>1</v>
      </c>
      <c r="L177" t="s">
        <v>483</v>
      </c>
      <c r="M177">
        <v>60</v>
      </c>
      <c r="N177">
        <v>60</v>
      </c>
      <c r="O177" t="s">
        <v>69</v>
      </c>
      <c r="P177" t="s">
        <v>485</v>
      </c>
      <c r="Q177">
        <v>125</v>
      </c>
      <c r="R177">
        <v>281.25</v>
      </c>
    </row>
    <row r="178" spans="1:18" x14ac:dyDescent="0.35">
      <c r="A178" t="s">
        <v>207</v>
      </c>
      <c r="B178" t="s">
        <v>479</v>
      </c>
      <c r="C178" t="s">
        <v>480</v>
      </c>
      <c r="D178">
        <v>107826232</v>
      </c>
      <c r="E178" t="s">
        <v>517</v>
      </c>
      <c r="F178" t="s">
        <v>482</v>
      </c>
      <c r="G178">
        <v>7.0000000000000007E-2</v>
      </c>
      <c r="H178">
        <v>0.44</v>
      </c>
      <c r="I178">
        <v>0.49</v>
      </c>
      <c r="J178">
        <v>0</v>
      </c>
      <c r="K178">
        <v>1</v>
      </c>
      <c r="L178" t="s">
        <v>483</v>
      </c>
      <c r="M178">
        <v>60</v>
      </c>
      <c r="N178">
        <v>60</v>
      </c>
      <c r="O178" t="s">
        <v>69</v>
      </c>
      <c r="P178" t="s">
        <v>486</v>
      </c>
      <c r="Q178">
        <v>42</v>
      </c>
      <c r="R178">
        <v>85.96</v>
      </c>
    </row>
    <row r="179" spans="1:18" x14ac:dyDescent="0.35">
      <c r="A179" t="s">
        <v>207</v>
      </c>
      <c r="B179" t="s">
        <v>479</v>
      </c>
      <c r="C179" t="s">
        <v>480</v>
      </c>
      <c r="D179">
        <v>107826232</v>
      </c>
      <c r="E179" t="s">
        <v>517</v>
      </c>
      <c r="F179" t="s">
        <v>482</v>
      </c>
      <c r="G179">
        <v>7.0000000000000007E-2</v>
      </c>
      <c r="H179">
        <v>0.44</v>
      </c>
      <c r="I179">
        <v>0.49</v>
      </c>
      <c r="J179">
        <v>0</v>
      </c>
      <c r="K179">
        <v>1</v>
      </c>
      <c r="L179" t="s">
        <v>483</v>
      </c>
      <c r="M179">
        <v>60</v>
      </c>
      <c r="N179">
        <v>60</v>
      </c>
      <c r="O179" t="s">
        <v>69</v>
      </c>
      <c r="P179" t="s">
        <v>487</v>
      </c>
      <c r="Q179">
        <v>0</v>
      </c>
      <c r="R179">
        <v>0</v>
      </c>
    </row>
    <row r="180" spans="1:18" x14ac:dyDescent="0.35">
      <c r="A180" t="s">
        <v>207</v>
      </c>
      <c r="B180" t="s">
        <v>479</v>
      </c>
      <c r="C180" t="s">
        <v>480</v>
      </c>
      <c r="D180">
        <v>107826232</v>
      </c>
      <c r="E180" t="s">
        <v>517</v>
      </c>
      <c r="F180" t="s">
        <v>482</v>
      </c>
      <c r="G180">
        <v>7.0000000000000007E-2</v>
      </c>
      <c r="H180">
        <v>0.44</v>
      </c>
      <c r="I180">
        <v>0.49</v>
      </c>
      <c r="J180">
        <v>0</v>
      </c>
      <c r="K180">
        <v>1</v>
      </c>
      <c r="L180" t="s">
        <v>483</v>
      </c>
      <c r="M180">
        <v>60</v>
      </c>
      <c r="N180">
        <v>60</v>
      </c>
      <c r="O180" t="s">
        <v>69</v>
      </c>
      <c r="P180" t="s">
        <v>488</v>
      </c>
      <c r="Q180">
        <v>254</v>
      </c>
      <c r="R180">
        <v>254</v>
      </c>
    </row>
    <row r="181" spans="1:18" x14ac:dyDescent="0.35">
      <c r="A181" t="s">
        <v>207</v>
      </c>
      <c r="B181" t="s">
        <v>479</v>
      </c>
      <c r="C181" t="s">
        <v>480</v>
      </c>
      <c r="D181">
        <v>107826232</v>
      </c>
      <c r="E181" t="s">
        <v>517</v>
      </c>
      <c r="F181" t="s">
        <v>482</v>
      </c>
      <c r="G181">
        <v>7.0000000000000007E-2</v>
      </c>
      <c r="H181">
        <v>0.44</v>
      </c>
      <c r="I181">
        <v>0.49</v>
      </c>
      <c r="J181">
        <v>0</v>
      </c>
      <c r="K181">
        <v>1</v>
      </c>
      <c r="L181" t="s">
        <v>483</v>
      </c>
      <c r="M181">
        <v>60</v>
      </c>
      <c r="N181">
        <v>60</v>
      </c>
      <c r="O181" t="s">
        <v>90</v>
      </c>
      <c r="P181" t="s">
        <v>488</v>
      </c>
      <c r="Q181">
        <v>60</v>
      </c>
      <c r="R181">
        <v>60</v>
      </c>
    </row>
    <row r="182" spans="1:18" x14ac:dyDescent="0.35">
      <c r="A182" t="s">
        <v>207</v>
      </c>
      <c r="B182" t="s">
        <v>479</v>
      </c>
      <c r="C182" t="s">
        <v>480</v>
      </c>
      <c r="D182">
        <v>107826262</v>
      </c>
      <c r="E182" t="s">
        <v>518</v>
      </c>
      <c r="F182" t="s">
        <v>482</v>
      </c>
      <c r="G182">
        <v>0.21</v>
      </c>
      <c r="H182">
        <v>0.37</v>
      </c>
      <c r="I182">
        <v>0.41</v>
      </c>
      <c r="J182">
        <v>0</v>
      </c>
      <c r="K182">
        <v>1</v>
      </c>
      <c r="L182" t="s">
        <v>483</v>
      </c>
      <c r="M182">
        <v>33</v>
      </c>
      <c r="N182">
        <v>33</v>
      </c>
      <c r="O182" t="s">
        <v>69</v>
      </c>
      <c r="P182" t="s">
        <v>484</v>
      </c>
      <c r="Q182">
        <v>541</v>
      </c>
      <c r="R182">
        <v>2529.35</v>
      </c>
    </row>
    <row r="183" spans="1:18" x14ac:dyDescent="0.35">
      <c r="A183" t="s">
        <v>207</v>
      </c>
      <c r="B183" t="s">
        <v>479</v>
      </c>
      <c r="C183" t="s">
        <v>480</v>
      </c>
      <c r="D183">
        <v>107826262</v>
      </c>
      <c r="E183" t="s">
        <v>518</v>
      </c>
      <c r="F183" t="s">
        <v>482</v>
      </c>
      <c r="G183">
        <v>0.21</v>
      </c>
      <c r="H183">
        <v>0.37</v>
      </c>
      <c r="I183">
        <v>0.41</v>
      </c>
      <c r="J183">
        <v>0</v>
      </c>
      <c r="K183">
        <v>1</v>
      </c>
      <c r="L183" t="s">
        <v>483</v>
      </c>
      <c r="M183">
        <v>33</v>
      </c>
      <c r="N183">
        <v>33</v>
      </c>
      <c r="O183" t="s">
        <v>69</v>
      </c>
      <c r="P183" t="s">
        <v>485</v>
      </c>
      <c r="Q183">
        <v>203</v>
      </c>
      <c r="R183">
        <v>545.78</v>
      </c>
    </row>
    <row r="184" spans="1:18" x14ac:dyDescent="0.35">
      <c r="A184" t="s">
        <v>207</v>
      </c>
      <c r="B184" t="s">
        <v>479</v>
      </c>
      <c r="C184" t="s">
        <v>480</v>
      </c>
      <c r="D184">
        <v>107826262</v>
      </c>
      <c r="E184" t="s">
        <v>518</v>
      </c>
      <c r="F184" t="s">
        <v>482</v>
      </c>
      <c r="G184">
        <v>0.21</v>
      </c>
      <c r="H184">
        <v>0.37</v>
      </c>
      <c r="I184">
        <v>0.41</v>
      </c>
      <c r="J184">
        <v>0</v>
      </c>
      <c r="K184">
        <v>1</v>
      </c>
      <c r="L184" t="s">
        <v>483</v>
      </c>
      <c r="M184">
        <v>33</v>
      </c>
      <c r="N184">
        <v>33</v>
      </c>
      <c r="O184" t="s">
        <v>69</v>
      </c>
      <c r="P184" t="s">
        <v>486</v>
      </c>
      <c r="Q184">
        <v>69</v>
      </c>
      <c r="R184">
        <v>166.82</v>
      </c>
    </row>
    <row r="185" spans="1:18" x14ac:dyDescent="0.35">
      <c r="A185" t="s">
        <v>207</v>
      </c>
      <c r="B185" t="s">
        <v>479</v>
      </c>
      <c r="C185" t="s">
        <v>480</v>
      </c>
      <c r="D185">
        <v>107826262</v>
      </c>
      <c r="E185" t="s">
        <v>518</v>
      </c>
      <c r="F185" t="s">
        <v>482</v>
      </c>
      <c r="G185">
        <v>0.21</v>
      </c>
      <c r="H185">
        <v>0.37</v>
      </c>
      <c r="I185">
        <v>0.41</v>
      </c>
      <c r="J185">
        <v>0</v>
      </c>
      <c r="K185">
        <v>1</v>
      </c>
      <c r="L185" t="s">
        <v>483</v>
      </c>
      <c r="M185">
        <v>33</v>
      </c>
      <c r="N185">
        <v>33</v>
      </c>
      <c r="O185" t="s">
        <v>69</v>
      </c>
      <c r="P185" t="s">
        <v>487</v>
      </c>
      <c r="Q185">
        <v>0</v>
      </c>
      <c r="R185">
        <v>0</v>
      </c>
    </row>
    <row r="186" spans="1:18" x14ac:dyDescent="0.35">
      <c r="A186" t="s">
        <v>207</v>
      </c>
      <c r="B186" t="s">
        <v>479</v>
      </c>
      <c r="C186" t="s">
        <v>480</v>
      </c>
      <c r="D186">
        <v>107826262</v>
      </c>
      <c r="E186" t="s">
        <v>518</v>
      </c>
      <c r="F186" t="s">
        <v>482</v>
      </c>
      <c r="G186">
        <v>0.21</v>
      </c>
      <c r="H186">
        <v>0.37</v>
      </c>
      <c r="I186">
        <v>0.41</v>
      </c>
      <c r="J186">
        <v>0</v>
      </c>
      <c r="K186">
        <v>1</v>
      </c>
      <c r="L186" t="s">
        <v>483</v>
      </c>
      <c r="M186">
        <v>33</v>
      </c>
      <c r="N186">
        <v>33</v>
      </c>
      <c r="O186" t="s">
        <v>69</v>
      </c>
      <c r="P186" t="s">
        <v>488</v>
      </c>
      <c r="Q186">
        <v>813</v>
      </c>
      <c r="R186">
        <v>813</v>
      </c>
    </row>
    <row r="187" spans="1:18" x14ac:dyDescent="0.35">
      <c r="A187" t="s">
        <v>207</v>
      </c>
      <c r="B187" t="s">
        <v>479</v>
      </c>
      <c r="C187" t="s">
        <v>480</v>
      </c>
      <c r="D187">
        <v>107826262</v>
      </c>
      <c r="E187" t="s">
        <v>518</v>
      </c>
      <c r="F187" t="s">
        <v>482</v>
      </c>
      <c r="G187">
        <v>0.21</v>
      </c>
      <c r="H187">
        <v>0.37</v>
      </c>
      <c r="I187">
        <v>0.41</v>
      </c>
      <c r="J187">
        <v>0</v>
      </c>
      <c r="K187">
        <v>1</v>
      </c>
      <c r="L187" t="s">
        <v>483</v>
      </c>
      <c r="M187">
        <v>33</v>
      </c>
      <c r="N187">
        <v>33</v>
      </c>
      <c r="O187" t="s">
        <v>90</v>
      </c>
      <c r="P187" t="s">
        <v>488</v>
      </c>
      <c r="Q187">
        <v>33</v>
      </c>
      <c r="R187">
        <v>33</v>
      </c>
    </row>
    <row r="188" spans="1:18" x14ac:dyDescent="0.35">
      <c r="A188" t="s">
        <v>207</v>
      </c>
      <c r="B188" t="s">
        <v>479</v>
      </c>
      <c r="C188" t="s">
        <v>490</v>
      </c>
      <c r="D188">
        <v>108422749</v>
      </c>
      <c r="E188" t="s">
        <v>519</v>
      </c>
      <c r="F188" t="s">
        <v>493</v>
      </c>
      <c r="G188">
        <v>0.23</v>
      </c>
      <c r="H188">
        <v>0.77</v>
      </c>
      <c r="I188">
        <v>0</v>
      </c>
      <c r="J188">
        <v>0</v>
      </c>
      <c r="K188">
        <v>1</v>
      </c>
      <c r="L188" t="s">
        <v>483</v>
      </c>
      <c r="M188">
        <v>22</v>
      </c>
      <c r="N188">
        <v>22</v>
      </c>
      <c r="O188" t="s">
        <v>69</v>
      </c>
      <c r="P188" t="s">
        <v>484</v>
      </c>
      <c r="Q188">
        <v>210</v>
      </c>
      <c r="R188">
        <v>933.33</v>
      </c>
    </row>
    <row r="189" spans="1:18" x14ac:dyDescent="0.35">
      <c r="A189" t="s">
        <v>207</v>
      </c>
      <c r="B189" t="s">
        <v>479</v>
      </c>
      <c r="C189" t="s">
        <v>490</v>
      </c>
      <c r="D189">
        <v>108422749</v>
      </c>
      <c r="E189" t="s">
        <v>519</v>
      </c>
      <c r="F189" t="s">
        <v>493</v>
      </c>
      <c r="G189">
        <v>0.23</v>
      </c>
      <c r="H189">
        <v>0.77</v>
      </c>
      <c r="I189">
        <v>0</v>
      </c>
      <c r="J189">
        <v>0</v>
      </c>
      <c r="K189">
        <v>1</v>
      </c>
      <c r="L189" t="s">
        <v>483</v>
      </c>
      <c r="M189">
        <v>22</v>
      </c>
      <c r="N189">
        <v>22</v>
      </c>
      <c r="O189" t="s">
        <v>69</v>
      </c>
      <c r="P189" t="s">
        <v>485</v>
      </c>
      <c r="Q189">
        <v>156</v>
      </c>
      <c r="R189">
        <v>201.36</v>
      </c>
    </row>
    <row r="190" spans="1:18" x14ac:dyDescent="0.35">
      <c r="A190" t="s">
        <v>207</v>
      </c>
      <c r="B190" t="s">
        <v>479</v>
      </c>
      <c r="C190" t="s">
        <v>490</v>
      </c>
      <c r="D190">
        <v>108422749</v>
      </c>
      <c r="E190" t="s">
        <v>519</v>
      </c>
      <c r="F190" t="s">
        <v>493</v>
      </c>
      <c r="G190">
        <v>0.23</v>
      </c>
      <c r="H190">
        <v>0.77</v>
      </c>
      <c r="I190">
        <v>0</v>
      </c>
      <c r="J190">
        <v>0</v>
      </c>
      <c r="K190">
        <v>1</v>
      </c>
      <c r="L190" t="s">
        <v>483</v>
      </c>
      <c r="M190">
        <v>22</v>
      </c>
      <c r="N190">
        <v>22</v>
      </c>
      <c r="O190" t="s">
        <v>69</v>
      </c>
      <c r="P190" t="s">
        <v>486</v>
      </c>
      <c r="Q190">
        <v>0</v>
      </c>
      <c r="R190">
        <v>0</v>
      </c>
    </row>
    <row r="191" spans="1:18" x14ac:dyDescent="0.35">
      <c r="A191" t="s">
        <v>207</v>
      </c>
      <c r="B191" t="s">
        <v>479</v>
      </c>
      <c r="C191" t="s">
        <v>490</v>
      </c>
      <c r="D191">
        <v>108422749</v>
      </c>
      <c r="E191" t="s">
        <v>519</v>
      </c>
      <c r="F191" t="s">
        <v>493</v>
      </c>
      <c r="G191">
        <v>0.23</v>
      </c>
      <c r="H191">
        <v>0.77</v>
      </c>
      <c r="I191">
        <v>0</v>
      </c>
      <c r="J191">
        <v>0</v>
      </c>
      <c r="K191">
        <v>1</v>
      </c>
      <c r="L191" t="s">
        <v>483</v>
      </c>
      <c r="M191">
        <v>22</v>
      </c>
      <c r="N191">
        <v>22</v>
      </c>
      <c r="O191" t="s">
        <v>69</v>
      </c>
      <c r="P191" t="s">
        <v>487</v>
      </c>
      <c r="Q191">
        <v>0</v>
      </c>
      <c r="R191">
        <v>0</v>
      </c>
    </row>
    <row r="192" spans="1:18" x14ac:dyDescent="0.35">
      <c r="A192" t="s">
        <v>207</v>
      </c>
      <c r="B192" t="s">
        <v>479</v>
      </c>
      <c r="C192" t="s">
        <v>490</v>
      </c>
      <c r="D192">
        <v>108422749</v>
      </c>
      <c r="E192" t="s">
        <v>519</v>
      </c>
      <c r="F192" t="s">
        <v>493</v>
      </c>
      <c r="G192">
        <v>0.23</v>
      </c>
      <c r="H192">
        <v>0.77</v>
      </c>
      <c r="I192">
        <v>0</v>
      </c>
      <c r="J192">
        <v>0</v>
      </c>
      <c r="K192">
        <v>1</v>
      </c>
      <c r="L192" t="s">
        <v>483</v>
      </c>
      <c r="M192">
        <v>22</v>
      </c>
      <c r="N192">
        <v>22</v>
      </c>
      <c r="O192" t="s">
        <v>69</v>
      </c>
      <c r="P192" t="s">
        <v>488</v>
      </c>
      <c r="Q192">
        <v>366</v>
      </c>
      <c r="R192">
        <v>366</v>
      </c>
    </row>
    <row r="193" spans="1:18" x14ac:dyDescent="0.35">
      <c r="A193" t="s">
        <v>207</v>
      </c>
      <c r="B193" t="s">
        <v>479</v>
      </c>
      <c r="C193" t="s">
        <v>490</v>
      </c>
      <c r="D193">
        <v>108422749</v>
      </c>
      <c r="E193" t="s">
        <v>519</v>
      </c>
      <c r="F193" t="s">
        <v>493</v>
      </c>
      <c r="G193">
        <v>0.23</v>
      </c>
      <c r="H193">
        <v>0.77</v>
      </c>
      <c r="I193">
        <v>0</v>
      </c>
      <c r="J193">
        <v>0</v>
      </c>
      <c r="K193">
        <v>1</v>
      </c>
      <c r="L193" t="s">
        <v>483</v>
      </c>
      <c r="M193">
        <v>22</v>
      </c>
      <c r="N193">
        <v>22</v>
      </c>
      <c r="O193" t="s">
        <v>90</v>
      </c>
      <c r="P193" t="s">
        <v>488</v>
      </c>
      <c r="Q193">
        <v>22</v>
      </c>
      <c r="R193">
        <v>22</v>
      </c>
    </row>
    <row r="194" spans="1:18" x14ac:dyDescent="0.35">
      <c r="A194" t="s">
        <v>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36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19</v>
      </c>
      <c r="G2" t="s">
        <v>69</v>
      </c>
      <c r="H2" t="s">
        <v>488</v>
      </c>
      <c r="I2">
        <v>296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19</v>
      </c>
      <c r="G3" t="s">
        <v>69</v>
      </c>
      <c r="H3" t="s">
        <v>484</v>
      </c>
      <c r="I3">
        <v>59</v>
      </c>
    </row>
    <row r="4" spans="1:9" x14ac:dyDescent="0.35">
      <c r="A4" t="s">
        <v>483</v>
      </c>
      <c r="B4">
        <v>106534472</v>
      </c>
      <c r="C4" t="s">
        <v>500</v>
      </c>
      <c r="D4" t="s">
        <v>482</v>
      </c>
      <c r="E4" t="s">
        <v>480</v>
      </c>
      <c r="F4">
        <v>19</v>
      </c>
      <c r="G4" t="s">
        <v>69</v>
      </c>
      <c r="H4" t="s">
        <v>485</v>
      </c>
      <c r="I4">
        <v>230</v>
      </c>
    </row>
    <row r="5" spans="1:9" x14ac:dyDescent="0.35">
      <c r="A5" t="s">
        <v>483</v>
      </c>
      <c r="B5">
        <v>106534472</v>
      </c>
      <c r="C5" t="s">
        <v>500</v>
      </c>
      <c r="D5" t="s">
        <v>482</v>
      </c>
      <c r="E5" t="s">
        <v>480</v>
      </c>
      <c r="F5">
        <v>19</v>
      </c>
      <c r="G5" t="s">
        <v>69</v>
      </c>
      <c r="H5" t="s">
        <v>486</v>
      </c>
      <c r="I5">
        <v>7</v>
      </c>
    </row>
    <row r="6" spans="1:9" x14ac:dyDescent="0.35">
      <c r="A6" t="s">
        <v>483</v>
      </c>
      <c r="B6">
        <v>106534472</v>
      </c>
      <c r="C6" t="s">
        <v>500</v>
      </c>
      <c r="D6" t="s">
        <v>482</v>
      </c>
      <c r="E6" t="s">
        <v>480</v>
      </c>
      <c r="F6">
        <v>19</v>
      </c>
      <c r="G6" t="s">
        <v>90</v>
      </c>
      <c r="H6" t="s">
        <v>488</v>
      </c>
      <c r="I6">
        <v>19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7</v>
      </c>
      <c r="G7" t="s">
        <v>69</v>
      </c>
      <c r="H7" t="s">
        <v>488</v>
      </c>
      <c r="I7">
        <v>13</v>
      </c>
    </row>
    <row r="8" spans="1:9" x14ac:dyDescent="0.35">
      <c r="A8" t="s">
        <v>483</v>
      </c>
      <c r="B8">
        <v>105766578</v>
      </c>
      <c r="C8" t="s">
        <v>495</v>
      </c>
      <c r="D8" t="s">
        <v>493</v>
      </c>
      <c r="E8" t="s">
        <v>480</v>
      </c>
      <c r="F8">
        <v>7</v>
      </c>
      <c r="G8" t="s">
        <v>90</v>
      </c>
      <c r="H8" t="s">
        <v>488</v>
      </c>
      <c r="I8">
        <v>7</v>
      </c>
    </row>
    <row r="9" spans="1:9" x14ac:dyDescent="0.35">
      <c r="A9" t="s">
        <v>483</v>
      </c>
      <c r="B9">
        <v>106677842</v>
      </c>
      <c r="C9" t="s">
        <v>501</v>
      </c>
      <c r="D9" t="s">
        <v>482</v>
      </c>
      <c r="E9" t="s">
        <v>490</v>
      </c>
      <c r="F9">
        <v>51</v>
      </c>
      <c r="G9" t="s">
        <v>69</v>
      </c>
      <c r="H9" t="s">
        <v>488</v>
      </c>
      <c r="I9">
        <v>1393</v>
      </c>
    </row>
    <row r="10" spans="1:9" x14ac:dyDescent="0.35">
      <c r="A10" t="s">
        <v>483</v>
      </c>
      <c r="B10">
        <v>106677842</v>
      </c>
      <c r="C10" t="s">
        <v>501</v>
      </c>
      <c r="D10" t="s">
        <v>482</v>
      </c>
      <c r="E10" t="s">
        <v>490</v>
      </c>
      <c r="F10">
        <v>51</v>
      </c>
      <c r="G10" t="s">
        <v>69</v>
      </c>
      <c r="H10" t="s">
        <v>484</v>
      </c>
      <c r="I10">
        <v>1175</v>
      </c>
    </row>
    <row r="11" spans="1:9" x14ac:dyDescent="0.35">
      <c r="A11" t="s">
        <v>483</v>
      </c>
      <c r="B11">
        <v>106677842</v>
      </c>
      <c r="C11" t="s">
        <v>501</v>
      </c>
      <c r="D11" t="s">
        <v>482</v>
      </c>
      <c r="E11" t="s">
        <v>490</v>
      </c>
      <c r="F11">
        <v>51</v>
      </c>
      <c r="G11" t="s">
        <v>69</v>
      </c>
      <c r="H11" t="s">
        <v>485</v>
      </c>
      <c r="I11">
        <v>190</v>
      </c>
    </row>
    <row r="12" spans="1:9" x14ac:dyDescent="0.35">
      <c r="A12" t="s">
        <v>483</v>
      </c>
      <c r="B12">
        <v>106677842</v>
      </c>
      <c r="C12" t="s">
        <v>501</v>
      </c>
      <c r="D12" t="s">
        <v>482</v>
      </c>
      <c r="E12" t="s">
        <v>490</v>
      </c>
      <c r="F12">
        <v>51</v>
      </c>
      <c r="G12" t="s">
        <v>69</v>
      </c>
      <c r="H12" t="s">
        <v>486</v>
      </c>
      <c r="I12">
        <v>28</v>
      </c>
    </row>
    <row r="13" spans="1:9" x14ac:dyDescent="0.35">
      <c r="A13" t="s">
        <v>483</v>
      </c>
      <c r="B13">
        <v>106677842</v>
      </c>
      <c r="C13" t="s">
        <v>501</v>
      </c>
      <c r="D13" t="s">
        <v>482</v>
      </c>
      <c r="E13" t="s">
        <v>490</v>
      </c>
      <c r="F13">
        <v>51</v>
      </c>
      <c r="G13" t="s">
        <v>90</v>
      </c>
      <c r="H13" t="s">
        <v>488</v>
      </c>
      <c r="I13">
        <v>51</v>
      </c>
    </row>
    <row r="14" spans="1:9" x14ac:dyDescent="0.35">
      <c r="A14" t="s">
        <v>483</v>
      </c>
      <c r="B14">
        <v>107826180</v>
      </c>
      <c r="C14" t="s">
        <v>514</v>
      </c>
      <c r="D14" t="s">
        <v>482</v>
      </c>
      <c r="E14" t="s">
        <v>480</v>
      </c>
      <c r="F14">
        <v>55</v>
      </c>
      <c r="G14" t="s">
        <v>69</v>
      </c>
      <c r="H14" t="s">
        <v>488</v>
      </c>
      <c r="I14">
        <v>690</v>
      </c>
    </row>
    <row r="15" spans="1:9" x14ac:dyDescent="0.35">
      <c r="A15" t="s">
        <v>483</v>
      </c>
      <c r="B15">
        <v>107826180</v>
      </c>
      <c r="C15" t="s">
        <v>514</v>
      </c>
      <c r="D15" t="s">
        <v>482</v>
      </c>
      <c r="E15" t="s">
        <v>480</v>
      </c>
      <c r="F15">
        <v>55</v>
      </c>
      <c r="G15" t="s">
        <v>69</v>
      </c>
      <c r="H15" t="s">
        <v>484</v>
      </c>
      <c r="I15">
        <v>181</v>
      </c>
    </row>
    <row r="16" spans="1:9" x14ac:dyDescent="0.35">
      <c r="A16" t="s">
        <v>483</v>
      </c>
      <c r="B16">
        <v>107826180</v>
      </c>
      <c r="C16" t="s">
        <v>514</v>
      </c>
      <c r="D16" t="s">
        <v>482</v>
      </c>
      <c r="E16" t="s">
        <v>480</v>
      </c>
      <c r="F16">
        <v>55</v>
      </c>
      <c r="G16" t="s">
        <v>69</v>
      </c>
      <c r="H16" t="s">
        <v>485</v>
      </c>
      <c r="I16">
        <v>509</v>
      </c>
    </row>
    <row r="17" spans="1:9" x14ac:dyDescent="0.35">
      <c r="A17" t="s">
        <v>483</v>
      </c>
      <c r="B17">
        <v>107826180</v>
      </c>
      <c r="C17" t="s">
        <v>514</v>
      </c>
      <c r="D17" t="s">
        <v>482</v>
      </c>
      <c r="E17" t="s">
        <v>480</v>
      </c>
      <c r="F17">
        <v>55</v>
      </c>
      <c r="G17" t="s">
        <v>90</v>
      </c>
      <c r="H17" t="s">
        <v>488</v>
      </c>
      <c r="I17">
        <v>55</v>
      </c>
    </row>
    <row r="18" spans="1:9" x14ac:dyDescent="0.35">
      <c r="A18" t="s">
        <v>483</v>
      </c>
      <c r="B18">
        <v>100400993</v>
      </c>
      <c r="C18" t="s">
        <v>481</v>
      </c>
      <c r="D18" t="s">
        <v>482</v>
      </c>
      <c r="E18" t="s">
        <v>480</v>
      </c>
      <c r="F18">
        <v>27</v>
      </c>
      <c r="G18" t="s">
        <v>69</v>
      </c>
      <c r="H18" t="s">
        <v>488</v>
      </c>
      <c r="I18">
        <v>77</v>
      </c>
    </row>
    <row r="19" spans="1:9" x14ac:dyDescent="0.35">
      <c r="A19" t="s">
        <v>483</v>
      </c>
      <c r="B19">
        <v>100400993</v>
      </c>
      <c r="C19" t="s">
        <v>481</v>
      </c>
      <c r="D19" t="s">
        <v>482</v>
      </c>
      <c r="E19" t="s">
        <v>480</v>
      </c>
      <c r="F19">
        <v>27</v>
      </c>
      <c r="G19" t="s">
        <v>90</v>
      </c>
      <c r="H19" t="s">
        <v>488</v>
      </c>
      <c r="I19">
        <v>27</v>
      </c>
    </row>
    <row r="20" spans="1:9" x14ac:dyDescent="0.35">
      <c r="A20" t="s">
        <v>483</v>
      </c>
      <c r="B20">
        <v>107432433</v>
      </c>
      <c r="C20" t="s">
        <v>506</v>
      </c>
      <c r="D20" t="s">
        <v>482</v>
      </c>
      <c r="E20" t="s">
        <v>480</v>
      </c>
      <c r="F20">
        <v>58</v>
      </c>
      <c r="G20" t="s">
        <v>69</v>
      </c>
      <c r="H20" t="s">
        <v>488</v>
      </c>
      <c r="I20">
        <v>553</v>
      </c>
    </row>
    <row r="21" spans="1:9" x14ac:dyDescent="0.35">
      <c r="A21" t="s">
        <v>483</v>
      </c>
      <c r="B21">
        <v>107432433</v>
      </c>
      <c r="C21" t="s">
        <v>506</v>
      </c>
      <c r="D21" t="s">
        <v>482</v>
      </c>
      <c r="E21" t="s">
        <v>480</v>
      </c>
      <c r="F21">
        <v>58</v>
      </c>
      <c r="G21" t="s">
        <v>69</v>
      </c>
      <c r="H21" t="s">
        <v>484</v>
      </c>
      <c r="I21">
        <v>251</v>
      </c>
    </row>
    <row r="22" spans="1:9" x14ac:dyDescent="0.35">
      <c r="A22" t="s">
        <v>483</v>
      </c>
      <c r="B22">
        <v>107432433</v>
      </c>
      <c r="C22" t="s">
        <v>506</v>
      </c>
      <c r="D22" t="s">
        <v>482</v>
      </c>
      <c r="E22" t="s">
        <v>480</v>
      </c>
      <c r="F22">
        <v>58</v>
      </c>
      <c r="G22" t="s">
        <v>69</v>
      </c>
      <c r="H22" t="s">
        <v>485</v>
      </c>
      <c r="I22">
        <v>260</v>
      </c>
    </row>
    <row r="23" spans="1:9" x14ac:dyDescent="0.35">
      <c r="A23" t="s">
        <v>483</v>
      </c>
      <c r="B23">
        <v>107432433</v>
      </c>
      <c r="C23" t="s">
        <v>506</v>
      </c>
      <c r="D23" t="s">
        <v>482</v>
      </c>
      <c r="E23" t="s">
        <v>480</v>
      </c>
      <c r="F23">
        <v>58</v>
      </c>
      <c r="G23" t="s">
        <v>69</v>
      </c>
      <c r="H23" t="s">
        <v>486</v>
      </c>
      <c r="I23">
        <v>42</v>
      </c>
    </row>
    <row r="24" spans="1:9" x14ac:dyDescent="0.35">
      <c r="A24" t="s">
        <v>483</v>
      </c>
      <c r="B24">
        <v>107432433</v>
      </c>
      <c r="C24" t="s">
        <v>506</v>
      </c>
      <c r="D24" t="s">
        <v>482</v>
      </c>
      <c r="E24" t="s">
        <v>480</v>
      </c>
      <c r="F24">
        <v>58</v>
      </c>
      <c r="G24" t="s">
        <v>90</v>
      </c>
      <c r="H24" t="s">
        <v>488</v>
      </c>
      <c r="I24">
        <v>58</v>
      </c>
    </row>
    <row r="25" spans="1:9" x14ac:dyDescent="0.35">
      <c r="A25" t="s">
        <v>483</v>
      </c>
      <c r="B25">
        <v>107228984</v>
      </c>
      <c r="C25" t="s">
        <v>537</v>
      </c>
      <c r="D25" t="s">
        <v>482</v>
      </c>
      <c r="E25" t="s">
        <v>480</v>
      </c>
      <c r="F25">
        <v>44</v>
      </c>
      <c r="G25" t="s">
        <v>69</v>
      </c>
      <c r="H25" t="s">
        <v>488</v>
      </c>
      <c r="I25">
        <v>569</v>
      </c>
    </row>
    <row r="26" spans="1:9" x14ac:dyDescent="0.35">
      <c r="A26" t="s">
        <v>483</v>
      </c>
      <c r="B26">
        <v>107228984</v>
      </c>
      <c r="C26" t="s">
        <v>537</v>
      </c>
      <c r="D26" t="s">
        <v>482</v>
      </c>
      <c r="E26" t="s">
        <v>480</v>
      </c>
      <c r="F26">
        <v>44</v>
      </c>
      <c r="G26" t="s">
        <v>69</v>
      </c>
      <c r="H26" t="s">
        <v>484</v>
      </c>
      <c r="I26">
        <v>261</v>
      </c>
    </row>
    <row r="27" spans="1:9" x14ac:dyDescent="0.35">
      <c r="A27" t="s">
        <v>483</v>
      </c>
      <c r="B27">
        <v>107228984</v>
      </c>
      <c r="C27" t="s">
        <v>537</v>
      </c>
      <c r="D27" t="s">
        <v>482</v>
      </c>
      <c r="E27" t="s">
        <v>480</v>
      </c>
      <c r="F27">
        <v>44</v>
      </c>
      <c r="G27" t="s">
        <v>69</v>
      </c>
      <c r="H27" t="s">
        <v>485</v>
      </c>
      <c r="I27">
        <v>299</v>
      </c>
    </row>
    <row r="28" spans="1:9" x14ac:dyDescent="0.35">
      <c r="A28" t="s">
        <v>483</v>
      </c>
      <c r="B28">
        <v>107228984</v>
      </c>
      <c r="C28" t="s">
        <v>537</v>
      </c>
      <c r="D28" t="s">
        <v>482</v>
      </c>
      <c r="E28" t="s">
        <v>480</v>
      </c>
      <c r="F28">
        <v>44</v>
      </c>
      <c r="G28" t="s">
        <v>69</v>
      </c>
      <c r="H28" t="s">
        <v>486</v>
      </c>
      <c r="I28">
        <v>9</v>
      </c>
    </row>
    <row r="29" spans="1:9" x14ac:dyDescent="0.35">
      <c r="A29" t="s">
        <v>483</v>
      </c>
      <c r="B29">
        <v>107228984</v>
      </c>
      <c r="C29" t="s">
        <v>537</v>
      </c>
      <c r="D29" t="s">
        <v>482</v>
      </c>
      <c r="E29" t="s">
        <v>480</v>
      </c>
      <c r="F29">
        <v>44</v>
      </c>
      <c r="G29" t="s">
        <v>90</v>
      </c>
      <c r="H29" t="s">
        <v>488</v>
      </c>
      <c r="I29">
        <v>44</v>
      </c>
    </row>
    <row r="30" spans="1:9" x14ac:dyDescent="0.35">
      <c r="A30" t="s">
        <v>483</v>
      </c>
      <c r="B30">
        <v>100951150</v>
      </c>
      <c r="C30" t="s">
        <v>492</v>
      </c>
      <c r="D30" t="s">
        <v>493</v>
      </c>
      <c r="E30" t="s">
        <v>490</v>
      </c>
      <c r="F30">
        <v>43</v>
      </c>
      <c r="G30" t="s">
        <v>69</v>
      </c>
      <c r="H30" t="s">
        <v>488</v>
      </c>
      <c r="I30">
        <v>485</v>
      </c>
    </row>
    <row r="31" spans="1:9" x14ac:dyDescent="0.35">
      <c r="A31" t="s">
        <v>483</v>
      </c>
      <c r="B31">
        <v>100951150</v>
      </c>
      <c r="C31" t="s">
        <v>492</v>
      </c>
      <c r="D31" t="s">
        <v>493</v>
      </c>
      <c r="E31" t="s">
        <v>490</v>
      </c>
      <c r="F31">
        <v>43</v>
      </c>
      <c r="G31" t="s">
        <v>69</v>
      </c>
      <c r="H31" t="s">
        <v>484</v>
      </c>
      <c r="I31">
        <v>142</v>
      </c>
    </row>
    <row r="32" spans="1:9" x14ac:dyDescent="0.35">
      <c r="A32" t="s">
        <v>483</v>
      </c>
      <c r="B32">
        <v>100951150</v>
      </c>
      <c r="C32" t="s">
        <v>492</v>
      </c>
      <c r="D32" t="s">
        <v>493</v>
      </c>
      <c r="E32" t="s">
        <v>490</v>
      </c>
      <c r="F32">
        <v>43</v>
      </c>
      <c r="G32" t="s">
        <v>69</v>
      </c>
      <c r="H32" t="s">
        <v>485</v>
      </c>
      <c r="I32">
        <v>343</v>
      </c>
    </row>
    <row r="33" spans="1:9" x14ac:dyDescent="0.35">
      <c r="A33" t="s">
        <v>483</v>
      </c>
      <c r="B33">
        <v>100951150</v>
      </c>
      <c r="C33" t="s">
        <v>492</v>
      </c>
      <c r="D33" t="s">
        <v>493</v>
      </c>
      <c r="E33" t="s">
        <v>490</v>
      </c>
      <c r="F33">
        <v>43</v>
      </c>
      <c r="G33" t="s">
        <v>90</v>
      </c>
      <c r="H33" t="s">
        <v>488</v>
      </c>
      <c r="I33">
        <v>43</v>
      </c>
    </row>
    <row r="34" spans="1:9" x14ac:dyDescent="0.35">
      <c r="A34" t="s">
        <v>483</v>
      </c>
      <c r="B34">
        <v>107826232</v>
      </c>
      <c r="C34" t="s">
        <v>517</v>
      </c>
      <c r="D34" t="s">
        <v>482</v>
      </c>
      <c r="E34" t="s">
        <v>480</v>
      </c>
      <c r="F34">
        <v>60</v>
      </c>
      <c r="G34" t="s">
        <v>69</v>
      </c>
      <c r="H34" t="s">
        <v>488</v>
      </c>
      <c r="I34">
        <v>254</v>
      </c>
    </row>
    <row r="35" spans="1:9" x14ac:dyDescent="0.35">
      <c r="A35" t="s">
        <v>483</v>
      </c>
      <c r="B35">
        <v>107826232</v>
      </c>
      <c r="C35" t="s">
        <v>517</v>
      </c>
      <c r="D35" t="s">
        <v>482</v>
      </c>
      <c r="E35" t="s">
        <v>480</v>
      </c>
      <c r="F35">
        <v>60</v>
      </c>
      <c r="G35" t="s">
        <v>69</v>
      </c>
      <c r="H35" t="s">
        <v>484</v>
      </c>
      <c r="I35">
        <v>87</v>
      </c>
    </row>
    <row r="36" spans="1:9" x14ac:dyDescent="0.35">
      <c r="A36" t="s">
        <v>483</v>
      </c>
      <c r="B36">
        <v>107826232</v>
      </c>
      <c r="C36" t="s">
        <v>517</v>
      </c>
      <c r="D36" t="s">
        <v>482</v>
      </c>
      <c r="E36" t="s">
        <v>480</v>
      </c>
      <c r="F36">
        <v>60</v>
      </c>
      <c r="G36" t="s">
        <v>69</v>
      </c>
      <c r="H36" t="s">
        <v>485</v>
      </c>
      <c r="I36">
        <v>125</v>
      </c>
    </row>
    <row r="37" spans="1:9" x14ac:dyDescent="0.35">
      <c r="A37" t="s">
        <v>483</v>
      </c>
      <c r="B37">
        <v>107826232</v>
      </c>
      <c r="C37" t="s">
        <v>517</v>
      </c>
      <c r="D37" t="s">
        <v>482</v>
      </c>
      <c r="E37" t="s">
        <v>480</v>
      </c>
      <c r="F37">
        <v>60</v>
      </c>
      <c r="G37" t="s">
        <v>69</v>
      </c>
      <c r="H37" t="s">
        <v>486</v>
      </c>
      <c r="I37">
        <v>42</v>
      </c>
    </row>
    <row r="38" spans="1:9" x14ac:dyDescent="0.35">
      <c r="A38" t="s">
        <v>483</v>
      </c>
      <c r="B38">
        <v>107826232</v>
      </c>
      <c r="C38" t="s">
        <v>517</v>
      </c>
      <c r="D38" t="s">
        <v>482</v>
      </c>
      <c r="E38" t="s">
        <v>480</v>
      </c>
      <c r="F38">
        <v>60</v>
      </c>
      <c r="G38" t="s">
        <v>90</v>
      </c>
      <c r="H38" t="s">
        <v>488</v>
      </c>
      <c r="I38">
        <v>60</v>
      </c>
    </row>
    <row r="39" spans="1:9" x14ac:dyDescent="0.35">
      <c r="A39" t="s">
        <v>483</v>
      </c>
      <c r="B39">
        <v>106140648</v>
      </c>
      <c r="C39" t="s">
        <v>538</v>
      </c>
      <c r="D39" t="s">
        <v>482</v>
      </c>
      <c r="E39" t="s">
        <v>480</v>
      </c>
      <c r="F39">
        <v>3</v>
      </c>
      <c r="G39" t="s">
        <v>69</v>
      </c>
      <c r="H39" t="s">
        <v>488</v>
      </c>
      <c r="I39">
        <v>42</v>
      </c>
    </row>
    <row r="40" spans="1:9" x14ac:dyDescent="0.35">
      <c r="A40" t="s">
        <v>483</v>
      </c>
      <c r="B40">
        <v>106140648</v>
      </c>
      <c r="C40" t="s">
        <v>538</v>
      </c>
      <c r="D40" t="s">
        <v>482</v>
      </c>
      <c r="E40" t="s">
        <v>480</v>
      </c>
      <c r="F40">
        <v>3</v>
      </c>
      <c r="G40" t="s">
        <v>69</v>
      </c>
      <c r="H40" t="s">
        <v>484</v>
      </c>
      <c r="I40">
        <v>8</v>
      </c>
    </row>
    <row r="41" spans="1:9" x14ac:dyDescent="0.35">
      <c r="A41" t="s">
        <v>483</v>
      </c>
      <c r="B41">
        <v>106140648</v>
      </c>
      <c r="C41" t="s">
        <v>538</v>
      </c>
      <c r="D41" t="s">
        <v>482</v>
      </c>
      <c r="E41" t="s">
        <v>480</v>
      </c>
      <c r="F41">
        <v>3</v>
      </c>
      <c r="G41" t="s">
        <v>69</v>
      </c>
      <c r="H41" t="s">
        <v>485</v>
      </c>
      <c r="I41">
        <v>34</v>
      </c>
    </row>
    <row r="42" spans="1:9" x14ac:dyDescent="0.35">
      <c r="A42" t="s">
        <v>483</v>
      </c>
      <c r="B42">
        <v>106140648</v>
      </c>
      <c r="C42" t="s">
        <v>538</v>
      </c>
      <c r="D42" t="s">
        <v>482</v>
      </c>
      <c r="E42" t="s">
        <v>480</v>
      </c>
      <c r="F42">
        <v>3</v>
      </c>
      <c r="G42" t="s">
        <v>90</v>
      </c>
      <c r="H42" t="s">
        <v>488</v>
      </c>
      <c r="I42">
        <v>3</v>
      </c>
    </row>
    <row r="43" spans="1:9" x14ac:dyDescent="0.35">
      <c r="A43" t="s">
        <v>483</v>
      </c>
      <c r="B43">
        <v>107741933</v>
      </c>
      <c r="C43" t="s">
        <v>510</v>
      </c>
      <c r="D43" t="s">
        <v>482</v>
      </c>
      <c r="E43" t="s">
        <v>490</v>
      </c>
      <c r="F43">
        <v>26</v>
      </c>
      <c r="G43" t="s">
        <v>69</v>
      </c>
      <c r="H43" t="s">
        <v>488</v>
      </c>
      <c r="I43">
        <v>327</v>
      </c>
    </row>
    <row r="44" spans="1:9" x14ac:dyDescent="0.35">
      <c r="A44" t="s">
        <v>483</v>
      </c>
      <c r="B44">
        <v>107741933</v>
      </c>
      <c r="C44" t="s">
        <v>510</v>
      </c>
      <c r="D44" t="s">
        <v>482</v>
      </c>
      <c r="E44" t="s">
        <v>490</v>
      </c>
      <c r="F44">
        <v>26</v>
      </c>
      <c r="G44" t="s">
        <v>69</v>
      </c>
      <c r="H44" t="s">
        <v>484</v>
      </c>
      <c r="I44">
        <v>142</v>
      </c>
    </row>
    <row r="45" spans="1:9" x14ac:dyDescent="0.35">
      <c r="A45" t="s">
        <v>483</v>
      </c>
      <c r="B45">
        <v>107741933</v>
      </c>
      <c r="C45" t="s">
        <v>510</v>
      </c>
      <c r="D45" t="s">
        <v>482</v>
      </c>
      <c r="E45" t="s">
        <v>490</v>
      </c>
      <c r="F45">
        <v>26</v>
      </c>
      <c r="G45" t="s">
        <v>69</v>
      </c>
      <c r="H45" t="s">
        <v>485</v>
      </c>
      <c r="I45">
        <v>185</v>
      </c>
    </row>
    <row r="46" spans="1:9" x14ac:dyDescent="0.35">
      <c r="A46" t="s">
        <v>483</v>
      </c>
      <c r="B46">
        <v>107741933</v>
      </c>
      <c r="C46" t="s">
        <v>510</v>
      </c>
      <c r="D46" t="s">
        <v>482</v>
      </c>
      <c r="E46" t="s">
        <v>490</v>
      </c>
      <c r="F46">
        <v>26</v>
      </c>
      <c r="G46" t="s">
        <v>90</v>
      </c>
      <c r="H46" t="s">
        <v>488</v>
      </c>
      <c r="I46">
        <v>26</v>
      </c>
    </row>
    <row r="47" spans="1:9" x14ac:dyDescent="0.35">
      <c r="A47" t="s">
        <v>483</v>
      </c>
      <c r="B47">
        <v>107791373</v>
      </c>
      <c r="C47" t="s">
        <v>511</v>
      </c>
      <c r="D47" t="s">
        <v>482</v>
      </c>
      <c r="E47" t="s">
        <v>480</v>
      </c>
      <c r="F47">
        <v>59</v>
      </c>
      <c r="G47" t="s">
        <v>69</v>
      </c>
      <c r="H47" t="s">
        <v>488</v>
      </c>
      <c r="I47">
        <v>500</v>
      </c>
    </row>
    <row r="48" spans="1:9" x14ac:dyDescent="0.35">
      <c r="A48" t="s">
        <v>483</v>
      </c>
      <c r="B48">
        <v>107791373</v>
      </c>
      <c r="C48" t="s">
        <v>511</v>
      </c>
      <c r="D48" t="s">
        <v>482</v>
      </c>
      <c r="E48" t="s">
        <v>480</v>
      </c>
      <c r="F48">
        <v>59</v>
      </c>
      <c r="G48" t="s">
        <v>69</v>
      </c>
      <c r="H48" t="s">
        <v>484</v>
      </c>
      <c r="I48">
        <v>168</v>
      </c>
    </row>
    <row r="49" spans="1:9" x14ac:dyDescent="0.35">
      <c r="A49" t="s">
        <v>483</v>
      </c>
      <c r="B49">
        <v>107791373</v>
      </c>
      <c r="C49" t="s">
        <v>511</v>
      </c>
      <c r="D49" t="s">
        <v>482</v>
      </c>
      <c r="E49" t="s">
        <v>480</v>
      </c>
      <c r="F49">
        <v>59</v>
      </c>
      <c r="G49" t="s">
        <v>69</v>
      </c>
      <c r="H49" t="s">
        <v>485</v>
      </c>
      <c r="I49">
        <v>332</v>
      </c>
    </row>
    <row r="50" spans="1:9" x14ac:dyDescent="0.35">
      <c r="A50" t="s">
        <v>483</v>
      </c>
      <c r="B50">
        <v>107791373</v>
      </c>
      <c r="C50" t="s">
        <v>511</v>
      </c>
      <c r="D50" t="s">
        <v>482</v>
      </c>
      <c r="E50" t="s">
        <v>480</v>
      </c>
      <c r="F50">
        <v>59</v>
      </c>
      <c r="G50" t="s">
        <v>90</v>
      </c>
      <c r="H50" t="s">
        <v>488</v>
      </c>
      <c r="I50">
        <v>59</v>
      </c>
    </row>
    <row r="51" spans="1:9" x14ac:dyDescent="0.35">
      <c r="A51" t="s">
        <v>483</v>
      </c>
      <c r="B51">
        <v>107229417</v>
      </c>
      <c r="C51" t="s">
        <v>505</v>
      </c>
      <c r="D51" t="s">
        <v>482</v>
      </c>
      <c r="E51" t="s">
        <v>480</v>
      </c>
      <c r="F51">
        <v>37</v>
      </c>
      <c r="G51" t="s">
        <v>69</v>
      </c>
      <c r="H51" t="s">
        <v>488</v>
      </c>
      <c r="I51">
        <v>402</v>
      </c>
    </row>
    <row r="52" spans="1:9" x14ac:dyDescent="0.35">
      <c r="A52" t="s">
        <v>483</v>
      </c>
      <c r="B52">
        <v>107229417</v>
      </c>
      <c r="C52" t="s">
        <v>505</v>
      </c>
      <c r="D52" t="s">
        <v>482</v>
      </c>
      <c r="E52" t="s">
        <v>480</v>
      </c>
      <c r="F52">
        <v>37</v>
      </c>
      <c r="G52" t="s">
        <v>69</v>
      </c>
      <c r="H52" t="s">
        <v>484</v>
      </c>
      <c r="I52">
        <v>24</v>
      </c>
    </row>
    <row r="53" spans="1:9" x14ac:dyDescent="0.35">
      <c r="A53" t="s">
        <v>483</v>
      </c>
      <c r="B53">
        <v>107229417</v>
      </c>
      <c r="C53" t="s">
        <v>505</v>
      </c>
      <c r="D53" t="s">
        <v>482</v>
      </c>
      <c r="E53" t="s">
        <v>480</v>
      </c>
      <c r="F53">
        <v>37</v>
      </c>
      <c r="G53" t="s">
        <v>69</v>
      </c>
      <c r="H53" t="s">
        <v>485</v>
      </c>
      <c r="I53">
        <v>378</v>
      </c>
    </row>
    <row r="54" spans="1:9" x14ac:dyDescent="0.35">
      <c r="A54" t="s">
        <v>483</v>
      </c>
      <c r="B54">
        <v>107229417</v>
      </c>
      <c r="C54" t="s">
        <v>505</v>
      </c>
      <c r="D54" t="s">
        <v>482</v>
      </c>
      <c r="E54" t="s">
        <v>480</v>
      </c>
      <c r="F54">
        <v>37</v>
      </c>
      <c r="G54" t="s">
        <v>90</v>
      </c>
      <c r="H54" t="s">
        <v>488</v>
      </c>
      <c r="I54">
        <v>37</v>
      </c>
    </row>
    <row r="55" spans="1:9" x14ac:dyDescent="0.35">
      <c r="A55" t="s">
        <v>483</v>
      </c>
      <c r="B55">
        <v>107741612</v>
      </c>
      <c r="C55" t="s">
        <v>509</v>
      </c>
      <c r="D55" t="s">
        <v>482</v>
      </c>
      <c r="E55" t="s">
        <v>480</v>
      </c>
      <c r="F55">
        <v>19</v>
      </c>
      <c r="G55" t="s">
        <v>69</v>
      </c>
      <c r="H55" t="s">
        <v>488</v>
      </c>
      <c r="I55">
        <v>420</v>
      </c>
    </row>
    <row r="56" spans="1:9" x14ac:dyDescent="0.35">
      <c r="A56" t="s">
        <v>483</v>
      </c>
      <c r="B56">
        <v>107741612</v>
      </c>
      <c r="C56" t="s">
        <v>509</v>
      </c>
      <c r="D56" t="s">
        <v>482</v>
      </c>
      <c r="E56" t="s">
        <v>480</v>
      </c>
      <c r="F56">
        <v>19</v>
      </c>
      <c r="G56" t="s">
        <v>69</v>
      </c>
      <c r="H56" t="s">
        <v>484</v>
      </c>
      <c r="I56">
        <v>240</v>
      </c>
    </row>
    <row r="57" spans="1:9" x14ac:dyDescent="0.35">
      <c r="A57" t="s">
        <v>483</v>
      </c>
      <c r="B57">
        <v>107741612</v>
      </c>
      <c r="C57" t="s">
        <v>509</v>
      </c>
      <c r="D57" t="s">
        <v>482</v>
      </c>
      <c r="E57" t="s">
        <v>480</v>
      </c>
      <c r="F57">
        <v>19</v>
      </c>
      <c r="G57" t="s">
        <v>69</v>
      </c>
      <c r="H57" t="s">
        <v>485</v>
      </c>
      <c r="I57">
        <v>180</v>
      </c>
    </row>
    <row r="58" spans="1:9" x14ac:dyDescent="0.35">
      <c r="A58" t="s">
        <v>483</v>
      </c>
      <c r="B58">
        <v>107741612</v>
      </c>
      <c r="C58" t="s">
        <v>509</v>
      </c>
      <c r="D58" t="s">
        <v>482</v>
      </c>
      <c r="E58" t="s">
        <v>480</v>
      </c>
      <c r="F58">
        <v>19</v>
      </c>
      <c r="G58" t="s">
        <v>90</v>
      </c>
      <c r="H58" t="s">
        <v>488</v>
      </c>
      <c r="I58">
        <v>19</v>
      </c>
    </row>
    <row r="59" spans="1:9" x14ac:dyDescent="0.35">
      <c r="A59" t="s">
        <v>483</v>
      </c>
      <c r="B59">
        <v>107221225</v>
      </c>
      <c r="C59" t="s">
        <v>503</v>
      </c>
      <c r="D59" t="s">
        <v>482</v>
      </c>
      <c r="E59" t="s">
        <v>490</v>
      </c>
      <c r="F59">
        <v>36</v>
      </c>
      <c r="G59" t="s">
        <v>69</v>
      </c>
      <c r="H59" t="s">
        <v>488</v>
      </c>
      <c r="I59">
        <v>188</v>
      </c>
    </row>
    <row r="60" spans="1:9" x14ac:dyDescent="0.35">
      <c r="A60" t="s">
        <v>483</v>
      </c>
      <c r="B60">
        <v>107221225</v>
      </c>
      <c r="C60" t="s">
        <v>503</v>
      </c>
      <c r="D60" t="s">
        <v>482</v>
      </c>
      <c r="E60" t="s">
        <v>490</v>
      </c>
      <c r="F60">
        <v>36</v>
      </c>
      <c r="G60" t="s">
        <v>69</v>
      </c>
      <c r="H60" t="s">
        <v>484</v>
      </c>
      <c r="I60">
        <v>117</v>
      </c>
    </row>
    <row r="61" spans="1:9" x14ac:dyDescent="0.35">
      <c r="A61" t="s">
        <v>483</v>
      </c>
      <c r="B61">
        <v>107221225</v>
      </c>
      <c r="C61" t="s">
        <v>503</v>
      </c>
      <c r="D61" t="s">
        <v>482</v>
      </c>
      <c r="E61" t="s">
        <v>490</v>
      </c>
      <c r="F61">
        <v>36</v>
      </c>
      <c r="G61" t="s">
        <v>69</v>
      </c>
      <c r="H61" t="s">
        <v>485</v>
      </c>
      <c r="I61">
        <v>42</v>
      </c>
    </row>
    <row r="62" spans="1:9" x14ac:dyDescent="0.35">
      <c r="A62" t="s">
        <v>483</v>
      </c>
      <c r="B62">
        <v>107221225</v>
      </c>
      <c r="C62" t="s">
        <v>503</v>
      </c>
      <c r="D62" t="s">
        <v>482</v>
      </c>
      <c r="E62" t="s">
        <v>490</v>
      </c>
      <c r="F62">
        <v>36</v>
      </c>
      <c r="G62" t="s">
        <v>69</v>
      </c>
      <c r="H62" t="s">
        <v>486</v>
      </c>
      <c r="I62">
        <v>29</v>
      </c>
    </row>
    <row r="63" spans="1:9" x14ac:dyDescent="0.35">
      <c r="A63" t="s">
        <v>483</v>
      </c>
      <c r="B63">
        <v>107221225</v>
      </c>
      <c r="C63" t="s">
        <v>503</v>
      </c>
      <c r="D63" t="s">
        <v>482</v>
      </c>
      <c r="E63" t="s">
        <v>490</v>
      </c>
      <c r="F63">
        <v>36</v>
      </c>
      <c r="G63" t="s">
        <v>90</v>
      </c>
      <c r="H63" t="s">
        <v>488</v>
      </c>
      <c r="I63">
        <v>36</v>
      </c>
    </row>
    <row r="64" spans="1:9" x14ac:dyDescent="0.35">
      <c r="A64" t="s">
        <v>483</v>
      </c>
      <c r="B64">
        <v>106534121</v>
      </c>
      <c r="C64" t="s">
        <v>499</v>
      </c>
      <c r="D64" t="s">
        <v>482</v>
      </c>
      <c r="E64" t="s">
        <v>480</v>
      </c>
      <c r="F64">
        <v>31</v>
      </c>
      <c r="G64" t="s">
        <v>69</v>
      </c>
      <c r="H64" t="s">
        <v>488</v>
      </c>
      <c r="I64">
        <v>538</v>
      </c>
    </row>
    <row r="65" spans="1:9" x14ac:dyDescent="0.35">
      <c r="A65" t="s">
        <v>483</v>
      </c>
      <c r="B65">
        <v>106534121</v>
      </c>
      <c r="C65" t="s">
        <v>499</v>
      </c>
      <c r="D65" t="s">
        <v>482</v>
      </c>
      <c r="E65" t="s">
        <v>480</v>
      </c>
      <c r="F65">
        <v>31</v>
      </c>
      <c r="G65" t="s">
        <v>69</v>
      </c>
      <c r="H65" t="s">
        <v>484</v>
      </c>
      <c r="I65">
        <v>292</v>
      </c>
    </row>
    <row r="66" spans="1:9" x14ac:dyDescent="0.35">
      <c r="A66" t="s">
        <v>483</v>
      </c>
      <c r="B66">
        <v>106534121</v>
      </c>
      <c r="C66" t="s">
        <v>499</v>
      </c>
      <c r="D66" t="s">
        <v>482</v>
      </c>
      <c r="E66" t="s">
        <v>480</v>
      </c>
      <c r="F66">
        <v>31</v>
      </c>
      <c r="G66" t="s">
        <v>69</v>
      </c>
      <c r="H66" t="s">
        <v>485</v>
      </c>
      <c r="I66">
        <v>246</v>
      </c>
    </row>
    <row r="67" spans="1:9" x14ac:dyDescent="0.35">
      <c r="A67" t="s">
        <v>483</v>
      </c>
      <c r="B67">
        <v>106534121</v>
      </c>
      <c r="C67" t="s">
        <v>499</v>
      </c>
      <c r="D67" t="s">
        <v>482</v>
      </c>
      <c r="E67" t="s">
        <v>480</v>
      </c>
      <c r="F67">
        <v>31</v>
      </c>
      <c r="G67" t="s">
        <v>90</v>
      </c>
      <c r="H67" t="s">
        <v>488</v>
      </c>
      <c r="I67">
        <v>31</v>
      </c>
    </row>
    <row r="68" spans="1:9" x14ac:dyDescent="0.35">
      <c r="A68" t="s">
        <v>483</v>
      </c>
      <c r="B68">
        <v>107221231</v>
      </c>
      <c r="C68" t="s">
        <v>504</v>
      </c>
      <c r="D68" t="s">
        <v>482</v>
      </c>
      <c r="E68" t="s">
        <v>480</v>
      </c>
      <c r="F68">
        <v>20</v>
      </c>
      <c r="G68" t="s">
        <v>69</v>
      </c>
      <c r="H68" t="s">
        <v>488</v>
      </c>
      <c r="I68">
        <v>299</v>
      </c>
    </row>
    <row r="69" spans="1:9" x14ac:dyDescent="0.35">
      <c r="A69" t="s">
        <v>483</v>
      </c>
      <c r="B69">
        <v>107221231</v>
      </c>
      <c r="C69" t="s">
        <v>504</v>
      </c>
      <c r="D69" t="s">
        <v>482</v>
      </c>
      <c r="E69" t="s">
        <v>480</v>
      </c>
      <c r="F69">
        <v>20</v>
      </c>
      <c r="G69" t="s">
        <v>69</v>
      </c>
      <c r="H69" t="s">
        <v>484</v>
      </c>
      <c r="I69">
        <v>162</v>
      </c>
    </row>
    <row r="70" spans="1:9" x14ac:dyDescent="0.35">
      <c r="A70" t="s">
        <v>483</v>
      </c>
      <c r="B70">
        <v>107221231</v>
      </c>
      <c r="C70" t="s">
        <v>504</v>
      </c>
      <c r="D70" t="s">
        <v>482</v>
      </c>
      <c r="E70" t="s">
        <v>480</v>
      </c>
      <c r="F70">
        <v>20</v>
      </c>
      <c r="G70" t="s">
        <v>69</v>
      </c>
      <c r="H70" t="s">
        <v>485</v>
      </c>
      <c r="I70">
        <v>137</v>
      </c>
    </row>
    <row r="71" spans="1:9" x14ac:dyDescent="0.35">
      <c r="A71" t="s">
        <v>483</v>
      </c>
      <c r="B71">
        <v>107221231</v>
      </c>
      <c r="C71" t="s">
        <v>504</v>
      </c>
      <c r="D71" t="s">
        <v>482</v>
      </c>
      <c r="E71" t="s">
        <v>480</v>
      </c>
      <c r="F71">
        <v>20</v>
      </c>
      <c r="G71" t="s">
        <v>90</v>
      </c>
      <c r="H71" t="s">
        <v>488</v>
      </c>
      <c r="I71">
        <v>20</v>
      </c>
    </row>
    <row r="72" spans="1:9" x14ac:dyDescent="0.35">
      <c r="A72" t="s">
        <v>483</v>
      </c>
      <c r="B72">
        <v>107826201</v>
      </c>
      <c r="C72" t="s">
        <v>516</v>
      </c>
      <c r="D72" t="s">
        <v>482</v>
      </c>
      <c r="E72" t="s">
        <v>490</v>
      </c>
      <c r="F72">
        <v>54</v>
      </c>
      <c r="G72" t="s">
        <v>69</v>
      </c>
      <c r="H72" t="s">
        <v>488</v>
      </c>
      <c r="I72">
        <v>579</v>
      </c>
    </row>
    <row r="73" spans="1:9" x14ac:dyDescent="0.35">
      <c r="A73" t="s">
        <v>483</v>
      </c>
      <c r="B73">
        <v>107826201</v>
      </c>
      <c r="C73" t="s">
        <v>516</v>
      </c>
      <c r="D73" t="s">
        <v>482</v>
      </c>
      <c r="E73" t="s">
        <v>490</v>
      </c>
      <c r="F73">
        <v>54</v>
      </c>
      <c r="G73" t="s">
        <v>69</v>
      </c>
      <c r="H73" t="s">
        <v>484</v>
      </c>
      <c r="I73">
        <v>172</v>
      </c>
    </row>
    <row r="74" spans="1:9" x14ac:dyDescent="0.35">
      <c r="A74" t="s">
        <v>483</v>
      </c>
      <c r="B74">
        <v>107826201</v>
      </c>
      <c r="C74" t="s">
        <v>516</v>
      </c>
      <c r="D74" t="s">
        <v>482</v>
      </c>
      <c r="E74" t="s">
        <v>490</v>
      </c>
      <c r="F74">
        <v>54</v>
      </c>
      <c r="G74" t="s">
        <v>69</v>
      </c>
      <c r="H74" t="s">
        <v>485</v>
      </c>
      <c r="I74">
        <v>407</v>
      </c>
    </row>
    <row r="75" spans="1:9" x14ac:dyDescent="0.35">
      <c r="A75" t="s">
        <v>483</v>
      </c>
      <c r="B75">
        <v>107826201</v>
      </c>
      <c r="C75" t="s">
        <v>516</v>
      </c>
      <c r="D75" t="s">
        <v>482</v>
      </c>
      <c r="E75" t="s">
        <v>490</v>
      </c>
      <c r="F75">
        <v>54</v>
      </c>
      <c r="G75" t="s">
        <v>90</v>
      </c>
      <c r="H75" t="s">
        <v>488</v>
      </c>
      <c r="I75">
        <v>54</v>
      </c>
    </row>
    <row r="76" spans="1:9" x14ac:dyDescent="0.35">
      <c r="A76" t="s">
        <v>483</v>
      </c>
      <c r="B76">
        <v>106276317</v>
      </c>
      <c r="C76" t="s">
        <v>497</v>
      </c>
      <c r="D76" t="s">
        <v>493</v>
      </c>
      <c r="E76" t="s">
        <v>480</v>
      </c>
      <c r="F76">
        <v>54</v>
      </c>
      <c r="G76" t="s">
        <v>69</v>
      </c>
      <c r="H76" t="s">
        <v>488</v>
      </c>
      <c r="I76">
        <v>1184</v>
      </c>
    </row>
    <row r="77" spans="1:9" x14ac:dyDescent="0.35">
      <c r="A77" t="s">
        <v>483</v>
      </c>
      <c r="B77">
        <v>106276317</v>
      </c>
      <c r="C77" t="s">
        <v>497</v>
      </c>
      <c r="D77" t="s">
        <v>493</v>
      </c>
      <c r="E77" t="s">
        <v>480</v>
      </c>
      <c r="F77">
        <v>54</v>
      </c>
      <c r="G77" t="s">
        <v>69</v>
      </c>
      <c r="H77" t="s">
        <v>484</v>
      </c>
      <c r="I77">
        <v>466</v>
      </c>
    </row>
    <row r="78" spans="1:9" x14ac:dyDescent="0.35">
      <c r="A78" t="s">
        <v>483</v>
      </c>
      <c r="B78">
        <v>106276317</v>
      </c>
      <c r="C78" t="s">
        <v>497</v>
      </c>
      <c r="D78" t="s">
        <v>493</v>
      </c>
      <c r="E78" t="s">
        <v>480</v>
      </c>
      <c r="F78">
        <v>54</v>
      </c>
      <c r="G78" t="s">
        <v>69</v>
      </c>
      <c r="H78" t="s">
        <v>485</v>
      </c>
      <c r="I78">
        <v>718</v>
      </c>
    </row>
    <row r="79" spans="1:9" x14ac:dyDescent="0.35">
      <c r="A79" t="s">
        <v>483</v>
      </c>
      <c r="B79">
        <v>106276317</v>
      </c>
      <c r="C79" t="s">
        <v>497</v>
      </c>
      <c r="D79" t="s">
        <v>493</v>
      </c>
      <c r="E79" t="s">
        <v>480</v>
      </c>
      <c r="F79">
        <v>54</v>
      </c>
      <c r="G79" t="s">
        <v>90</v>
      </c>
      <c r="H79" t="s">
        <v>488</v>
      </c>
      <c r="I79">
        <v>54</v>
      </c>
    </row>
    <row r="80" spans="1:9" x14ac:dyDescent="0.35">
      <c r="A80" t="s">
        <v>483</v>
      </c>
      <c r="B80">
        <v>105833593</v>
      </c>
      <c r="C80" t="s">
        <v>496</v>
      </c>
      <c r="D80" t="s">
        <v>482</v>
      </c>
      <c r="E80" t="s">
        <v>480</v>
      </c>
      <c r="F80">
        <v>47</v>
      </c>
      <c r="G80" t="s">
        <v>69</v>
      </c>
      <c r="H80" t="s">
        <v>488</v>
      </c>
      <c r="I80">
        <v>1061</v>
      </c>
    </row>
    <row r="81" spans="1:9" x14ac:dyDescent="0.35">
      <c r="A81" t="s">
        <v>483</v>
      </c>
      <c r="B81">
        <v>105833593</v>
      </c>
      <c r="C81" t="s">
        <v>496</v>
      </c>
      <c r="D81" t="s">
        <v>482</v>
      </c>
      <c r="E81" t="s">
        <v>480</v>
      </c>
      <c r="F81">
        <v>47</v>
      </c>
      <c r="G81" t="s">
        <v>69</v>
      </c>
      <c r="H81" t="s">
        <v>484</v>
      </c>
      <c r="I81">
        <v>570</v>
      </c>
    </row>
    <row r="82" spans="1:9" x14ac:dyDescent="0.35">
      <c r="A82" t="s">
        <v>483</v>
      </c>
      <c r="B82">
        <v>105833593</v>
      </c>
      <c r="C82" t="s">
        <v>496</v>
      </c>
      <c r="D82" t="s">
        <v>482</v>
      </c>
      <c r="E82" t="s">
        <v>480</v>
      </c>
      <c r="F82">
        <v>47</v>
      </c>
      <c r="G82" t="s">
        <v>69</v>
      </c>
      <c r="H82" t="s">
        <v>485</v>
      </c>
      <c r="I82">
        <v>491</v>
      </c>
    </row>
    <row r="83" spans="1:9" x14ac:dyDescent="0.35">
      <c r="A83" t="s">
        <v>483</v>
      </c>
      <c r="B83">
        <v>105833593</v>
      </c>
      <c r="C83" t="s">
        <v>496</v>
      </c>
      <c r="D83" t="s">
        <v>482</v>
      </c>
      <c r="E83" t="s">
        <v>480</v>
      </c>
      <c r="F83">
        <v>47</v>
      </c>
      <c r="G83" t="s">
        <v>90</v>
      </c>
      <c r="H83" t="s">
        <v>488</v>
      </c>
      <c r="I83">
        <v>47</v>
      </c>
    </row>
    <row r="84" spans="1:9" x14ac:dyDescent="0.35">
      <c r="A84" t="s">
        <v>483</v>
      </c>
      <c r="B84">
        <v>106576095</v>
      </c>
      <c r="C84" t="s">
        <v>536</v>
      </c>
      <c r="D84" t="s">
        <v>482</v>
      </c>
      <c r="E84" t="s">
        <v>480</v>
      </c>
      <c r="F84">
        <v>21</v>
      </c>
      <c r="G84" t="s">
        <v>69</v>
      </c>
      <c r="H84" t="s">
        <v>488</v>
      </c>
      <c r="I84">
        <v>402</v>
      </c>
    </row>
    <row r="85" spans="1:9" x14ac:dyDescent="0.35">
      <c r="A85" t="s">
        <v>483</v>
      </c>
      <c r="B85">
        <v>106576095</v>
      </c>
      <c r="C85" t="s">
        <v>536</v>
      </c>
      <c r="D85" t="s">
        <v>482</v>
      </c>
      <c r="E85" t="s">
        <v>480</v>
      </c>
      <c r="F85">
        <v>21</v>
      </c>
      <c r="G85" t="s">
        <v>69</v>
      </c>
      <c r="H85" t="s">
        <v>484</v>
      </c>
      <c r="I85">
        <v>236</v>
      </c>
    </row>
    <row r="86" spans="1:9" x14ac:dyDescent="0.35">
      <c r="A86" t="s">
        <v>483</v>
      </c>
      <c r="B86">
        <v>106576095</v>
      </c>
      <c r="C86" t="s">
        <v>536</v>
      </c>
      <c r="D86" t="s">
        <v>482</v>
      </c>
      <c r="E86" t="s">
        <v>480</v>
      </c>
      <c r="F86">
        <v>21</v>
      </c>
      <c r="G86" t="s">
        <v>69</v>
      </c>
      <c r="H86" t="s">
        <v>485</v>
      </c>
      <c r="I86">
        <v>166</v>
      </c>
    </row>
    <row r="87" spans="1:9" x14ac:dyDescent="0.35">
      <c r="A87" t="s">
        <v>483</v>
      </c>
      <c r="B87">
        <v>106576095</v>
      </c>
      <c r="C87" t="s">
        <v>536</v>
      </c>
      <c r="D87" t="s">
        <v>482</v>
      </c>
      <c r="E87" t="s">
        <v>480</v>
      </c>
      <c r="F87">
        <v>21</v>
      </c>
      <c r="G87" t="s">
        <v>90</v>
      </c>
      <c r="H87" t="s">
        <v>488</v>
      </c>
      <c r="I87">
        <v>21</v>
      </c>
    </row>
    <row r="88" spans="1:9" x14ac:dyDescent="0.35">
      <c r="A88" t="s">
        <v>483</v>
      </c>
      <c r="B88">
        <v>108422749</v>
      </c>
      <c r="C88" t="s">
        <v>519</v>
      </c>
      <c r="D88" t="s">
        <v>493</v>
      </c>
      <c r="E88" t="s">
        <v>490</v>
      </c>
      <c r="F88">
        <v>22</v>
      </c>
      <c r="G88" t="s">
        <v>69</v>
      </c>
      <c r="H88" t="s">
        <v>488</v>
      </c>
      <c r="I88">
        <v>366</v>
      </c>
    </row>
    <row r="89" spans="1:9" x14ac:dyDescent="0.35">
      <c r="A89" t="s">
        <v>483</v>
      </c>
      <c r="B89">
        <v>108422749</v>
      </c>
      <c r="C89" t="s">
        <v>519</v>
      </c>
      <c r="D89" t="s">
        <v>493</v>
      </c>
      <c r="E89" t="s">
        <v>490</v>
      </c>
      <c r="F89">
        <v>22</v>
      </c>
      <c r="G89" t="s">
        <v>69</v>
      </c>
      <c r="H89" t="s">
        <v>484</v>
      </c>
      <c r="I89">
        <v>210</v>
      </c>
    </row>
    <row r="90" spans="1:9" x14ac:dyDescent="0.35">
      <c r="A90" t="s">
        <v>483</v>
      </c>
      <c r="B90">
        <v>108422749</v>
      </c>
      <c r="C90" t="s">
        <v>519</v>
      </c>
      <c r="D90" t="s">
        <v>493</v>
      </c>
      <c r="E90" t="s">
        <v>490</v>
      </c>
      <c r="F90">
        <v>22</v>
      </c>
      <c r="G90" t="s">
        <v>69</v>
      </c>
      <c r="H90" t="s">
        <v>485</v>
      </c>
      <c r="I90">
        <v>156</v>
      </c>
    </row>
    <row r="91" spans="1:9" x14ac:dyDescent="0.35">
      <c r="A91" t="s">
        <v>483</v>
      </c>
      <c r="B91">
        <v>108422749</v>
      </c>
      <c r="C91" t="s">
        <v>519</v>
      </c>
      <c r="D91" t="s">
        <v>493</v>
      </c>
      <c r="E91" t="s">
        <v>490</v>
      </c>
      <c r="F91">
        <v>22</v>
      </c>
      <c r="G91" t="s">
        <v>90</v>
      </c>
      <c r="H91" t="s">
        <v>488</v>
      </c>
      <c r="I91">
        <v>22</v>
      </c>
    </row>
    <row r="92" spans="1:9" x14ac:dyDescent="0.35">
      <c r="A92" t="s">
        <v>483</v>
      </c>
      <c r="B92">
        <v>107824169</v>
      </c>
      <c r="C92" t="s">
        <v>513</v>
      </c>
      <c r="D92" t="s">
        <v>482</v>
      </c>
      <c r="E92" t="s">
        <v>490</v>
      </c>
      <c r="F92">
        <v>47</v>
      </c>
      <c r="G92" t="s">
        <v>69</v>
      </c>
      <c r="H92" t="s">
        <v>488</v>
      </c>
      <c r="I92">
        <v>737</v>
      </c>
    </row>
    <row r="93" spans="1:9" x14ac:dyDescent="0.35">
      <c r="A93" t="s">
        <v>483</v>
      </c>
      <c r="B93">
        <v>107824169</v>
      </c>
      <c r="C93" t="s">
        <v>513</v>
      </c>
      <c r="D93" t="s">
        <v>482</v>
      </c>
      <c r="E93" t="s">
        <v>490</v>
      </c>
      <c r="F93">
        <v>47</v>
      </c>
      <c r="G93" t="s">
        <v>69</v>
      </c>
      <c r="H93" t="s">
        <v>484</v>
      </c>
      <c r="I93">
        <v>212</v>
      </c>
    </row>
    <row r="94" spans="1:9" x14ac:dyDescent="0.35">
      <c r="A94" t="s">
        <v>483</v>
      </c>
      <c r="B94">
        <v>107824169</v>
      </c>
      <c r="C94" t="s">
        <v>513</v>
      </c>
      <c r="D94" t="s">
        <v>482</v>
      </c>
      <c r="E94" t="s">
        <v>490</v>
      </c>
      <c r="F94">
        <v>47</v>
      </c>
      <c r="G94" t="s">
        <v>69</v>
      </c>
      <c r="H94" t="s">
        <v>485</v>
      </c>
      <c r="I94">
        <v>525</v>
      </c>
    </row>
    <row r="95" spans="1:9" x14ac:dyDescent="0.35">
      <c r="A95" t="s">
        <v>483</v>
      </c>
      <c r="B95">
        <v>107824169</v>
      </c>
      <c r="C95" t="s">
        <v>513</v>
      </c>
      <c r="D95" t="s">
        <v>482</v>
      </c>
      <c r="E95" t="s">
        <v>490</v>
      </c>
      <c r="F95">
        <v>47</v>
      </c>
      <c r="G95" t="s">
        <v>90</v>
      </c>
      <c r="H95" t="s">
        <v>488</v>
      </c>
      <c r="I95">
        <v>47</v>
      </c>
    </row>
    <row r="96" spans="1:9" x14ac:dyDescent="0.35">
      <c r="A96" t="s">
        <v>483</v>
      </c>
      <c r="B96">
        <v>107826193</v>
      </c>
      <c r="C96" t="s">
        <v>515</v>
      </c>
      <c r="D96" t="s">
        <v>482</v>
      </c>
      <c r="E96" t="s">
        <v>490</v>
      </c>
      <c r="F96">
        <v>48</v>
      </c>
      <c r="G96" t="s">
        <v>69</v>
      </c>
      <c r="H96" t="s">
        <v>488</v>
      </c>
      <c r="I96">
        <v>468</v>
      </c>
    </row>
    <row r="97" spans="1:9" x14ac:dyDescent="0.35">
      <c r="A97" t="s">
        <v>483</v>
      </c>
      <c r="B97">
        <v>107826193</v>
      </c>
      <c r="C97" t="s">
        <v>515</v>
      </c>
      <c r="D97" t="s">
        <v>482</v>
      </c>
      <c r="E97" t="s">
        <v>490</v>
      </c>
      <c r="F97">
        <v>48</v>
      </c>
      <c r="G97" t="s">
        <v>90</v>
      </c>
      <c r="H97" t="s">
        <v>488</v>
      </c>
      <c r="I97">
        <v>48</v>
      </c>
    </row>
    <row r="98" spans="1:9" x14ac:dyDescent="0.35">
      <c r="A98" t="s">
        <v>483</v>
      </c>
      <c r="B98">
        <v>107741579</v>
      </c>
      <c r="C98" t="s">
        <v>508</v>
      </c>
      <c r="D98" t="s">
        <v>482</v>
      </c>
      <c r="E98" t="s">
        <v>480</v>
      </c>
      <c r="F98">
        <v>53</v>
      </c>
      <c r="G98" t="s">
        <v>69</v>
      </c>
      <c r="H98" t="s">
        <v>488</v>
      </c>
      <c r="I98">
        <v>320</v>
      </c>
    </row>
    <row r="99" spans="1:9" x14ac:dyDescent="0.35">
      <c r="A99" t="s">
        <v>483</v>
      </c>
      <c r="B99">
        <v>107741579</v>
      </c>
      <c r="C99" t="s">
        <v>508</v>
      </c>
      <c r="D99" t="s">
        <v>482</v>
      </c>
      <c r="E99" t="s">
        <v>480</v>
      </c>
      <c r="F99">
        <v>53</v>
      </c>
      <c r="G99" t="s">
        <v>69</v>
      </c>
      <c r="H99" t="s">
        <v>484</v>
      </c>
      <c r="I99">
        <v>209</v>
      </c>
    </row>
    <row r="100" spans="1:9" x14ac:dyDescent="0.35">
      <c r="A100" t="s">
        <v>483</v>
      </c>
      <c r="B100">
        <v>107741579</v>
      </c>
      <c r="C100" t="s">
        <v>508</v>
      </c>
      <c r="D100" t="s">
        <v>482</v>
      </c>
      <c r="E100" t="s">
        <v>480</v>
      </c>
      <c r="F100">
        <v>53</v>
      </c>
      <c r="G100" t="s">
        <v>69</v>
      </c>
      <c r="H100" t="s">
        <v>485</v>
      </c>
      <c r="I100">
        <v>72</v>
      </c>
    </row>
    <row r="101" spans="1:9" x14ac:dyDescent="0.35">
      <c r="A101" t="s">
        <v>483</v>
      </c>
      <c r="B101">
        <v>107741579</v>
      </c>
      <c r="C101" t="s">
        <v>508</v>
      </c>
      <c r="D101" t="s">
        <v>482</v>
      </c>
      <c r="E101" t="s">
        <v>480</v>
      </c>
      <c r="F101">
        <v>53</v>
      </c>
      <c r="G101" t="s">
        <v>69</v>
      </c>
      <c r="H101" t="s">
        <v>486</v>
      </c>
      <c r="I101">
        <v>39</v>
      </c>
    </row>
    <row r="102" spans="1:9" x14ac:dyDescent="0.35">
      <c r="A102" t="s">
        <v>483</v>
      </c>
      <c r="B102">
        <v>107741579</v>
      </c>
      <c r="C102" t="s">
        <v>508</v>
      </c>
      <c r="D102" t="s">
        <v>482</v>
      </c>
      <c r="E102" t="s">
        <v>480</v>
      </c>
      <c r="F102">
        <v>53</v>
      </c>
      <c r="G102" t="s">
        <v>90</v>
      </c>
      <c r="H102" t="s">
        <v>488</v>
      </c>
      <c r="I102">
        <v>53</v>
      </c>
    </row>
    <row r="103" spans="1:9" x14ac:dyDescent="0.35">
      <c r="A103" t="s">
        <v>483</v>
      </c>
      <c r="B103">
        <v>101446428</v>
      </c>
      <c r="C103" t="s">
        <v>494</v>
      </c>
      <c r="D103" t="s">
        <v>482</v>
      </c>
      <c r="E103" t="s">
        <v>490</v>
      </c>
      <c r="F103">
        <v>24</v>
      </c>
      <c r="G103" t="s">
        <v>69</v>
      </c>
      <c r="H103" t="s">
        <v>488</v>
      </c>
      <c r="I103">
        <v>76</v>
      </c>
    </row>
    <row r="104" spans="1:9" x14ac:dyDescent="0.35">
      <c r="A104" t="s">
        <v>483</v>
      </c>
      <c r="B104">
        <v>101446428</v>
      </c>
      <c r="C104" t="s">
        <v>494</v>
      </c>
      <c r="D104" t="s">
        <v>482</v>
      </c>
      <c r="E104" t="s">
        <v>490</v>
      </c>
      <c r="F104">
        <v>24</v>
      </c>
      <c r="G104" t="s">
        <v>90</v>
      </c>
      <c r="H104" t="s">
        <v>488</v>
      </c>
      <c r="I104">
        <v>24</v>
      </c>
    </row>
    <row r="105" spans="1:9" x14ac:dyDescent="0.35">
      <c r="A105" t="s">
        <v>483</v>
      </c>
      <c r="B105">
        <v>107221213</v>
      </c>
      <c r="C105" t="s">
        <v>502</v>
      </c>
      <c r="D105" t="s">
        <v>482</v>
      </c>
      <c r="E105" t="s">
        <v>480</v>
      </c>
      <c r="F105">
        <v>46</v>
      </c>
      <c r="G105" t="s">
        <v>69</v>
      </c>
      <c r="H105" t="s">
        <v>488</v>
      </c>
      <c r="I105">
        <v>199</v>
      </c>
    </row>
    <row r="106" spans="1:9" x14ac:dyDescent="0.35">
      <c r="A106" t="s">
        <v>483</v>
      </c>
      <c r="B106">
        <v>107221213</v>
      </c>
      <c r="C106" t="s">
        <v>502</v>
      </c>
      <c r="D106" t="s">
        <v>482</v>
      </c>
      <c r="E106" t="s">
        <v>480</v>
      </c>
      <c r="F106">
        <v>46</v>
      </c>
      <c r="G106" t="s">
        <v>69</v>
      </c>
      <c r="H106" t="s">
        <v>484</v>
      </c>
      <c r="I106">
        <v>90</v>
      </c>
    </row>
    <row r="107" spans="1:9" x14ac:dyDescent="0.35">
      <c r="A107" t="s">
        <v>483</v>
      </c>
      <c r="B107">
        <v>107221213</v>
      </c>
      <c r="C107" t="s">
        <v>502</v>
      </c>
      <c r="D107" t="s">
        <v>482</v>
      </c>
      <c r="E107" t="s">
        <v>480</v>
      </c>
      <c r="F107">
        <v>46</v>
      </c>
      <c r="G107" t="s">
        <v>69</v>
      </c>
      <c r="H107" t="s">
        <v>485</v>
      </c>
      <c r="I107">
        <v>75</v>
      </c>
    </row>
    <row r="108" spans="1:9" x14ac:dyDescent="0.35">
      <c r="A108" t="s">
        <v>483</v>
      </c>
      <c r="B108">
        <v>107221213</v>
      </c>
      <c r="C108" t="s">
        <v>502</v>
      </c>
      <c r="D108" t="s">
        <v>482</v>
      </c>
      <c r="E108" t="s">
        <v>480</v>
      </c>
      <c r="F108">
        <v>46</v>
      </c>
      <c r="G108" t="s">
        <v>69</v>
      </c>
      <c r="H108" t="s">
        <v>486</v>
      </c>
      <c r="I108">
        <v>34</v>
      </c>
    </row>
    <row r="109" spans="1:9" x14ac:dyDescent="0.35">
      <c r="A109" t="s">
        <v>483</v>
      </c>
      <c r="B109">
        <v>107221213</v>
      </c>
      <c r="C109" t="s">
        <v>502</v>
      </c>
      <c r="D109" t="s">
        <v>482</v>
      </c>
      <c r="E109" t="s">
        <v>480</v>
      </c>
      <c r="F109">
        <v>46</v>
      </c>
      <c r="G109" t="s">
        <v>90</v>
      </c>
      <c r="H109" t="s">
        <v>488</v>
      </c>
      <c r="I109">
        <v>46</v>
      </c>
    </row>
    <row r="110" spans="1:9" x14ac:dyDescent="0.35">
      <c r="A110" t="s">
        <v>483</v>
      </c>
      <c r="B110">
        <v>100633196</v>
      </c>
      <c r="C110" t="s">
        <v>491</v>
      </c>
      <c r="D110" t="s">
        <v>482</v>
      </c>
      <c r="E110" t="s">
        <v>490</v>
      </c>
      <c r="F110">
        <v>26</v>
      </c>
      <c r="G110" t="s">
        <v>69</v>
      </c>
      <c r="H110" t="s">
        <v>488</v>
      </c>
      <c r="I110">
        <v>475</v>
      </c>
    </row>
    <row r="111" spans="1:9" x14ac:dyDescent="0.35">
      <c r="A111" t="s">
        <v>483</v>
      </c>
      <c r="B111">
        <v>100633196</v>
      </c>
      <c r="C111" t="s">
        <v>491</v>
      </c>
      <c r="D111" t="s">
        <v>482</v>
      </c>
      <c r="E111" t="s">
        <v>490</v>
      </c>
      <c r="F111">
        <v>26</v>
      </c>
      <c r="G111" t="s">
        <v>69</v>
      </c>
      <c r="H111" t="s">
        <v>484</v>
      </c>
      <c r="I111">
        <v>258</v>
      </c>
    </row>
    <row r="112" spans="1:9" x14ac:dyDescent="0.35">
      <c r="A112" t="s">
        <v>483</v>
      </c>
      <c r="B112">
        <v>100633196</v>
      </c>
      <c r="C112" t="s">
        <v>491</v>
      </c>
      <c r="D112" t="s">
        <v>482</v>
      </c>
      <c r="E112" t="s">
        <v>490</v>
      </c>
      <c r="F112">
        <v>26</v>
      </c>
      <c r="G112" t="s">
        <v>69</v>
      </c>
      <c r="H112" t="s">
        <v>485</v>
      </c>
      <c r="I112">
        <v>217</v>
      </c>
    </row>
    <row r="113" spans="1:9" x14ac:dyDescent="0.35">
      <c r="A113" t="s">
        <v>483</v>
      </c>
      <c r="B113">
        <v>100633196</v>
      </c>
      <c r="C113" t="s">
        <v>491</v>
      </c>
      <c r="D113" t="s">
        <v>482</v>
      </c>
      <c r="E113" t="s">
        <v>490</v>
      </c>
      <c r="F113">
        <v>26</v>
      </c>
      <c r="G113" t="s">
        <v>90</v>
      </c>
      <c r="H113" t="s">
        <v>488</v>
      </c>
      <c r="I113">
        <v>26</v>
      </c>
    </row>
    <row r="114" spans="1:9" x14ac:dyDescent="0.35">
      <c r="A114" t="s">
        <v>483</v>
      </c>
      <c r="B114">
        <v>100414680</v>
      </c>
      <c r="C114" t="s">
        <v>489</v>
      </c>
      <c r="D114" t="s">
        <v>482</v>
      </c>
      <c r="E114" t="s">
        <v>480</v>
      </c>
      <c r="F114">
        <v>47</v>
      </c>
      <c r="G114" t="s">
        <v>69</v>
      </c>
      <c r="H114" t="s">
        <v>488</v>
      </c>
      <c r="I114">
        <v>646</v>
      </c>
    </row>
    <row r="115" spans="1:9" x14ac:dyDescent="0.35">
      <c r="A115" t="s">
        <v>483</v>
      </c>
      <c r="B115">
        <v>100414680</v>
      </c>
      <c r="C115" t="s">
        <v>489</v>
      </c>
      <c r="D115" t="s">
        <v>482</v>
      </c>
      <c r="E115" t="s">
        <v>480</v>
      </c>
      <c r="F115">
        <v>47</v>
      </c>
      <c r="G115" t="s">
        <v>69</v>
      </c>
      <c r="H115" t="s">
        <v>484</v>
      </c>
      <c r="I115">
        <v>280</v>
      </c>
    </row>
    <row r="116" spans="1:9" x14ac:dyDescent="0.35">
      <c r="A116" t="s">
        <v>483</v>
      </c>
      <c r="B116">
        <v>100414680</v>
      </c>
      <c r="C116" t="s">
        <v>489</v>
      </c>
      <c r="D116" t="s">
        <v>482</v>
      </c>
      <c r="E116" t="s">
        <v>480</v>
      </c>
      <c r="F116">
        <v>47</v>
      </c>
      <c r="G116" t="s">
        <v>69</v>
      </c>
      <c r="H116" t="s">
        <v>485</v>
      </c>
      <c r="I116">
        <v>366</v>
      </c>
    </row>
    <row r="117" spans="1:9" x14ac:dyDescent="0.35">
      <c r="A117" t="s">
        <v>483</v>
      </c>
      <c r="B117">
        <v>100414680</v>
      </c>
      <c r="C117" t="s">
        <v>489</v>
      </c>
      <c r="D117" t="s">
        <v>482</v>
      </c>
      <c r="E117" t="s">
        <v>480</v>
      </c>
      <c r="F117">
        <v>47</v>
      </c>
      <c r="G117" t="s">
        <v>90</v>
      </c>
      <c r="H117" t="s">
        <v>488</v>
      </c>
      <c r="I117">
        <v>47</v>
      </c>
    </row>
    <row r="118" spans="1:9" x14ac:dyDescent="0.35">
      <c r="A118" t="s">
        <v>483</v>
      </c>
      <c r="B118">
        <v>107826262</v>
      </c>
      <c r="C118" t="s">
        <v>518</v>
      </c>
      <c r="D118" t="s">
        <v>482</v>
      </c>
      <c r="E118" t="s">
        <v>480</v>
      </c>
      <c r="F118">
        <v>33</v>
      </c>
      <c r="G118" t="s">
        <v>69</v>
      </c>
      <c r="H118" t="s">
        <v>488</v>
      </c>
      <c r="I118">
        <v>813</v>
      </c>
    </row>
    <row r="119" spans="1:9" x14ac:dyDescent="0.35">
      <c r="A119" t="s">
        <v>483</v>
      </c>
      <c r="B119">
        <v>107826262</v>
      </c>
      <c r="C119" t="s">
        <v>518</v>
      </c>
      <c r="D119" t="s">
        <v>482</v>
      </c>
      <c r="E119" t="s">
        <v>480</v>
      </c>
      <c r="F119">
        <v>33</v>
      </c>
      <c r="G119" t="s">
        <v>69</v>
      </c>
      <c r="H119" t="s">
        <v>484</v>
      </c>
      <c r="I119">
        <v>541</v>
      </c>
    </row>
    <row r="120" spans="1:9" x14ac:dyDescent="0.35">
      <c r="A120" t="s">
        <v>483</v>
      </c>
      <c r="B120">
        <v>107826262</v>
      </c>
      <c r="C120" t="s">
        <v>518</v>
      </c>
      <c r="D120" t="s">
        <v>482</v>
      </c>
      <c r="E120" t="s">
        <v>480</v>
      </c>
      <c r="F120">
        <v>33</v>
      </c>
      <c r="G120" t="s">
        <v>69</v>
      </c>
      <c r="H120" t="s">
        <v>485</v>
      </c>
      <c r="I120">
        <v>203</v>
      </c>
    </row>
    <row r="121" spans="1:9" x14ac:dyDescent="0.35">
      <c r="A121" t="s">
        <v>483</v>
      </c>
      <c r="B121">
        <v>107826262</v>
      </c>
      <c r="C121" t="s">
        <v>518</v>
      </c>
      <c r="D121" t="s">
        <v>482</v>
      </c>
      <c r="E121" t="s">
        <v>480</v>
      </c>
      <c r="F121">
        <v>33</v>
      </c>
      <c r="G121" t="s">
        <v>69</v>
      </c>
      <c r="H121" t="s">
        <v>486</v>
      </c>
      <c r="I121">
        <v>69</v>
      </c>
    </row>
    <row r="122" spans="1:9" x14ac:dyDescent="0.35">
      <c r="A122" t="s">
        <v>483</v>
      </c>
      <c r="B122">
        <v>107826262</v>
      </c>
      <c r="C122" t="s">
        <v>518</v>
      </c>
      <c r="D122" t="s">
        <v>482</v>
      </c>
      <c r="E122" t="s">
        <v>480</v>
      </c>
      <c r="F122">
        <v>33</v>
      </c>
      <c r="G122" t="s">
        <v>90</v>
      </c>
      <c r="H122" t="s">
        <v>488</v>
      </c>
      <c r="I122">
        <v>33</v>
      </c>
    </row>
    <row r="123" spans="1:9" x14ac:dyDescent="0.35">
      <c r="A123" t="s">
        <v>483</v>
      </c>
      <c r="B123">
        <v>106488400</v>
      </c>
      <c r="C123" t="s">
        <v>498</v>
      </c>
      <c r="D123" t="s">
        <v>482</v>
      </c>
      <c r="E123" t="s">
        <v>480</v>
      </c>
      <c r="F123">
        <v>24</v>
      </c>
      <c r="G123" t="s">
        <v>69</v>
      </c>
      <c r="H123" t="s">
        <v>488</v>
      </c>
      <c r="I123">
        <v>325</v>
      </c>
    </row>
    <row r="124" spans="1:9" x14ac:dyDescent="0.35">
      <c r="A124" t="s">
        <v>483</v>
      </c>
      <c r="B124">
        <v>106488400</v>
      </c>
      <c r="C124" t="s">
        <v>498</v>
      </c>
      <c r="D124" t="s">
        <v>482</v>
      </c>
      <c r="E124" t="s">
        <v>480</v>
      </c>
      <c r="F124">
        <v>24</v>
      </c>
      <c r="G124" t="s">
        <v>69</v>
      </c>
      <c r="H124" t="s">
        <v>484</v>
      </c>
      <c r="I124">
        <v>160</v>
      </c>
    </row>
    <row r="125" spans="1:9" x14ac:dyDescent="0.35">
      <c r="A125" t="s">
        <v>483</v>
      </c>
      <c r="B125">
        <v>106488400</v>
      </c>
      <c r="C125" t="s">
        <v>498</v>
      </c>
      <c r="D125" t="s">
        <v>482</v>
      </c>
      <c r="E125" t="s">
        <v>480</v>
      </c>
      <c r="F125">
        <v>24</v>
      </c>
      <c r="G125" t="s">
        <v>69</v>
      </c>
      <c r="H125" t="s">
        <v>485</v>
      </c>
      <c r="I125">
        <v>165</v>
      </c>
    </row>
    <row r="126" spans="1:9" x14ac:dyDescent="0.35">
      <c r="A126" t="s">
        <v>483</v>
      </c>
      <c r="B126">
        <v>106488400</v>
      </c>
      <c r="C126" t="s">
        <v>498</v>
      </c>
      <c r="D126" t="s">
        <v>482</v>
      </c>
      <c r="E126" t="s">
        <v>480</v>
      </c>
      <c r="F126">
        <v>24</v>
      </c>
      <c r="G126" t="s">
        <v>90</v>
      </c>
      <c r="H126" t="s">
        <v>488</v>
      </c>
      <c r="I126">
        <v>24</v>
      </c>
    </row>
    <row r="127" spans="1:9" x14ac:dyDescent="0.35">
      <c r="A127" t="s">
        <v>483</v>
      </c>
      <c r="B127">
        <v>107819512</v>
      </c>
      <c r="C127" t="s">
        <v>512</v>
      </c>
      <c r="D127" t="s">
        <v>482</v>
      </c>
      <c r="E127" t="s">
        <v>490</v>
      </c>
      <c r="F127">
        <v>21</v>
      </c>
      <c r="G127" t="s">
        <v>69</v>
      </c>
      <c r="H127" t="s">
        <v>488</v>
      </c>
      <c r="I127">
        <v>340</v>
      </c>
    </row>
    <row r="128" spans="1:9" x14ac:dyDescent="0.35">
      <c r="A128" t="s">
        <v>483</v>
      </c>
      <c r="B128">
        <v>107819512</v>
      </c>
      <c r="C128" t="s">
        <v>512</v>
      </c>
      <c r="D128" t="s">
        <v>482</v>
      </c>
      <c r="E128" t="s">
        <v>490</v>
      </c>
      <c r="F128">
        <v>21</v>
      </c>
      <c r="G128" t="s">
        <v>69</v>
      </c>
      <c r="H128" t="s">
        <v>484</v>
      </c>
      <c r="I128">
        <v>4</v>
      </c>
    </row>
    <row r="129" spans="1:9" x14ac:dyDescent="0.35">
      <c r="A129" t="s">
        <v>483</v>
      </c>
      <c r="B129">
        <v>107819512</v>
      </c>
      <c r="C129" t="s">
        <v>512</v>
      </c>
      <c r="D129" t="s">
        <v>482</v>
      </c>
      <c r="E129" t="s">
        <v>490</v>
      </c>
      <c r="F129">
        <v>21</v>
      </c>
      <c r="G129" t="s">
        <v>69</v>
      </c>
      <c r="H129" t="s">
        <v>485</v>
      </c>
      <c r="I129">
        <v>333</v>
      </c>
    </row>
    <row r="130" spans="1:9" x14ac:dyDescent="0.35">
      <c r="A130" t="s">
        <v>483</v>
      </c>
      <c r="B130">
        <v>107819512</v>
      </c>
      <c r="C130" t="s">
        <v>512</v>
      </c>
      <c r="D130" t="s">
        <v>482</v>
      </c>
      <c r="E130" t="s">
        <v>490</v>
      </c>
      <c r="F130">
        <v>21</v>
      </c>
      <c r="G130" t="s">
        <v>69</v>
      </c>
      <c r="H130" t="s">
        <v>486</v>
      </c>
      <c r="I130">
        <v>3</v>
      </c>
    </row>
    <row r="131" spans="1:9" x14ac:dyDescent="0.35">
      <c r="A131" t="s">
        <v>483</v>
      </c>
      <c r="B131">
        <v>107819512</v>
      </c>
      <c r="C131" t="s">
        <v>512</v>
      </c>
      <c r="D131" t="s">
        <v>482</v>
      </c>
      <c r="E131" t="s">
        <v>490</v>
      </c>
      <c r="F131">
        <v>21</v>
      </c>
      <c r="G131" t="s">
        <v>90</v>
      </c>
      <c r="H131" t="s">
        <v>488</v>
      </c>
      <c r="I131">
        <v>21</v>
      </c>
    </row>
    <row r="132" spans="1:9" x14ac:dyDescent="0.35">
      <c r="A132" t="s">
        <v>483</v>
      </c>
      <c r="B132">
        <v>107463281</v>
      </c>
      <c r="C132" t="s">
        <v>507</v>
      </c>
      <c r="D132" t="s">
        <v>482</v>
      </c>
      <c r="E132" t="s">
        <v>480</v>
      </c>
      <c r="F132">
        <v>52</v>
      </c>
      <c r="G132" t="s">
        <v>69</v>
      </c>
      <c r="H132" t="s">
        <v>488</v>
      </c>
      <c r="I132">
        <v>991</v>
      </c>
    </row>
    <row r="133" spans="1:9" x14ac:dyDescent="0.35">
      <c r="A133" t="s">
        <v>483</v>
      </c>
      <c r="B133">
        <v>107463281</v>
      </c>
      <c r="C133" t="s">
        <v>507</v>
      </c>
      <c r="D133" t="s">
        <v>482</v>
      </c>
      <c r="E133" t="s">
        <v>480</v>
      </c>
      <c r="F133">
        <v>52</v>
      </c>
      <c r="G133" t="s">
        <v>69</v>
      </c>
      <c r="H133" t="s">
        <v>484</v>
      </c>
      <c r="I133">
        <v>518</v>
      </c>
    </row>
    <row r="134" spans="1:9" x14ac:dyDescent="0.35">
      <c r="A134" t="s">
        <v>483</v>
      </c>
      <c r="B134">
        <v>107463281</v>
      </c>
      <c r="C134" t="s">
        <v>507</v>
      </c>
      <c r="D134" t="s">
        <v>482</v>
      </c>
      <c r="E134" t="s">
        <v>480</v>
      </c>
      <c r="F134">
        <v>52</v>
      </c>
      <c r="G134" t="s">
        <v>69</v>
      </c>
      <c r="H134" t="s">
        <v>485</v>
      </c>
      <c r="I134">
        <v>473</v>
      </c>
    </row>
    <row r="135" spans="1:9" x14ac:dyDescent="0.35">
      <c r="A135" t="s">
        <v>483</v>
      </c>
      <c r="B135">
        <v>107463281</v>
      </c>
      <c r="C135" t="s">
        <v>507</v>
      </c>
      <c r="D135" t="s">
        <v>482</v>
      </c>
      <c r="E135" t="s">
        <v>480</v>
      </c>
      <c r="F135">
        <v>52</v>
      </c>
      <c r="G135" t="s">
        <v>90</v>
      </c>
      <c r="H135" t="s">
        <v>488</v>
      </c>
      <c r="I135">
        <v>52</v>
      </c>
    </row>
    <row r="136" spans="1:9" x14ac:dyDescent="0.35">
      <c r="A136" t="s">
        <v>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5189</v>
      </c>
      <c r="I2">
        <v>4</v>
      </c>
      <c r="J2">
        <v>1297.25</v>
      </c>
      <c r="K2">
        <v>995.00000399999999</v>
      </c>
      <c r="L2">
        <v>5.2150753559192902</v>
      </c>
      <c r="M2">
        <v>1.2150753559192899</v>
      </c>
      <c r="N2">
        <v>1.3037688389798201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30</v>
      </c>
      <c r="I3">
        <v>0</v>
      </c>
      <c r="J3">
        <v>0</v>
      </c>
      <c r="K3">
        <v>275.00000399999999</v>
      </c>
      <c r="L3">
        <v>0.109090907504132</v>
      </c>
      <c r="M3">
        <v>0.109090907504132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63</v>
      </c>
      <c r="I4">
        <v>0</v>
      </c>
      <c r="J4">
        <v>0</v>
      </c>
      <c r="K4">
        <v>101.999988</v>
      </c>
      <c r="L4">
        <v>0.61764713148789696</v>
      </c>
      <c r="M4">
        <v>0.61764713148789696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93</v>
      </c>
      <c r="I7">
        <v>0</v>
      </c>
      <c r="J7">
        <v>0</v>
      </c>
      <c r="K7">
        <v>127.96908240689901</v>
      </c>
      <c r="L7">
        <v>0.72673803899203004</v>
      </c>
      <c r="M7">
        <v>0.72673803899203004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780</v>
      </c>
      <c r="I14">
        <v>0</v>
      </c>
      <c r="J14">
        <v>0</v>
      </c>
      <c r="K14">
        <v>524.99998800000003</v>
      </c>
      <c r="L14">
        <v>1.4857143196734699</v>
      </c>
      <c r="M14">
        <v>1.4857143196734699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5189</v>
      </c>
      <c r="I16">
        <v>6</v>
      </c>
      <c r="J16">
        <v>864.83333333333303</v>
      </c>
      <c r="K16">
        <v>2000.00001599999</v>
      </c>
      <c r="L16">
        <v>2.594499979244</v>
      </c>
      <c r="M16">
        <v>-3.405500020756</v>
      </c>
      <c r="N16">
        <v>0.43241666320733302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5189</v>
      </c>
      <c r="I17">
        <v>10</v>
      </c>
      <c r="J17">
        <v>518.9</v>
      </c>
      <c r="K17">
        <v>517.75949523619795</v>
      </c>
      <c r="L17">
        <v>10.022027693828701</v>
      </c>
      <c r="M17">
        <v>2.2027693828794201E-2</v>
      </c>
      <c r="N17">
        <v>1.0022027693828699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1180</v>
      </c>
      <c r="I46">
        <v>14.9344444444444</v>
      </c>
      <c r="J46">
        <v>79.011978275425903</v>
      </c>
      <c r="K46">
        <v>86.000004000000004</v>
      </c>
      <c r="L46">
        <v>13.720929594375299</v>
      </c>
      <c r="M46">
        <v>-1.21351485006907</v>
      </c>
      <c r="N46">
        <v>0.91874389070291096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21964</v>
      </c>
      <c r="I50">
        <v>4.0544444444444396</v>
      </c>
      <c r="J50">
        <v>5417.2650041107099</v>
      </c>
      <c r="K50">
        <v>15000.0000119999</v>
      </c>
      <c r="L50">
        <v>1.4642666654952501</v>
      </c>
      <c r="M50">
        <v>-2.5901777789491902</v>
      </c>
      <c r="N50">
        <v>0.36115099998512601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21964</v>
      </c>
      <c r="I51">
        <v>18.988888888888798</v>
      </c>
      <c r="J51">
        <v>1156.6764189584501</v>
      </c>
      <c r="K51">
        <v>1446.4087012193199</v>
      </c>
      <c r="L51">
        <v>15.185196259870599</v>
      </c>
      <c r="M51">
        <v>-3.80369262901826</v>
      </c>
      <c r="N51">
        <v>0.79968850988201001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5189</v>
      </c>
      <c r="I52">
        <v>2</v>
      </c>
      <c r="J52">
        <v>2594.5</v>
      </c>
      <c r="K52">
        <v>4500</v>
      </c>
      <c r="L52">
        <v>1.1531111111111101</v>
      </c>
      <c r="M52">
        <v>-0.84688888888888803</v>
      </c>
      <c r="N52">
        <v>0.57655555555555504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5189</v>
      </c>
      <c r="I53">
        <v>2</v>
      </c>
      <c r="J53">
        <v>2594.5</v>
      </c>
      <c r="K53">
        <v>1850.000004</v>
      </c>
      <c r="L53">
        <v>2.8048648588002898</v>
      </c>
      <c r="M53">
        <v>0.80486485880029202</v>
      </c>
      <c r="N53">
        <v>1.40243242940014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5189</v>
      </c>
      <c r="I54">
        <v>32.988888888888802</v>
      </c>
      <c r="J54">
        <v>157.29538565173399</v>
      </c>
      <c r="K54">
        <v>177.91751860405401</v>
      </c>
      <c r="L54">
        <v>29.1651999236108</v>
      </c>
      <c r="M54">
        <v>-3.8236889652780701</v>
      </c>
      <c r="N54">
        <v>0.88409161102222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4644</v>
      </c>
      <c r="I65">
        <v>3.5063888888888801</v>
      </c>
      <c r="J65">
        <v>1324.4395151707199</v>
      </c>
      <c r="K65">
        <v>1244.000016</v>
      </c>
      <c r="L65">
        <v>3.7331189230467001</v>
      </c>
      <c r="M65">
        <v>0.22673003415781301</v>
      </c>
      <c r="N65">
        <v>1.06466197599367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5656</v>
      </c>
      <c r="I66">
        <v>19.795277777777699</v>
      </c>
      <c r="J66">
        <v>285.72470987749603</v>
      </c>
      <c r="K66">
        <v>288</v>
      </c>
      <c r="L66">
        <v>19.6388888888888</v>
      </c>
      <c r="M66">
        <v>-0.15638888888888799</v>
      </c>
      <c r="N66">
        <v>0.99209968707463903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61</v>
      </c>
      <c r="I67">
        <v>0.69833333333333303</v>
      </c>
      <c r="J67">
        <v>87.350835322195707</v>
      </c>
      <c r="K67">
        <v>117</v>
      </c>
      <c r="L67">
        <v>0.52136752136752096</v>
      </c>
      <c r="M67" s="24">
        <v>-0.17696581196581099</v>
      </c>
      <c r="N67">
        <v>0.74658833608714203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10361</v>
      </c>
      <c r="I69">
        <v>24</v>
      </c>
      <c r="J69">
        <v>431.70833333333297</v>
      </c>
      <c r="K69">
        <v>433.63484043037698</v>
      </c>
      <c r="L69">
        <v>23.893375333303101</v>
      </c>
      <c r="M69">
        <v>-0.106624666696888</v>
      </c>
      <c r="N69">
        <v>0.995557305554296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16775</v>
      </c>
      <c r="I70">
        <v>3.5288888888888801</v>
      </c>
      <c r="J70">
        <v>4753.6209068010003</v>
      </c>
      <c r="K70">
        <v>3465</v>
      </c>
      <c r="L70">
        <v>4.8412698412698401</v>
      </c>
      <c r="M70">
        <v>1.31238095238095</v>
      </c>
      <c r="N70">
        <v>1.3718963655991301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16775</v>
      </c>
      <c r="I71">
        <v>8</v>
      </c>
      <c r="J71">
        <v>2096.875</v>
      </c>
      <c r="K71">
        <v>1524.999996</v>
      </c>
      <c r="L71">
        <v>11.0000000288524</v>
      </c>
      <c r="M71">
        <v>3.0000000288524502</v>
      </c>
      <c r="N71">
        <v>1.3750000036065499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16775</v>
      </c>
      <c r="I72">
        <v>3</v>
      </c>
      <c r="J72">
        <v>5591.6666666666597</v>
      </c>
      <c r="K72">
        <v>3499.999992</v>
      </c>
      <c r="L72">
        <v>4.79285715381224</v>
      </c>
      <c r="M72">
        <v>1.79285715381224</v>
      </c>
      <c r="N72">
        <v>1.59761905127074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16775</v>
      </c>
      <c r="I73">
        <v>1</v>
      </c>
      <c r="J73">
        <v>16775</v>
      </c>
      <c r="K73">
        <v>5000.0000040000004</v>
      </c>
      <c r="L73">
        <v>3.3549999973159998</v>
      </c>
      <c r="M73">
        <v>2.3549999973159998</v>
      </c>
      <c r="N73">
        <v>3.3549999973159998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16775</v>
      </c>
      <c r="I74">
        <v>39.528888888888801</v>
      </c>
      <c r="J74">
        <v>424.37317292556702</v>
      </c>
      <c r="K74">
        <v>350.33674463767198</v>
      </c>
      <c r="L74">
        <v>47.882502354553601</v>
      </c>
      <c r="M74">
        <v>8.35361346566477</v>
      </c>
      <c r="N74">
        <v>1.2113293264869001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47</v>
      </c>
      <c r="I76">
        <v>1</v>
      </c>
      <c r="J76">
        <v>47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47</v>
      </c>
      <c r="I79">
        <v>1</v>
      </c>
      <c r="J79">
        <v>47</v>
      </c>
      <c r="K79">
        <v>0</v>
      </c>
      <c r="L79">
        <v>0</v>
      </c>
      <c r="M79">
        <v>-1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10408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47</v>
      </c>
      <c r="I81">
        <v>1</v>
      </c>
      <c r="J81">
        <v>47</v>
      </c>
      <c r="K81">
        <v>0</v>
      </c>
      <c r="L81">
        <v>0</v>
      </c>
      <c r="M81">
        <v>-1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1</v>
      </c>
      <c r="J121">
        <v>0</v>
      </c>
      <c r="K121">
        <v>0</v>
      </c>
      <c r="L121">
        <v>0</v>
      </c>
      <c r="M121">
        <v>-1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16775</v>
      </c>
      <c r="I161">
        <v>5.4041666666666597</v>
      </c>
      <c r="J161">
        <v>3104.08635312259</v>
      </c>
      <c r="K161">
        <v>222.62773722627699</v>
      </c>
      <c r="L161">
        <v>75.349999999999994</v>
      </c>
      <c r="M161">
        <v>69.945833333333297</v>
      </c>
      <c r="N161">
        <v>13.942945258288299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16775</v>
      </c>
      <c r="I162">
        <v>0</v>
      </c>
      <c r="J162">
        <v>0</v>
      </c>
      <c r="K162">
        <v>2477.8434268832998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16775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16775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21964</v>
      </c>
      <c r="I165">
        <v>7</v>
      </c>
      <c r="J165">
        <v>3137.7142857142799</v>
      </c>
      <c r="K165">
        <v>2499.999984</v>
      </c>
      <c r="L165">
        <v>8.78560005622783</v>
      </c>
      <c r="M165">
        <v>1.78560005622783</v>
      </c>
      <c r="N165">
        <v>1.2550857223182601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16775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5189</v>
      </c>
      <c r="I170">
        <v>32.988888888888802</v>
      </c>
      <c r="J170">
        <v>157.29538565173399</v>
      </c>
      <c r="K170">
        <v>177.91751860405401</v>
      </c>
      <c r="L170">
        <v>29.1651999236108</v>
      </c>
      <c r="M170">
        <v>-3.8236889652780701</v>
      </c>
      <c r="N170">
        <v>0.88409161102222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5189</v>
      </c>
      <c r="I172">
        <v>32.988888888888802</v>
      </c>
      <c r="J172">
        <v>157.29538565173399</v>
      </c>
      <c r="K172">
        <v>177.91751860405401</v>
      </c>
      <c r="L172">
        <v>29.1651999236108</v>
      </c>
      <c r="M172">
        <v>-3.8236889652780701</v>
      </c>
      <c r="N172">
        <v>0.88409161102222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-1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16775</v>
      </c>
      <c r="I174">
        <v>39.528888888888801</v>
      </c>
      <c r="J174">
        <v>424.37317292556702</v>
      </c>
      <c r="K174">
        <v>350.33674463767198</v>
      </c>
      <c r="L174">
        <v>47.882502354553601</v>
      </c>
      <c r="M174">
        <v>8.35361346566477</v>
      </c>
      <c r="N174">
        <v>1.2113293264869001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16775</v>
      </c>
      <c r="I177">
        <v>12.404166666666599</v>
      </c>
      <c r="J177">
        <v>1352.3681558615999</v>
      </c>
      <c r="K177">
        <v>184.53208591796499</v>
      </c>
      <c r="L177">
        <v>90.905600056227797</v>
      </c>
      <c r="M177">
        <v>78.5014333895611</v>
      </c>
      <c r="N177">
        <v>7.3286342000318001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21964</v>
      </c>
      <c r="I179">
        <v>85.921944444444406</v>
      </c>
      <c r="J179">
        <v>255.62736204371501</v>
      </c>
      <c r="K179">
        <v>130.77444560315899</v>
      </c>
      <c r="L179">
        <v>167.95330233439199</v>
      </c>
      <c r="M179">
        <v>82.031357889947799</v>
      </c>
      <c r="N179">
        <v>1.95471952386957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5189</v>
      </c>
      <c r="I180">
        <v>32.988888888888802</v>
      </c>
      <c r="J180">
        <v>157.29538565173399</v>
      </c>
      <c r="K180">
        <v>177.91751860405401</v>
      </c>
      <c r="L180">
        <v>29.1651999236108</v>
      </c>
      <c r="M180">
        <v>-3.8236889652780701</v>
      </c>
      <c r="N180">
        <v>0.88409161102222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16775</v>
      </c>
      <c r="I181">
        <v>39.528888888888801</v>
      </c>
      <c r="J181">
        <v>424.37317292556702</v>
      </c>
      <c r="K181">
        <v>350.33674463767198</v>
      </c>
      <c r="L181">
        <v>47.882502354553601</v>
      </c>
      <c r="M181">
        <v>8.35361346566477</v>
      </c>
      <c r="N181">
        <v>1.2113293264869001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16775</v>
      </c>
      <c r="I183">
        <v>12.404166666666599</v>
      </c>
      <c r="J183">
        <v>1352.3681558615999</v>
      </c>
      <c r="K183">
        <v>184.53208591796499</v>
      </c>
      <c r="L183">
        <v>90.905600056227797</v>
      </c>
      <c r="M183">
        <v>78.5014333895611</v>
      </c>
      <c r="N183">
        <v>7.3286342000318001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21964</v>
      </c>
      <c r="I185">
        <v>84.921944444444406</v>
      </c>
      <c r="J185">
        <v>258.63750699171402</v>
      </c>
      <c r="K185">
        <v>130.77444560315899</v>
      </c>
      <c r="L185">
        <v>167.95330233439199</v>
      </c>
      <c r="M185">
        <v>83.031357889947799</v>
      </c>
      <c r="N185">
        <v>1.9777373614456799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1" spans="1:3" x14ac:dyDescent="0.35">
      <c r="A1" t="s">
        <v>37</v>
      </c>
      <c r="B1" t="s">
        <v>38</v>
      </c>
    </row>
    <row r="2" spans="1:3" x14ac:dyDescent="0.35">
      <c r="A2" t="s">
        <v>39</v>
      </c>
      <c r="B2" t="s">
        <v>545</v>
      </c>
    </row>
    <row r="3" spans="1:3" x14ac:dyDescent="0.35">
      <c r="A3" t="s">
        <v>40</v>
      </c>
      <c r="B3" t="s">
        <v>461</v>
      </c>
      <c r="C3" s="24"/>
    </row>
    <row r="4" spans="1:3" x14ac:dyDescent="0.35">
      <c r="A4" t="s">
        <v>41</v>
      </c>
      <c r="B4">
        <v>198</v>
      </c>
    </row>
    <row r="5" spans="1:3" x14ac:dyDescent="0.35">
      <c r="A5" t="s">
        <v>42</v>
      </c>
      <c r="B5">
        <v>929.444444444444</v>
      </c>
    </row>
    <row r="6" spans="1:3" x14ac:dyDescent="0.35">
      <c r="A6" t="s">
        <v>43</v>
      </c>
      <c r="B6">
        <v>1856</v>
      </c>
    </row>
    <row r="7" spans="1:3" x14ac:dyDescent="0.35">
      <c r="A7" t="s">
        <v>525</v>
      </c>
      <c r="B7">
        <v>1091</v>
      </c>
    </row>
    <row r="8" spans="1:3" x14ac:dyDescent="0.35">
      <c r="A8" t="s">
        <v>526</v>
      </c>
      <c r="B8">
        <v>1736</v>
      </c>
    </row>
    <row r="9" spans="1:3" x14ac:dyDescent="0.35">
      <c r="A9" t="s">
        <v>527</v>
      </c>
      <c r="B9">
        <v>845</v>
      </c>
    </row>
    <row r="10" spans="1:3" x14ac:dyDescent="0.35">
      <c r="A10" t="s">
        <v>528</v>
      </c>
      <c r="B10">
        <v>1856</v>
      </c>
    </row>
    <row r="11" spans="1:3" x14ac:dyDescent="0.35">
      <c r="A11" t="s">
        <v>529</v>
      </c>
      <c r="B11">
        <v>708</v>
      </c>
    </row>
    <row r="12" spans="1:3" x14ac:dyDescent="0.35">
      <c r="A12" t="s">
        <v>530</v>
      </c>
      <c r="B12">
        <v>718</v>
      </c>
    </row>
    <row r="13" spans="1:3" x14ac:dyDescent="0.35">
      <c r="A13" t="s">
        <v>531</v>
      </c>
      <c r="B13">
        <v>629</v>
      </c>
    </row>
    <row r="14" spans="1:3" x14ac:dyDescent="0.35">
      <c r="A14" t="s">
        <v>532</v>
      </c>
      <c r="B14">
        <v>198</v>
      </c>
    </row>
    <row r="15" spans="1:3" x14ac:dyDescent="0.35">
      <c r="A15" t="s">
        <v>533</v>
      </c>
      <c r="B15">
        <v>584</v>
      </c>
    </row>
    <row r="16" spans="1:3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146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3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480</v>
      </c>
      <c r="D2">
        <v>100414680</v>
      </c>
      <c r="E2" t="s">
        <v>489</v>
      </c>
      <c r="F2" t="s">
        <v>482</v>
      </c>
      <c r="G2">
        <v>0.16</v>
      </c>
      <c r="H2">
        <v>0.84</v>
      </c>
      <c r="I2">
        <v>0</v>
      </c>
      <c r="J2">
        <v>0</v>
      </c>
      <c r="K2">
        <v>1</v>
      </c>
      <c r="L2" t="s">
        <v>483</v>
      </c>
      <c r="M2">
        <v>55</v>
      </c>
      <c r="N2">
        <v>55</v>
      </c>
      <c r="O2" t="s">
        <v>69</v>
      </c>
      <c r="P2" t="s">
        <v>484</v>
      </c>
      <c r="Q2">
        <v>240</v>
      </c>
      <c r="R2">
        <v>1459.46</v>
      </c>
    </row>
    <row r="3" spans="1:18" x14ac:dyDescent="0.35">
      <c r="A3" t="s">
        <v>207</v>
      </c>
      <c r="B3" t="s">
        <v>479</v>
      </c>
      <c r="C3" t="s">
        <v>480</v>
      </c>
      <c r="D3">
        <v>100414680</v>
      </c>
      <c r="E3" t="s">
        <v>489</v>
      </c>
      <c r="F3" t="s">
        <v>482</v>
      </c>
      <c r="G3">
        <v>0.16</v>
      </c>
      <c r="H3">
        <v>0.84</v>
      </c>
      <c r="I3">
        <v>0</v>
      </c>
      <c r="J3">
        <v>0</v>
      </c>
      <c r="K3">
        <v>1</v>
      </c>
      <c r="L3" t="s">
        <v>483</v>
      </c>
      <c r="M3">
        <v>55</v>
      </c>
      <c r="N3">
        <v>55</v>
      </c>
      <c r="O3" t="s">
        <v>69</v>
      </c>
      <c r="P3" t="s">
        <v>485</v>
      </c>
      <c r="Q3">
        <v>263</v>
      </c>
      <c r="R3">
        <v>314.87</v>
      </c>
    </row>
    <row r="4" spans="1:18" x14ac:dyDescent="0.35">
      <c r="A4" t="s">
        <v>207</v>
      </c>
      <c r="B4" t="s">
        <v>479</v>
      </c>
      <c r="C4" t="s">
        <v>480</v>
      </c>
      <c r="D4">
        <v>100414680</v>
      </c>
      <c r="E4" t="s">
        <v>489</v>
      </c>
      <c r="F4" t="s">
        <v>482</v>
      </c>
      <c r="G4">
        <v>0.16</v>
      </c>
      <c r="H4">
        <v>0.84</v>
      </c>
      <c r="I4">
        <v>0</v>
      </c>
      <c r="J4">
        <v>0</v>
      </c>
      <c r="K4">
        <v>1</v>
      </c>
      <c r="L4" t="s">
        <v>483</v>
      </c>
      <c r="M4">
        <v>55</v>
      </c>
      <c r="N4">
        <v>55</v>
      </c>
      <c r="O4" t="s">
        <v>69</v>
      </c>
      <c r="P4" t="s">
        <v>486</v>
      </c>
      <c r="Q4">
        <v>0</v>
      </c>
      <c r="R4">
        <v>0</v>
      </c>
    </row>
    <row r="5" spans="1:18" x14ac:dyDescent="0.35">
      <c r="A5" t="s">
        <v>207</v>
      </c>
      <c r="B5" t="s">
        <v>479</v>
      </c>
      <c r="C5" t="s">
        <v>480</v>
      </c>
      <c r="D5">
        <v>100414680</v>
      </c>
      <c r="E5" t="s">
        <v>489</v>
      </c>
      <c r="F5" t="s">
        <v>482</v>
      </c>
      <c r="G5">
        <v>0.16</v>
      </c>
      <c r="H5">
        <v>0.84</v>
      </c>
      <c r="I5">
        <v>0</v>
      </c>
      <c r="J5">
        <v>0</v>
      </c>
      <c r="K5">
        <v>1</v>
      </c>
      <c r="L5" t="s">
        <v>483</v>
      </c>
      <c r="M5">
        <v>55</v>
      </c>
      <c r="N5">
        <v>55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480</v>
      </c>
      <c r="D6">
        <v>100414680</v>
      </c>
      <c r="E6" t="s">
        <v>489</v>
      </c>
      <c r="F6" t="s">
        <v>482</v>
      </c>
      <c r="G6">
        <v>0.16</v>
      </c>
      <c r="H6">
        <v>0.84</v>
      </c>
      <c r="I6">
        <v>0</v>
      </c>
      <c r="J6">
        <v>0</v>
      </c>
      <c r="K6">
        <v>1</v>
      </c>
      <c r="L6" t="s">
        <v>483</v>
      </c>
      <c r="M6">
        <v>55</v>
      </c>
      <c r="N6">
        <v>55</v>
      </c>
      <c r="O6" t="s">
        <v>69</v>
      </c>
      <c r="P6" t="s">
        <v>488</v>
      </c>
      <c r="Q6">
        <v>503</v>
      </c>
      <c r="R6">
        <v>503</v>
      </c>
    </row>
    <row r="7" spans="1:18" x14ac:dyDescent="0.35">
      <c r="A7" t="s">
        <v>207</v>
      </c>
      <c r="B7" t="s">
        <v>479</v>
      </c>
      <c r="C7" t="s">
        <v>480</v>
      </c>
      <c r="D7">
        <v>100414680</v>
      </c>
      <c r="E7" t="s">
        <v>489</v>
      </c>
      <c r="F7" t="s">
        <v>482</v>
      </c>
      <c r="G7">
        <v>0.16</v>
      </c>
      <c r="H7">
        <v>0.84</v>
      </c>
      <c r="I7">
        <v>0</v>
      </c>
      <c r="J7">
        <v>0</v>
      </c>
      <c r="K7">
        <v>1</v>
      </c>
      <c r="L7" t="s">
        <v>483</v>
      </c>
      <c r="M7">
        <v>55</v>
      </c>
      <c r="N7">
        <v>55</v>
      </c>
      <c r="O7" t="s">
        <v>90</v>
      </c>
      <c r="P7" t="s">
        <v>488</v>
      </c>
      <c r="Q7">
        <v>55</v>
      </c>
      <c r="R7">
        <v>55</v>
      </c>
    </row>
    <row r="8" spans="1:18" x14ac:dyDescent="0.35">
      <c r="A8" t="s">
        <v>207</v>
      </c>
      <c r="B8" t="s">
        <v>479</v>
      </c>
      <c r="C8" t="s">
        <v>490</v>
      </c>
      <c r="D8">
        <v>100633196</v>
      </c>
      <c r="E8" t="s">
        <v>491</v>
      </c>
      <c r="F8" t="s">
        <v>482</v>
      </c>
      <c r="G8">
        <v>0.21</v>
      </c>
      <c r="H8">
        <v>0.79</v>
      </c>
      <c r="I8">
        <v>0</v>
      </c>
      <c r="J8">
        <v>0</v>
      </c>
      <c r="K8">
        <v>1</v>
      </c>
      <c r="L8" t="s">
        <v>483</v>
      </c>
      <c r="M8">
        <v>41</v>
      </c>
      <c r="N8">
        <v>41</v>
      </c>
      <c r="O8" t="s">
        <v>69</v>
      </c>
      <c r="P8" t="s">
        <v>484</v>
      </c>
      <c r="Q8">
        <v>326</v>
      </c>
      <c r="R8">
        <v>1583.81</v>
      </c>
    </row>
    <row r="9" spans="1:18" x14ac:dyDescent="0.35">
      <c r="A9" t="s">
        <v>207</v>
      </c>
      <c r="B9" t="s">
        <v>479</v>
      </c>
      <c r="C9" t="s">
        <v>490</v>
      </c>
      <c r="D9">
        <v>100633196</v>
      </c>
      <c r="E9" t="s">
        <v>491</v>
      </c>
      <c r="F9" t="s">
        <v>482</v>
      </c>
      <c r="G9">
        <v>0.21</v>
      </c>
      <c r="H9">
        <v>0.79</v>
      </c>
      <c r="I9">
        <v>0</v>
      </c>
      <c r="J9">
        <v>0</v>
      </c>
      <c r="K9">
        <v>1</v>
      </c>
      <c r="L9" t="s">
        <v>483</v>
      </c>
      <c r="M9">
        <v>41</v>
      </c>
      <c r="N9">
        <v>41</v>
      </c>
      <c r="O9" t="s">
        <v>69</v>
      </c>
      <c r="P9" t="s">
        <v>485</v>
      </c>
      <c r="Q9">
        <v>271</v>
      </c>
      <c r="R9">
        <v>341.36</v>
      </c>
    </row>
    <row r="10" spans="1:18" x14ac:dyDescent="0.35">
      <c r="A10" t="s">
        <v>207</v>
      </c>
      <c r="B10" t="s">
        <v>479</v>
      </c>
      <c r="C10" t="s">
        <v>490</v>
      </c>
      <c r="D10">
        <v>100633196</v>
      </c>
      <c r="E10" t="s">
        <v>491</v>
      </c>
      <c r="F10" t="s">
        <v>482</v>
      </c>
      <c r="G10">
        <v>0.21</v>
      </c>
      <c r="H10">
        <v>0.79</v>
      </c>
      <c r="I10">
        <v>0</v>
      </c>
      <c r="J10">
        <v>0</v>
      </c>
      <c r="K10">
        <v>1</v>
      </c>
      <c r="L10" t="s">
        <v>483</v>
      </c>
      <c r="M10">
        <v>41</v>
      </c>
      <c r="N10">
        <v>41</v>
      </c>
      <c r="O10" t="s">
        <v>69</v>
      </c>
      <c r="P10" t="s">
        <v>486</v>
      </c>
      <c r="Q10">
        <v>0</v>
      </c>
      <c r="R10">
        <v>0</v>
      </c>
    </row>
    <row r="11" spans="1:18" x14ac:dyDescent="0.35">
      <c r="A11" t="s">
        <v>207</v>
      </c>
      <c r="B11" t="s">
        <v>479</v>
      </c>
      <c r="C11" t="s">
        <v>490</v>
      </c>
      <c r="D11">
        <v>100633196</v>
      </c>
      <c r="E11" t="s">
        <v>491</v>
      </c>
      <c r="F11" t="s">
        <v>482</v>
      </c>
      <c r="G11">
        <v>0.21</v>
      </c>
      <c r="H11">
        <v>0.79</v>
      </c>
      <c r="I11">
        <v>0</v>
      </c>
      <c r="J11">
        <v>0</v>
      </c>
      <c r="K11">
        <v>1</v>
      </c>
      <c r="L11" t="s">
        <v>483</v>
      </c>
      <c r="M11">
        <v>41</v>
      </c>
      <c r="N11">
        <v>41</v>
      </c>
      <c r="O11" t="s">
        <v>69</v>
      </c>
      <c r="P11" t="s">
        <v>487</v>
      </c>
      <c r="Q11">
        <v>0</v>
      </c>
      <c r="R11">
        <v>0</v>
      </c>
    </row>
    <row r="12" spans="1:18" x14ac:dyDescent="0.35">
      <c r="A12" t="s">
        <v>207</v>
      </c>
      <c r="B12" t="s">
        <v>479</v>
      </c>
      <c r="C12" t="s">
        <v>490</v>
      </c>
      <c r="D12">
        <v>100633196</v>
      </c>
      <c r="E12" t="s">
        <v>491</v>
      </c>
      <c r="F12" t="s">
        <v>482</v>
      </c>
      <c r="G12">
        <v>0.21</v>
      </c>
      <c r="H12">
        <v>0.79</v>
      </c>
      <c r="I12">
        <v>0</v>
      </c>
      <c r="J12">
        <v>0</v>
      </c>
      <c r="K12">
        <v>1</v>
      </c>
      <c r="L12" t="s">
        <v>483</v>
      </c>
      <c r="M12">
        <v>41</v>
      </c>
      <c r="N12">
        <v>41</v>
      </c>
      <c r="O12" t="s">
        <v>69</v>
      </c>
      <c r="P12" t="s">
        <v>488</v>
      </c>
      <c r="Q12">
        <v>597</v>
      </c>
      <c r="R12">
        <v>597</v>
      </c>
    </row>
    <row r="13" spans="1:18" x14ac:dyDescent="0.35">
      <c r="A13" t="s">
        <v>207</v>
      </c>
      <c r="B13" t="s">
        <v>479</v>
      </c>
      <c r="C13" t="s">
        <v>490</v>
      </c>
      <c r="D13">
        <v>100633196</v>
      </c>
      <c r="E13" t="s">
        <v>491</v>
      </c>
      <c r="F13" t="s">
        <v>482</v>
      </c>
      <c r="G13">
        <v>0.21</v>
      </c>
      <c r="H13">
        <v>0.79</v>
      </c>
      <c r="I13">
        <v>0</v>
      </c>
      <c r="J13">
        <v>0</v>
      </c>
      <c r="K13">
        <v>1</v>
      </c>
      <c r="L13" t="s">
        <v>483</v>
      </c>
      <c r="M13">
        <v>41</v>
      </c>
      <c r="N13">
        <v>41</v>
      </c>
      <c r="O13" t="s">
        <v>90</v>
      </c>
      <c r="P13" t="s">
        <v>488</v>
      </c>
      <c r="Q13">
        <v>41</v>
      </c>
      <c r="R13">
        <v>41</v>
      </c>
    </row>
    <row r="14" spans="1:18" x14ac:dyDescent="0.35">
      <c r="A14" t="s">
        <v>207</v>
      </c>
      <c r="B14" t="s">
        <v>479</v>
      </c>
      <c r="C14" t="s">
        <v>490</v>
      </c>
      <c r="D14">
        <v>100951150</v>
      </c>
      <c r="E14" t="s">
        <v>492</v>
      </c>
      <c r="F14" t="s">
        <v>493</v>
      </c>
      <c r="G14">
        <v>0.4</v>
      </c>
      <c r="H14">
        <v>0.6</v>
      </c>
      <c r="I14">
        <v>0</v>
      </c>
      <c r="J14">
        <v>0</v>
      </c>
      <c r="K14">
        <v>1</v>
      </c>
      <c r="L14" t="s">
        <v>483</v>
      </c>
      <c r="M14">
        <v>55</v>
      </c>
      <c r="N14">
        <v>55</v>
      </c>
      <c r="O14" t="s">
        <v>69</v>
      </c>
      <c r="P14" t="s">
        <v>484</v>
      </c>
      <c r="Q14">
        <v>434</v>
      </c>
      <c r="R14">
        <v>1083.5</v>
      </c>
    </row>
    <row r="15" spans="1:18" x14ac:dyDescent="0.35">
      <c r="A15" t="s">
        <v>207</v>
      </c>
      <c r="B15" t="s">
        <v>479</v>
      </c>
      <c r="C15" t="s">
        <v>490</v>
      </c>
      <c r="D15">
        <v>100951150</v>
      </c>
      <c r="E15" t="s">
        <v>492</v>
      </c>
      <c r="F15" t="s">
        <v>493</v>
      </c>
      <c r="G15">
        <v>0.4</v>
      </c>
      <c r="H15">
        <v>0.6</v>
      </c>
      <c r="I15">
        <v>0</v>
      </c>
      <c r="J15">
        <v>0</v>
      </c>
      <c r="K15">
        <v>1</v>
      </c>
      <c r="L15" t="s">
        <v>483</v>
      </c>
      <c r="M15">
        <v>55</v>
      </c>
      <c r="N15">
        <v>55</v>
      </c>
      <c r="O15" t="s">
        <v>69</v>
      </c>
      <c r="P15" t="s">
        <v>485</v>
      </c>
      <c r="Q15">
        <v>140</v>
      </c>
      <c r="R15">
        <v>233.66</v>
      </c>
    </row>
    <row r="16" spans="1:18" x14ac:dyDescent="0.35">
      <c r="A16" t="s">
        <v>207</v>
      </c>
      <c r="B16" t="s">
        <v>479</v>
      </c>
      <c r="C16" t="s">
        <v>490</v>
      </c>
      <c r="D16">
        <v>100951150</v>
      </c>
      <c r="E16" t="s">
        <v>492</v>
      </c>
      <c r="F16" t="s">
        <v>493</v>
      </c>
      <c r="G16">
        <v>0.4</v>
      </c>
      <c r="H16">
        <v>0.6</v>
      </c>
      <c r="I16">
        <v>0</v>
      </c>
      <c r="J16">
        <v>0</v>
      </c>
      <c r="K16">
        <v>1</v>
      </c>
      <c r="L16" t="s">
        <v>483</v>
      </c>
      <c r="M16">
        <v>55</v>
      </c>
      <c r="N16">
        <v>55</v>
      </c>
      <c r="O16" t="s">
        <v>69</v>
      </c>
      <c r="P16" t="s">
        <v>486</v>
      </c>
      <c r="Q16">
        <v>0</v>
      </c>
      <c r="R16">
        <v>0</v>
      </c>
    </row>
    <row r="17" spans="1:18" x14ac:dyDescent="0.35">
      <c r="A17" t="s">
        <v>207</v>
      </c>
      <c r="B17" t="s">
        <v>479</v>
      </c>
      <c r="C17" t="s">
        <v>490</v>
      </c>
      <c r="D17">
        <v>100951150</v>
      </c>
      <c r="E17" t="s">
        <v>492</v>
      </c>
      <c r="F17" t="s">
        <v>493</v>
      </c>
      <c r="G17">
        <v>0.4</v>
      </c>
      <c r="H17">
        <v>0.6</v>
      </c>
      <c r="I17">
        <v>0</v>
      </c>
      <c r="J17">
        <v>0</v>
      </c>
      <c r="K17">
        <v>1</v>
      </c>
      <c r="L17" t="s">
        <v>483</v>
      </c>
      <c r="M17">
        <v>55</v>
      </c>
      <c r="N17">
        <v>55</v>
      </c>
      <c r="O17" t="s">
        <v>69</v>
      </c>
      <c r="P17" t="s">
        <v>487</v>
      </c>
      <c r="Q17">
        <v>0</v>
      </c>
      <c r="R17">
        <v>0</v>
      </c>
    </row>
    <row r="18" spans="1:18" x14ac:dyDescent="0.35">
      <c r="A18" t="s">
        <v>207</v>
      </c>
      <c r="B18" t="s">
        <v>479</v>
      </c>
      <c r="C18" t="s">
        <v>490</v>
      </c>
      <c r="D18">
        <v>100951150</v>
      </c>
      <c r="E18" t="s">
        <v>492</v>
      </c>
      <c r="F18" t="s">
        <v>493</v>
      </c>
      <c r="G18">
        <v>0.4</v>
      </c>
      <c r="H18">
        <v>0.6</v>
      </c>
      <c r="I18">
        <v>0</v>
      </c>
      <c r="J18">
        <v>0</v>
      </c>
      <c r="K18">
        <v>1</v>
      </c>
      <c r="L18" t="s">
        <v>483</v>
      </c>
      <c r="M18">
        <v>55</v>
      </c>
      <c r="N18">
        <v>55</v>
      </c>
      <c r="O18" t="s">
        <v>69</v>
      </c>
      <c r="P18" t="s">
        <v>488</v>
      </c>
      <c r="Q18">
        <v>574</v>
      </c>
      <c r="R18">
        <v>574</v>
      </c>
    </row>
    <row r="19" spans="1:18" x14ac:dyDescent="0.35">
      <c r="A19" t="s">
        <v>207</v>
      </c>
      <c r="B19" t="s">
        <v>479</v>
      </c>
      <c r="C19" t="s">
        <v>490</v>
      </c>
      <c r="D19">
        <v>100951150</v>
      </c>
      <c r="E19" t="s">
        <v>492</v>
      </c>
      <c r="F19" t="s">
        <v>493</v>
      </c>
      <c r="G19">
        <v>0.4</v>
      </c>
      <c r="H19">
        <v>0.6</v>
      </c>
      <c r="I19">
        <v>0</v>
      </c>
      <c r="J19">
        <v>0</v>
      </c>
      <c r="K19">
        <v>1</v>
      </c>
      <c r="L19" t="s">
        <v>483</v>
      </c>
      <c r="M19">
        <v>55</v>
      </c>
      <c r="N19">
        <v>55</v>
      </c>
      <c r="O19" t="s">
        <v>90</v>
      </c>
      <c r="P19" t="s">
        <v>488</v>
      </c>
      <c r="Q19">
        <v>55</v>
      </c>
      <c r="R19">
        <v>55</v>
      </c>
    </row>
    <row r="20" spans="1:18" x14ac:dyDescent="0.35">
      <c r="A20" t="s">
        <v>207</v>
      </c>
      <c r="B20" t="s">
        <v>479</v>
      </c>
      <c r="C20" t="s">
        <v>480</v>
      </c>
      <c r="D20">
        <v>105766578</v>
      </c>
      <c r="E20" t="s">
        <v>495</v>
      </c>
      <c r="F20" t="s">
        <v>493</v>
      </c>
      <c r="G20">
        <v>0</v>
      </c>
      <c r="H20">
        <v>1</v>
      </c>
      <c r="I20">
        <v>0</v>
      </c>
      <c r="J20">
        <v>0</v>
      </c>
      <c r="K20">
        <v>1</v>
      </c>
      <c r="L20" t="s">
        <v>483</v>
      </c>
      <c r="M20">
        <v>1</v>
      </c>
      <c r="N20">
        <v>1</v>
      </c>
      <c r="O20" t="s">
        <v>69</v>
      </c>
      <c r="P20" t="s">
        <v>484</v>
      </c>
      <c r="Q20">
        <v>0</v>
      </c>
      <c r="R20">
        <v>0</v>
      </c>
    </row>
    <row r="21" spans="1:18" x14ac:dyDescent="0.35">
      <c r="A21" t="s">
        <v>207</v>
      </c>
      <c r="B21" t="s">
        <v>479</v>
      </c>
      <c r="C21" t="s">
        <v>480</v>
      </c>
      <c r="D21">
        <v>105766578</v>
      </c>
      <c r="E21" t="s">
        <v>495</v>
      </c>
      <c r="F21" t="s">
        <v>493</v>
      </c>
      <c r="G21">
        <v>0</v>
      </c>
      <c r="H21">
        <v>1</v>
      </c>
      <c r="I21">
        <v>0</v>
      </c>
      <c r="J21">
        <v>0</v>
      </c>
      <c r="K21">
        <v>1</v>
      </c>
      <c r="L21" t="s">
        <v>483</v>
      </c>
      <c r="M21">
        <v>1</v>
      </c>
      <c r="N21">
        <v>1</v>
      </c>
      <c r="O21" t="s">
        <v>69</v>
      </c>
      <c r="P21" t="s">
        <v>485</v>
      </c>
      <c r="Q21">
        <v>60</v>
      </c>
      <c r="R21">
        <v>60</v>
      </c>
    </row>
    <row r="22" spans="1:18" x14ac:dyDescent="0.35">
      <c r="A22" t="s">
        <v>207</v>
      </c>
      <c r="B22" t="s">
        <v>479</v>
      </c>
      <c r="C22" t="s">
        <v>480</v>
      </c>
      <c r="D22">
        <v>105766578</v>
      </c>
      <c r="E22" t="s">
        <v>495</v>
      </c>
      <c r="F22" t="s">
        <v>493</v>
      </c>
      <c r="G22">
        <v>0</v>
      </c>
      <c r="H22">
        <v>1</v>
      </c>
      <c r="I22">
        <v>0</v>
      </c>
      <c r="J22">
        <v>0</v>
      </c>
      <c r="K22">
        <v>1</v>
      </c>
      <c r="L22" t="s">
        <v>483</v>
      </c>
      <c r="M22">
        <v>1</v>
      </c>
      <c r="N22">
        <v>1</v>
      </c>
      <c r="O22" t="s">
        <v>69</v>
      </c>
      <c r="P22" t="s">
        <v>486</v>
      </c>
      <c r="Q22">
        <v>0</v>
      </c>
      <c r="R22">
        <v>0</v>
      </c>
    </row>
    <row r="23" spans="1:18" x14ac:dyDescent="0.35">
      <c r="A23" t="s">
        <v>207</v>
      </c>
      <c r="B23" t="s">
        <v>479</v>
      </c>
      <c r="C23" t="s">
        <v>480</v>
      </c>
      <c r="D23">
        <v>105766578</v>
      </c>
      <c r="E23" t="s">
        <v>495</v>
      </c>
      <c r="F23" t="s">
        <v>493</v>
      </c>
      <c r="G23">
        <v>0</v>
      </c>
      <c r="H23">
        <v>1</v>
      </c>
      <c r="I23">
        <v>0</v>
      </c>
      <c r="J23">
        <v>0</v>
      </c>
      <c r="K23">
        <v>1</v>
      </c>
      <c r="L23" t="s">
        <v>483</v>
      </c>
      <c r="M23">
        <v>1</v>
      </c>
      <c r="N23">
        <v>1</v>
      </c>
      <c r="O23" t="s">
        <v>69</v>
      </c>
      <c r="P23" t="s">
        <v>487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480</v>
      </c>
      <c r="D24">
        <v>105766578</v>
      </c>
      <c r="E24" t="s">
        <v>495</v>
      </c>
      <c r="F24" t="s">
        <v>493</v>
      </c>
      <c r="G24">
        <v>0</v>
      </c>
      <c r="H24">
        <v>1</v>
      </c>
      <c r="I24">
        <v>0</v>
      </c>
      <c r="J24">
        <v>0</v>
      </c>
      <c r="K24">
        <v>1</v>
      </c>
      <c r="L24" t="s">
        <v>483</v>
      </c>
      <c r="M24">
        <v>1</v>
      </c>
      <c r="N24">
        <v>1</v>
      </c>
      <c r="O24" t="s">
        <v>69</v>
      </c>
      <c r="P24" t="s">
        <v>488</v>
      </c>
      <c r="Q24">
        <v>60</v>
      </c>
      <c r="R24">
        <v>60</v>
      </c>
    </row>
    <row r="25" spans="1:18" x14ac:dyDescent="0.35">
      <c r="A25" t="s">
        <v>207</v>
      </c>
      <c r="B25" t="s">
        <v>479</v>
      </c>
      <c r="C25" t="s">
        <v>480</v>
      </c>
      <c r="D25">
        <v>105766578</v>
      </c>
      <c r="E25" t="s">
        <v>495</v>
      </c>
      <c r="F25" t="s">
        <v>493</v>
      </c>
      <c r="G25">
        <v>0</v>
      </c>
      <c r="H25">
        <v>1</v>
      </c>
      <c r="I25">
        <v>0</v>
      </c>
      <c r="J25">
        <v>0</v>
      </c>
      <c r="K25">
        <v>1</v>
      </c>
      <c r="L25" t="s">
        <v>483</v>
      </c>
      <c r="M25">
        <v>1</v>
      </c>
      <c r="N25">
        <v>1</v>
      </c>
      <c r="O25" t="s">
        <v>90</v>
      </c>
      <c r="P25" t="s">
        <v>488</v>
      </c>
      <c r="Q25">
        <v>1</v>
      </c>
      <c r="R25">
        <v>1</v>
      </c>
    </row>
    <row r="26" spans="1:18" x14ac:dyDescent="0.35">
      <c r="A26" t="s">
        <v>207</v>
      </c>
      <c r="B26" t="s">
        <v>479</v>
      </c>
      <c r="C26" t="s">
        <v>480</v>
      </c>
      <c r="D26">
        <v>105833593</v>
      </c>
      <c r="E26" t="s">
        <v>496</v>
      </c>
      <c r="F26" t="s">
        <v>482</v>
      </c>
      <c r="G26">
        <v>0.13</v>
      </c>
      <c r="H26">
        <v>0.87</v>
      </c>
      <c r="I26">
        <v>0</v>
      </c>
      <c r="J26">
        <v>0</v>
      </c>
      <c r="K26">
        <v>1</v>
      </c>
      <c r="L26" t="s">
        <v>483</v>
      </c>
      <c r="M26">
        <v>31</v>
      </c>
      <c r="N26">
        <v>31</v>
      </c>
      <c r="O26" t="s">
        <v>69</v>
      </c>
      <c r="P26" t="s">
        <v>484</v>
      </c>
      <c r="Q26">
        <v>334</v>
      </c>
      <c r="R26">
        <v>2536.71</v>
      </c>
    </row>
    <row r="27" spans="1:18" x14ac:dyDescent="0.35">
      <c r="A27" t="s">
        <v>207</v>
      </c>
      <c r="B27" t="s">
        <v>479</v>
      </c>
      <c r="C27" t="s">
        <v>480</v>
      </c>
      <c r="D27">
        <v>105833593</v>
      </c>
      <c r="E27" t="s">
        <v>496</v>
      </c>
      <c r="F27" t="s">
        <v>482</v>
      </c>
      <c r="G27">
        <v>0.13</v>
      </c>
      <c r="H27">
        <v>0.87</v>
      </c>
      <c r="I27">
        <v>0</v>
      </c>
      <c r="J27">
        <v>0</v>
      </c>
      <c r="K27">
        <v>1</v>
      </c>
      <c r="L27" t="s">
        <v>483</v>
      </c>
      <c r="M27">
        <v>31</v>
      </c>
      <c r="N27">
        <v>31</v>
      </c>
      <c r="O27" t="s">
        <v>69</v>
      </c>
      <c r="P27" t="s">
        <v>485</v>
      </c>
      <c r="Q27">
        <v>475</v>
      </c>
      <c r="R27">
        <v>547.20000000000005</v>
      </c>
    </row>
    <row r="28" spans="1:18" x14ac:dyDescent="0.35">
      <c r="A28" t="s">
        <v>207</v>
      </c>
      <c r="B28" t="s">
        <v>479</v>
      </c>
      <c r="C28" t="s">
        <v>480</v>
      </c>
      <c r="D28">
        <v>105833593</v>
      </c>
      <c r="E28" t="s">
        <v>496</v>
      </c>
      <c r="F28" t="s">
        <v>482</v>
      </c>
      <c r="G28">
        <v>0.13</v>
      </c>
      <c r="H28">
        <v>0.87</v>
      </c>
      <c r="I28">
        <v>0</v>
      </c>
      <c r="J28">
        <v>0</v>
      </c>
      <c r="K28">
        <v>1</v>
      </c>
      <c r="L28" t="s">
        <v>483</v>
      </c>
      <c r="M28">
        <v>31</v>
      </c>
      <c r="N28">
        <v>31</v>
      </c>
      <c r="O28" t="s">
        <v>69</v>
      </c>
      <c r="P28" t="s">
        <v>486</v>
      </c>
      <c r="Q28">
        <v>0</v>
      </c>
      <c r="R28">
        <v>0</v>
      </c>
    </row>
    <row r="29" spans="1:18" x14ac:dyDescent="0.35">
      <c r="A29" t="s">
        <v>207</v>
      </c>
      <c r="B29" t="s">
        <v>479</v>
      </c>
      <c r="C29" t="s">
        <v>480</v>
      </c>
      <c r="D29">
        <v>105833593</v>
      </c>
      <c r="E29" t="s">
        <v>496</v>
      </c>
      <c r="F29" t="s">
        <v>482</v>
      </c>
      <c r="G29">
        <v>0.13</v>
      </c>
      <c r="H29">
        <v>0.87</v>
      </c>
      <c r="I29">
        <v>0</v>
      </c>
      <c r="J29">
        <v>0</v>
      </c>
      <c r="K29">
        <v>1</v>
      </c>
      <c r="L29" t="s">
        <v>483</v>
      </c>
      <c r="M29">
        <v>31</v>
      </c>
      <c r="N29">
        <v>31</v>
      </c>
      <c r="O29" t="s">
        <v>69</v>
      </c>
      <c r="P29" t="s">
        <v>487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480</v>
      </c>
      <c r="D30">
        <v>105833593</v>
      </c>
      <c r="E30" t="s">
        <v>496</v>
      </c>
      <c r="F30" t="s">
        <v>482</v>
      </c>
      <c r="G30">
        <v>0.13</v>
      </c>
      <c r="H30">
        <v>0.87</v>
      </c>
      <c r="I30">
        <v>0</v>
      </c>
      <c r="J30">
        <v>0</v>
      </c>
      <c r="K30">
        <v>1</v>
      </c>
      <c r="L30" t="s">
        <v>483</v>
      </c>
      <c r="M30">
        <v>31</v>
      </c>
      <c r="N30">
        <v>31</v>
      </c>
      <c r="O30" t="s">
        <v>69</v>
      </c>
      <c r="P30" t="s">
        <v>488</v>
      </c>
      <c r="Q30">
        <v>809</v>
      </c>
      <c r="R30">
        <v>809</v>
      </c>
    </row>
    <row r="31" spans="1:18" x14ac:dyDescent="0.35">
      <c r="A31" t="s">
        <v>207</v>
      </c>
      <c r="B31" t="s">
        <v>479</v>
      </c>
      <c r="C31" t="s">
        <v>480</v>
      </c>
      <c r="D31">
        <v>105833593</v>
      </c>
      <c r="E31" t="s">
        <v>496</v>
      </c>
      <c r="F31" t="s">
        <v>482</v>
      </c>
      <c r="G31">
        <v>0.13</v>
      </c>
      <c r="H31">
        <v>0.87</v>
      </c>
      <c r="I31">
        <v>0</v>
      </c>
      <c r="J31">
        <v>0</v>
      </c>
      <c r="K31">
        <v>1</v>
      </c>
      <c r="L31" t="s">
        <v>483</v>
      </c>
      <c r="M31">
        <v>31</v>
      </c>
      <c r="N31">
        <v>31</v>
      </c>
      <c r="O31" t="s">
        <v>90</v>
      </c>
      <c r="P31" t="s">
        <v>488</v>
      </c>
      <c r="Q31">
        <v>31</v>
      </c>
      <c r="R31">
        <v>31</v>
      </c>
    </row>
    <row r="32" spans="1:18" x14ac:dyDescent="0.35">
      <c r="A32" t="s">
        <v>207</v>
      </c>
      <c r="B32" t="s">
        <v>479</v>
      </c>
      <c r="C32" t="s">
        <v>480</v>
      </c>
      <c r="D32">
        <v>106276317</v>
      </c>
      <c r="E32" t="s">
        <v>497</v>
      </c>
      <c r="F32" t="s">
        <v>493</v>
      </c>
      <c r="G32">
        <v>0.14000000000000001</v>
      </c>
      <c r="H32">
        <v>0.86</v>
      </c>
      <c r="I32">
        <v>0</v>
      </c>
      <c r="J32">
        <v>0</v>
      </c>
      <c r="K32">
        <v>1</v>
      </c>
      <c r="L32" t="s">
        <v>483</v>
      </c>
      <c r="M32">
        <v>28</v>
      </c>
      <c r="N32">
        <v>28</v>
      </c>
      <c r="O32" t="s">
        <v>69</v>
      </c>
      <c r="P32" t="s">
        <v>484</v>
      </c>
      <c r="Q32">
        <v>380</v>
      </c>
      <c r="R32">
        <v>2646.03</v>
      </c>
    </row>
    <row r="33" spans="1:18" x14ac:dyDescent="0.35">
      <c r="A33" t="s">
        <v>207</v>
      </c>
      <c r="B33" t="s">
        <v>479</v>
      </c>
      <c r="C33" t="s">
        <v>480</v>
      </c>
      <c r="D33">
        <v>106276317</v>
      </c>
      <c r="E33" t="s">
        <v>497</v>
      </c>
      <c r="F33" t="s">
        <v>493</v>
      </c>
      <c r="G33">
        <v>0.14000000000000001</v>
      </c>
      <c r="H33">
        <v>0.86</v>
      </c>
      <c r="I33">
        <v>0</v>
      </c>
      <c r="J33">
        <v>0</v>
      </c>
      <c r="K33">
        <v>1</v>
      </c>
      <c r="L33" t="s">
        <v>483</v>
      </c>
      <c r="M33">
        <v>28</v>
      </c>
      <c r="N33">
        <v>28</v>
      </c>
      <c r="O33" t="s">
        <v>69</v>
      </c>
      <c r="P33" t="s">
        <v>485</v>
      </c>
      <c r="Q33">
        <v>488</v>
      </c>
      <c r="R33">
        <v>570.02</v>
      </c>
    </row>
    <row r="34" spans="1:18" x14ac:dyDescent="0.35">
      <c r="A34" t="s">
        <v>207</v>
      </c>
      <c r="B34" t="s">
        <v>479</v>
      </c>
      <c r="C34" t="s">
        <v>480</v>
      </c>
      <c r="D34">
        <v>106276317</v>
      </c>
      <c r="E34" t="s">
        <v>497</v>
      </c>
      <c r="F34" t="s">
        <v>493</v>
      </c>
      <c r="G34">
        <v>0.14000000000000001</v>
      </c>
      <c r="H34">
        <v>0.86</v>
      </c>
      <c r="I34">
        <v>0</v>
      </c>
      <c r="J34">
        <v>0</v>
      </c>
      <c r="K34">
        <v>1</v>
      </c>
      <c r="L34" t="s">
        <v>483</v>
      </c>
      <c r="M34">
        <v>28</v>
      </c>
      <c r="N34">
        <v>28</v>
      </c>
      <c r="O34" t="s">
        <v>69</v>
      </c>
      <c r="P34" t="s">
        <v>486</v>
      </c>
      <c r="Q34">
        <v>0</v>
      </c>
      <c r="R34">
        <v>0</v>
      </c>
    </row>
    <row r="35" spans="1:18" x14ac:dyDescent="0.35">
      <c r="A35" t="s">
        <v>207</v>
      </c>
      <c r="B35" t="s">
        <v>479</v>
      </c>
      <c r="C35" t="s">
        <v>480</v>
      </c>
      <c r="D35">
        <v>106276317</v>
      </c>
      <c r="E35" t="s">
        <v>497</v>
      </c>
      <c r="F35" t="s">
        <v>493</v>
      </c>
      <c r="G35">
        <v>0.14000000000000001</v>
      </c>
      <c r="H35">
        <v>0.86</v>
      </c>
      <c r="I35">
        <v>0</v>
      </c>
      <c r="J35">
        <v>0</v>
      </c>
      <c r="K35">
        <v>1</v>
      </c>
      <c r="L35" t="s">
        <v>483</v>
      </c>
      <c r="M35">
        <v>28</v>
      </c>
      <c r="N35">
        <v>28</v>
      </c>
      <c r="O35" t="s">
        <v>69</v>
      </c>
      <c r="P35" t="s">
        <v>487</v>
      </c>
      <c r="Q35">
        <v>0</v>
      </c>
      <c r="R35">
        <v>0</v>
      </c>
    </row>
    <row r="36" spans="1:18" x14ac:dyDescent="0.35">
      <c r="A36" t="s">
        <v>207</v>
      </c>
      <c r="B36" t="s">
        <v>479</v>
      </c>
      <c r="C36" t="s">
        <v>480</v>
      </c>
      <c r="D36">
        <v>106276317</v>
      </c>
      <c r="E36" t="s">
        <v>497</v>
      </c>
      <c r="F36" t="s">
        <v>493</v>
      </c>
      <c r="G36">
        <v>0.14000000000000001</v>
      </c>
      <c r="H36">
        <v>0.86</v>
      </c>
      <c r="I36">
        <v>0</v>
      </c>
      <c r="J36">
        <v>0</v>
      </c>
      <c r="K36">
        <v>1</v>
      </c>
      <c r="L36" t="s">
        <v>483</v>
      </c>
      <c r="M36">
        <v>28</v>
      </c>
      <c r="N36">
        <v>28</v>
      </c>
      <c r="O36" t="s">
        <v>69</v>
      </c>
      <c r="P36" t="s">
        <v>488</v>
      </c>
      <c r="Q36">
        <v>868</v>
      </c>
      <c r="R36">
        <v>868</v>
      </c>
    </row>
    <row r="37" spans="1:18" x14ac:dyDescent="0.35">
      <c r="A37" t="s">
        <v>207</v>
      </c>
      <c r="B37" t="s">
        <v>479</v>
      </c>
      <c r="C37" t="s">
        <v>480</v>
      </c>
      <c r="D37">
        <v>106276317</v>
      </c>
      <c r="E37" t="s">
        <v>497</v>
      </c>
      <c r="F37" t="s">
        <v>493</v>
      </c>
      <c r="G37">
        <v>0.14000000000000001</v>
      </c>
      <c r="H37">
        <v>0.86</v>
      </c>
      <c r="I37">
        <v>0</v>
      </c>
      <c r="J37">
        <v>0</v>
      </c>
      <c r="K37">
        <v>1</v>
      </c>
      <c r="L37" t="s">
        <v>483</v>
      </c>
      <c r="M37">
        <v>28</v>
      </c>
      <c r="N37">
        <v>28</v>
      </c>
      <c r="O37" t="s">
        <v>90</v>
      </c>
      <c r="P37" t="s">
        <v>488</v>
      </c>
      <c r="Q37">
        <v>28</v>
      </c>
      <c r="R37">
        <v>28</v>
      </c>
    </row>
    <row r="38" spans="1:18" x14ac:dyDescent="0.35">
      <c r="A38" t="s">
        <v>207</v>
      </c>
      <c r="B38" t="s">
        <v>479</v>
      </c>
      <c r="C38" t="s">
        <v>480</v>
      </c>
      <c r="D38">
        <v>106534121</v>
      </c>
      <c r="E38" t="s">
        <v>499</v>
      </c>
      <c r="F38" t="s">
        <v>482</v>
      </c>
      <c r="G38">
        <v>0</v>
      </c>
      <c r="H38">
        <v>1</v>
      </c>
      <c r="I38">
        <v>0</v>
      </c>
      <c r="J38">
        <v>0</v>
      </c>
      <c r="K38">
        <v>1</v>
      </c>
      <c r="L38" t="s">
        <v>483</v>
      </c>
      <c r="M38">
        <v>40</v>
      </c>
      <c r="N38">
        <v>40</v>
      </c>
      <c r="O38" t="s">
        <v>69</v>
      </c>
      <c r="P38" t="s">
        <v>484</v>
      </c>
      <c r="Q38">
        <v>0</v>
      </c>
      <c r="R38">
        <v>0</v>
      </c>
    </row>
    <row r="39" spans="1:18" x14ac:dyDescent="0.35">
      <c r="A39" t="s">
        <v>207</v>
      </c>
      <c r="B39" t="s">
        <v>479</v>
      </c>
      <c r="C39" t="s">
        <v>480</v>
      </c>
      <c r="D39">
        <v>106534121</v>
      </c>
      <c r="E39" t="s">
        <v>499</v>
      </c>
      <c r="F39" t="s">
        <v>482</v>
      </c>
      <c r="G39">
        <v>0</v>
      </c>
      <c r="H39">
        <v>1</v>
      </c>
      <c r="I39">
        <v>0</v>
      </c>
      <c r="J39">
        <v>0</v>
      </c>
      <c r="K39">
        <v>1</v>
      </c>
      <c r="L39" t="s">
        <v>483</v>
      </c>
      <c r="M39">
        <v>40</v>
      </c>
      <c r="N39">
        <v>40</v>
      </c>
      <c r="O39" t="s">
        <v>69</v>
      </c>
      <c r="P39" t="s">
        <v>485</v>
      </c>
      <c r="Q39">
        <v>335</v>
      </c>
      <c r="R39">
        <v>335</v>
      </c>
    </row>
    <row r="40" spans="1:18" x14ac:dyDescent="0.35">
      <c r="A40" t="s">
        <v>207</v>
      </c>
      <c r="B40" t="s">
        <v>479</v>
      </c>
      <c r="C40" t="s">
        <v>480</v>
      </c>
      <c r="D40">
        <v>106534121</v>
      </c>
      <c r="E40" t="s">
        <v>499</v>
      </c>
      <c r="F40" t="s">
        <v>482</v>
      </c>
      <c r="G40">
        <v>0</v>
      </c>
      <c r="H40">
        <v>1</v>
      </c>
      <c r="I40">
        <v>0</v>
      </c>
      <c r="J40">
        <v>0</v>
      </c>
      <c r="K40">
        <v>1</v>
      </c>
      <c r="L40" t="s">
        <v>483</v>
      </c>
      <c r="M40">
        <v>40</v>
      </c>
      <c r="N40">
        <v>40</v>
      </c>
      <c r="O40" t="s">
        <v>69</v>
      </c>
      <c r="P40" t="s">
        <v>486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106534121</v>
      </c>
      <c r="E41" t="s">
        <v>499</v>
      </c>
      <c r="F41" t="s">
        <v>482</v>
      </c>
      <c r="G41">
        <v>0</v>
      </c>
      <c r="H41">
        <v>1</v>
      </c>
      <c r="I41">
        <v>0</v>
      </c>
      <c r="J41">
        <v>0</v>
      </c>
      <c r="K41">
        <v>1</v>
      </c>
      <c r="L41" t="s">
        <v>483</v>
      </c>
      <c r="M41">
        <v>40</v>
      </c>
      <c r="N41">
        <v>40</v>
      </c>
      <c r="O41" t="s">
        <v>69</v>
      </c>
      <c r="P41" t="s">
        <v>487</v>
      </c>
      <c r="Q41">
        <v>0</v>
      </c>
      <c r="R41">
        <v>0</v>
      </c>
    </row>
    <row r="42" spans="1:18" x14ac:dyDescent="0.35">
      <c r="A42" t="s">
        <v>207</v>
      </c>
      <c r="B42" t="s">
        <v>479</v>
      </c>
      <c r="C42" t="s">
        <v>480</v>
      </c>
      <c r="D42">
        <v>106534121</v>
      </c>
      <c r="E42" t="s">
        <v>499</v>
      </c>
      <c r="F42" t="s">
        <v>482</v>
      </c>
      <c r="G42">
        <v>0</v>
      </c>
      <c r="H42">
        <v>1</v>
      </c>
      <c r="I42">
        <v>0</v>
      </c>
      <c r="J42">
        <v>0</v>
      </c>
      <c r="K42">
        <v>1</v>
      </c>
      <c r="L42" t="s">
        <v>483</v>
      </c>
      <c r="M42">
        <v>40</v>
      </c>
      <c r="N42">
        <v>40</v>
      </c>
      <c r="O42" t="s">
        <v>69</v>
      </c>
      <c r="P42" t="s">
        <v>488</v>
      </c>
      <c r="Q42">
        <v>335</v>
      </c>
      <c r="R42">
        <v>335</v>
      </c>
    </row>
    <row r="43" spans="1:18" x14ac:dyDescent="0.35">
      <c r="A43" t="s">
        <v>207</v>
      </c>
      <c r="B43" t="s">
        <v>479</v>
      </c>
      <c r="C43" t="s">
        <v>480</v>
      </c>
      <c r="D43">
        <v>106534121</v>
      </c>
      <c r="E43" t="s">
        <v>499</v>
      </c>
      <c r="F43" t="s">
        <v>482</v>
      </c>
      <c r="G43">
        <v>0</v>
      </c>
      <c r="H43">
        <v>1</v>
      </c>
      <c r="I43">
        <v>0</v>
      </c>
      <c r="J43">
        <v>0</v>
      </c>
      <c r="K43">
        <v>1</v>
      </c>
      <c r="L43" t="s">
        <v>483</v>
      </c>
      <c r="M43">
        <v>40</v>
      </c>
      <c r="N43">
        <v>40</v>
      </c>
      <c r="O43" t="s">
        <v>90</v>
      </c>
      <c r="P43" t="s">
        <v>488</v>
      </c>
      <c r="Q43">
        <v>40</v>
      </c>
      <c r="R43">
        <v>40</v>
      </c>
    </row>
    <row r="44" spans="1:18" x14ac:dyDescent="0.35">
      <c r="A44" t="s">
        <v>207</v>
      </c>
      <c r="B44" t="s">
        <v>479</v>
      </c>
      <c r="C44" t="s">
        <v>480</v>
      </c>
      <c r="D44">
        <v>106534472</v>
      </c>
      <c r="E44" t="s">
        <v>500</v>
      </c>
      <c r="F44" t="s">
        <v>482</v>
      </c>
      <c r="G44">
        <v>0.27</v>
      </c>
      <c r="H44">
        <v>0.73</v>
      </c>
      <c r="I44">
        <v>0</v>
      </c>
      <c r="J44">
        <v>0</v>
      </c>
      <c r="K44">
        <v>1</v>
      </c>
      <c r="L44" t="s">
        <v>483</v>
      </c>
      <c r="M44">
        <v>10</v>
      </c>
      <c r="N44">
        <v>10</v>
      </c>
      <c r="O44" t="s">
        <v>69</v>
      </c>
      <c r="P44" t="s">
        <v>484</v>
      </c>
      <c r="Q44">
        <v>120</v>
      </c>
      <c r="R44">
        <v>439.92</v>
      </c>
    </row>
    <row r="45" spans="1:18" x14ac:dyDescent="0.35">
      <c r="A45" t="s">
        <v>207</v>
      </c>
      <c r="B45" t="s">
        <v>479</v>
      </c>
      <c r="C45" t="s">
        <v>480</v>
      </c>
      <c r="D45">
        <v>106534472</v>
      </c>
      <c r="E45" t="s">
        <v>500</v>
      </c>
      <c r="F45" t="s">
        <v>482</v>
      </c>
      <c r="G45">
        <v>0.27</v>
      </c>
      <c r="H45">
        <v>0.73</v>
      </c>
      <c r="I45">
        <v>0</v>
      </c>
      <c r="J45">
        <v>0</v>
      </c>
      <c r="K45">
        <v>1</v>
      </c>
      <c r="L45" t="s">
        <v>483</v>
      </c>
      <c r="M45">
        <v>10</v>
      </c>
      <c r="N45">
        <v>10</v>
      </c>
      <c r="O45" t="s">
        <v>69</v>
      </c>
      <c r="P45" t="s">
        <v>485</v>
      </c>
      <c r="Q45">
        <v>69</v>
      </c>
      <c r="R45">
        <v>94.92</v>
      </c>
    </row>
    <row r="46" spans="1:18" x14ac:dyDescent="0.35">
      <c r="A46" t="s">
        <v>207</v>
      </c>
      <c r="B46" t="s">
        <v>479</v>
      </c>
      <c r="C46" t="s">
        <v>480</v>
      </c>
      <c r="D46">
        <v>106534472</v>
      </c>
      <c r="E46" t="s">
        <v>500</v>
      </c>
      <c r="F46" t="s">
        <v>482</v>
      </c>
      <c r="G46">
        <v>0.27</v>
      </c>
      <c r="H46">
        <v>0.73</v>
      </c>
      <c r="I46">
        <v>0</v>
      </c>
      <c r="J46">
        <v>0</v>
      </c>
      <c r="K46">
        <v>1</v>
      </c>
      <c r="L46" t="s">
        <v>483</v>
      </c>
      <c r="M46">
        <v>10</v>
      </c>
      <c r="N46">
        <v>10</v>
      </c>
      <c r="O46" t="s">
        <v>69</v>
      </c>
      <c r="P46" t="s">
        <v>486</v>
      </c>
      <c r="Q46">
        <v>0</v>
      </c>
      <c r="R46">
        <v>0</v>
      </c>
    </row>
    <row r="47" spans="1:18" x14ac:dyDescent="0.35">
      <c r="A47" t="s">
        <v>207</v>
      </c>
      <c r="B47" t="s">
        <v>479</v>
      </c>
      <c r="C47" t="s">
        <v>480</v>
      </c>
      <c r="D47">
        <v>106534472</v>
      </c>
      <c r="E47" t="s">
        <v>500</v>
      </c>
      <c r="F47" t="s">
        <v>482</v>
      </c>
      <c r="G47">
        <v>0.27</v>
      </c>
      <c r="H47">
        <v>0.73</v>
      </c>
      <c r="I47">
        <v>0</v>
      </c>
      <c r="J47">
        <v>0</v>
      </c>
      <c r="K47">
        <v>1</v>
      </c>
      <c r="L47" t="s">
        <v>483</v>
      </c>
      <c r="M47">
        <v>10</v>
      </c>
      <c r="N47">
        <v>10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106534472</v>
      </c>
      <c r="E48" t="s">
        <v>500</v>
      </c>
      <c r="F48" t="s">
        <v>482</v>
      </c>
      <c r="G48">
        <v>0.27</v>
      </c>
      <c r="H48">
        <v>0.73</v>
      </c>
      <c r="I48">
        <v>0</v>
      </c>
      <c r="J48">
        <v>0</v>
      </c>
      <c r="K48">
        <v>1</v>
      </c>
      <c r="L48" t="s">
        <v>483</v>
      </c>
      <c r="M48">
        <v>10</v>
      </c>
      <c r="N48">
        <v>10</v>
      </c>
      <c r="O48" t="s">
        <v>69</v>
      </c>
      <c r="P48" t="s">
        <v>488</v>
      </c>
      <c r="Q48">
        <v>189</v>
      </c>
      <c r="R48">
        <v>189</v>
      </c>
    </row>
    <row r="49" spans="1:18" x14ac:dyDescent="0.35">
      <c r="A49" t="s">
        <v>207</v>
      </c>
      <c r="B49" t="s">
        <v>479</v>
      </c>
      <c r="C49" t="s">
        <v>480</v>
      </c>
      <c r="D49">
        <v>106534472</v>
      </c>
      <c r="E49" t="s">
        <v>500</v>
      </c>
      <c r="F49" t="s">
        <v>482</v>
      </c>
      <c r="G49">
        <v>0.27</v>
      </c>
      <c r="H49">
        <v>0.73</v>
      </c>
      <c r="I49">
        <v>0</v>
      </c>
      <c r="J49">
        <v>0</v>
      </c>
      <c r="K49">
        <v>1</v>
      </c>
      <c r="L49" t="s">
        <v>483</v>
      </c>
      <c r="M49">
        <v>10</v>
      </c>
      <c r="N49">
        <v>10</v>
      </c>
      <c r="O49" t="s">
        <v>90</v>
      </c>
      <c r="P49" t="s">
        <v>488</v>
      </c>
      <c r="Q49">
        <v>10</v>
      </c>
      <c r="R49">
        <v>10</v>
      </c>
    </row>
    <row r="50" spans="1:18" x14ac:dyDescent="0.35">
      <c r="A50" t="s">
        <v>207</v>
      </c>
      <c r="B50" t="s">
        <v>479</v>
      </c>
      <c r="C50" t="s">
        <v>480</v>
      </c>
      <c r="D50">
        <v>106576095</v>
      </c>
      <c r="E50" t="s">
        <v>536</v>
      </c>
      <c r="F50" t="s">
        <v>482</v>
      </c>
      <c r="G50">
        <v>0.22</v>
      </c>
      <c r="H50">
        <v>0.78</v>
      </c>
      <c r="I50">
        <v>0</v>
      </c>
      <c r="J50">
        <v>0</v>
      </c>
      <c r="K50">
        <v>1</v>
      </c>
      <c r="L50" t="s">
        <v>483</v>
      </c>
      <c r="M50">
        <v>35</v>
      </c>
      <c r="N50">
        <v>35</v>
      </c>
      <c r="O50" t="s">
        <v>69</v>
      </c>
      <c r="P50" t="s">
        <v>484</v>
      </c>
      <c r="Q50">
        <v>655</v>
      </c>
      <c r="R50">
        <v>2947.5</v>
      </c>
    </row>
    <row r="51" spans="1:18" x14ac:dyDescent="0.35">
      <c r="A51" t="s">
        <v>207</v>
      </c>
      <c r="B51" t="s">
        <v>479</v>
      </c>
      <c r="C51" t="s">
        <v>480</v>
      </c>
      <c r="D51">
        <v>106576095</v>
      </c>
      <c r="E51" t="s">
        <v>536</v>
      </c>
      <c r="F51" t="s">
        <v>482</v>
      </c>
      <c r="G51">
        <v>0.22</v>
      </c>
      <c r="H51">
        <v>0.78</v>
      </c>
      <c r="I51">
        <v>0</v>
      </c>
      <c r="J51">
        <v>0</v>
      </c>
      <c r="K51">
        <v>1</v>
      </c>
      <c r="L51" t="s">
        <v>483</v>
      </c>
      <c r="M51">
        <v>35</v>
      </c>
      <c r="N51">
        <v>35</v>
      </c>
      <c r="O51" t="s">
        <v>69</v>
      </c>
      <c r="P51" t="s">
        <v>485</v>
      </c>
      <c r="Q51">
        <v>494</v>
      </c>
      <c r="R51">
        <v>635.37</v>
      </c>
    </row>
    <row r="52" spans="1:18" x14ac:dyDescent="0.35">
      <c r="A52" t="s">
        <v>207</v>
      </c>
      <c r="B52" t="s">
        <v>479</v>
      </c>
      <c r="C52" t="s">
        <v>480</v>
      </c>
      <c r="D52">
        <v>106576095</v>
      </c>
      <c r="E52" t="s">
        <v>536</v>
      </c>
      <c r="F52" t="s">
        <v>482</v>
      </c>
      <c r="G52">
        <v>0.22</v>
      </c>
      <c r="H52">
        <v>0.78</v>
      </c>
      <c r="I52">
        <v>0</v>
      </c>
      <c r="J52">
        <v>0</v>
      </c>
      <c r="K52">
        <v>1</v>
      </c>
      <c r="L52" t="s">
        <v>483</v>
      </c>
      <c r="M52">
        <v>35</v>
      </c>
      <c r="N52">
        <v>35</v>
      </c>
      <c r="O52" t="s">
        <v>69</v>
      </c>
      <c r="P52" t="s">
        <v>486</v>
      </c>
      <c r="Q52">
        <v>0</v>
      </c>
      <c r="R52">
        <v>0</v>
      </c>
    </row>
    <row r="53" spans="1:18" x14ac:dyDescent="0.35">
      <c r="A53" t="s">
        <v>207</v>
      </c>
      <c r="B53" t="s">
        <v>479</v>
      </c>
      <c r="C53" t="s">
        <v>480</v>
      </c>
      <c r="D53">
        <v>106576095</v>
      </c>
      <c r="E53" t="s">
        <v>536</v>
      </c>
      <c r="F53" t="s">
        <v>482</v>
      </c>
      <c r="G53">
        <v>0.22</v>
      </c>
      <c r="H53">
        <v>0.78</v>
      </c>
      <c r="I53">
        <v>0</v>
      </c>
      <c r="J53">
        <v>0</v>
      </c>
      <c r="K53">
        <v>1</v>
      </c>
      <c r="L53" t="s">
        <v>483</v>
      </c>
      <c r="M53">
        <v>35</v>
      </c>
      <c r="N53">
        <v>35</v>
      </c>
      <c r="O53" t="s">
        <v>69</v>
      </c>
      <c r="P53" t="s">
        <v>487</v>
      </c>
      <c r="Q53">
        <v>0</v>
      </c>
      <c r="R53">
        <v>0</v>
      </c>
    </row>
    <row r="54" spans="1:18" x14ac:dyDescent="0.35">
      <c r="A54" t="s">
        <v>207</v>
      </c>
      <c r="B54" t="s">
        <v>479</v>
      </c>
      <c r="C54" t="s">
        <v>480</v>
      </c>
      <c r="D54">
        <v>106576095</v>
      </c>
      <c r="E54" t="s">
        <v>536</v>
      </c>
      <c r="F54" t="s">
        <v>482</v>
      </c>
      <c r="G54">
        <v>0.22</v>
      </c>
      <c r="H54">
        <v>0.78</v>
      </c>
      <c r="I54">
        <v>0</v>
      </c>
      <c r="J54">
        <v>0</v>
      </c>
      <c r="K54">
        <v>1</v>
      </c>
      <c r="L54" t="s">
        <v>483</v>
      </c>
      <c r="M54">
        <v>35</v>
      </c>
      <c r="N54">
        <v>35</v>
      </c>
      <c r="O54" t="s">
        <v>69</v>
      </c>
      <c r="P54" t="s">
        <v>488</v>
      </c>
      <c r="Q54">
        <v>1149</v>
      </c>
      <c r="R54">
        <v>1149</v>
      </c>
    </row>
    <row r="55" spans="1:18" x14ac:dyDescent="0.35">
      <c r="A55" t="s">
        <v>207</v>
      </c>
      <c r="B55" t="s">
        <v>479</v>
      </c>
      <c r="C55" t="s">
        <v>480</v>
      </c>
      <c r="D55">
        <v>106576095</v>
      </c>
      <c r="E55" t="s">
        <v>536</v>
      </c>
      <c r="F55" t="s">
        <v>482</v>
      </c>
      <c r="G55">
        <v>0.22</v>
      </c>
      <c r="H55">
        <v>0.78</v>
      </c>
      <c r="I55">
        <v>0</v>
      </c>
      <c r="J55">
        <v>0</v>
      </c>
      <c r="K55">
        <v>1</v>
      </c>
      <c r="L55" t="s">
        <v>483</v>
      </c>
      <c r="M55">
        <v>35</v>
      </c>
      <c r="N55">
        <v>35</v>
      </c>
      <c r="O55" t="s">
        <v>90</v>
      </c>
      <c r="P55" t="s">
        <v>488</v>
      </c>
      <c r="Q55">
        <v>35</v>
      </c>
      <c r="R55">
        <v>35</v>
      </c>
    </row>
    <row r="56" spans="1:18" x14ac:dyDescent="0.35">
      <c r="A56" t="s">
        <v>207</v>
      </c>
      <c r="B56" t="s">
        <v>479</v>
      </c>
      <c r="C56" t="s">
        <v>490</v>
      </c>
      <c r="D56">
        <v>107221225</v>
      </c>
      <c r="E56" t="s">
        <v>503</v>
      </c>
      <c r="F56" t="s">
        <v>482</v>
      </c>
      <c r="G56">
        <v>0</v>
      </c>
      <c r="H56">
        <v>1</v>
      </c>
      <c r="I56">
        <v>0</v>
      </c>
      <c r="J56">
        <v>0</v>
      </c>
      <c r="K56">
        <v>1</v>
      </c>
      <c r="L56" t="s">
        <v>483</v>
      </c>
      <c r="M56">
        <v>13</v>
      </c>
      <c r="N56">
        <v>13</v>
      </c>
      <c r="O56" t="s">
        <v>69</v>
      </c>
      <c r="P56" t="s">
        <v>484</v>
      </c>
      <c r="Q56">
        <v>0</v>
      </c>
      <c r="R56">
        <v>0</v>
      </c>
    </row>
    <row r="57" spans="1:18" x14ac:dyDescent="0.35">
      <c r="A57" t="s">
        <v>207</v>
      </c>
      <c r="B57" t="s">
        <v>479</v>
      </c>
      <c r="C57" t="s">
        <v>490</v>
      </c>
      <c r="D57">
        <v>107221225</v>
      </c>
      <c r="E57" t="s">
        <v>503</v>
      </c>
      <c r="F57" t="s">
        <v>482</v>
      </c>
      <c r="G57">
        <v>0</v>
      </c>
      <c r="H57">
        <v>1</v>
      </c>
      <c r="I57">
        <v>0</v>
      </c>
      <c r="J57">
        <v>0</v>
      </c>
      <c r="K57">
        <v>1</v>
      </c>
      <c r="L57" t="s">
        <v>483</v>
      </c>
      <c r="M57">
        <v>13</v>
      </c>
      <c r="N57">
        <v>13</v>
      </c>
      <c r="O57" t="s">
        <v>69</v>
      </c>
      <c r="P57" t="s">
        <v>485</v>
      </c>
      <c r="Q57">
        <v>74</v>
      </c>
      <c r="R57">
        <v>74</v>
      </c>
    </row>
    <row r="58" spans="1:18" x14ac:dyDescent="0.35">
      <c r="A58" t="s">
        <v>207</v>
      </c>
      <c r="B58" t="s">
        <v>479</v>
      </c>
      <c r="C58" t="s">
        <v>490</v>
      </c>
      <c r="D58">
        <v>107221225</v>
      </c>
      <c r="E58" t="s">
        <v>503</v>
      </c>
      <c r="F58" t="s">
        <v>482</v>
      </c>
      <c r="G58">
        <v>0</v>
      </c>
      <c r="H58">
        <v>1</v>
      </c>
      <c r="I58">
        <v>0</v>
      </c>
      <c r="J58">
        <v>0</v>
      </c>
      <c r="K58">
        <v>1</v>
      </c>
      <c r="L58" t="s">
        <v>483</v>
      </c>
      <c r="M58">
        <v>13</v>
      </c>
      <c r="N58">
        <v>13</v>
      </c>
      <c r="O58" t="s">
        <v>69</v>
      </c>
      <c r="P58" t="s">
        <v>486</v>
      </c>
      <c r="Q58">
        <v>0</v>
      </c>
      <c r="R58">
        <v>0</v>
      </c>
    </row>
    <row r="59" spans="1:18" x14ac:dyDescent="0.35">
      <c r="A59" t="s">
        <v>207</v>
      </c>
      <c r="B59" t="s">
        <v>479</v>
      </c>
      <c r="C59" t="s">
        <v>490</v>
      </c>
      <c r="D59">
        <v>107221225</v>
      </c>
      <c r="E59" t="s">
        <v>503</v>
      </c>
      <c r="F59" t="s">
        <v>482</v>
      </c>
      <c r="G59">
        <v>0</v>
      </c>
      <c r="H59">
        <v>1</v>
      </c>
      <c r="I59">
        <v>0</v>
      </c>
      <c r="J59">
        <v>0</v>
      </c>
      <c r="K59">
        <v>1</v>
      </c>
      <c r="L59" t="s">
        <v>483</v>
      </c>
      <c r="M59">
        <v>13</v>
      </c>
      <c r="N59">
        <v>13</v>
      </c>
      <c r="O59" t="s">
        <v>69</v>
      </c>
      <c r="P59" t="s">
        <v>487</v>
      </c>
      <c r="Q59">
        <v>0</v>
      </c>
      <c r="R59">
        <v>0</v>
      </c>
    </row>
    <row r="60" spans="1:18" x14ac:dyDescent="0.35">
      <c r="A60" t="s">
        <v>207</v>
      </c>
      <c r="B60" t="s">
        <v>479</v>
      </c>
      <c r="C60" t="s">
        <v>490</v>
      </c>
      <c r="D60">
        <v>107221225</v>
      </c>
      <c r="E60" t="s">
        <v>503</v>
      </c>
      <c r="F60" t="s">
        <v>482</v>
      </c>
      <c r="G60">
        <v>0</v>
      </c>
      <c r="H60">
        <v>1</v>
      </c>
      <c r="I60">
        <v>0</v>
      </c>
      <c r="J60">
        <v>0</v>
      </c>
      <c r="K60">
        <v>1</v>
      </c>
      <c r="L60" t="s">
        <v>483</v>
      </c>
      <c r="M60">
        <v>13</v>
      </c>
      <c r="N60">
        <v>13</v>
      </c>
      <c r="O60" t="s">
        <v>69</v>
      </c>
      <c r="P60" t="s">
        <v>488</v>
      </c>
      <c r="Q60">
        <v>74</v>
      </c>
      <c r="R60">
        <v>74</v>
      </c>
    </row>
    <row r="61" spans="1:18" x14ac:dyDescent="0.35">
      <c r="A61" t="s">
        <v>207</v>
      </c>
      <c r="B61" t="s">
        <v>479</v>
      </c>
      <c r="C61" t="s">
        <v>490</v>
      </c>
      <c r="D61">
        <v>107221225</v>
      </c>
      <c r="E61" t="s">
        <v>503</v>
      </c>
      <c r="F61" t="s">
        <v>482</v>
      </c>
      <c r="G61">
        <v>0</v>
      </c>
      <c r="H61">
        <v>1</v>
      </c>
      <c r="I61">
        <v>0</v>
      </c>
      <c r="J61">
        <v>0</v>
      </c>
      <c r="K61">
        <v>1</v>
      </c>
      <c r="L61" t="s">
        <v>483</v>
      </c>
      <c r="M61">
        <v>13</v>
      </c>
      <c r="N61">
        <v>13</v>
      </c>
      <c r="O61" t="s">
        <v>90</v>
      </c>
      <c r="P61" t="s">
        <v>488</v>
      </c>
      <c r="Q61">
        <v>13</v>
      </c>
      <c r="R61">
        <v>13</v>
      </c>
    </row>
    <row r="62" spans="1:18" x14ac:dyDescent="0.35">
      <c r="A62" t="s">
        <v>207</v>
      </c>
      <c r="B62" t="s">
        <v>479</v>
      </c>
      <c r="C62" t="s">
        <v>480</v>
      </c>
      <c r="D62">
        <v>107228984</v>
      </c>
      <c r="E62" t="s">
        <v>537</v>
      </c>
      <c r="F62" t="s">
        <v>482</v>
      </c>
      <c r="G62">
        <v>7.0000000000000007E-2</v>
      </c>
      <c r="H62">
        <v>0.93</v>
      </c>
      <c r="I62">
        <v>0</v>
      </c>
      <c r="J62">
        <v>0</v>
      </c>
      <c r="K62">
        <v>1</v>
      </c>
      <c r="L62" t="s">
        <v>483</v>
      </c>
      <c r="M62">
        <v>34</v>
      </c>
      <c r="N62">
        <v>34</v>
      </c>
      <c r="O62" t="s">
        <v>69</v>
      </c>
      <c r="P62" t="s">
        <v>484</v>
      </c>
      <c r="Q62">
        <v>84</v>
      </c>
      <c r="R62">
        <v>1281.3599999999999</v>
      </c>
    </row>
    <row r="63" spans="1:18" x14ac:dyDescent="0.35">
      <c r="A63" t="s">
        <v>207</v>
      </c>
      <c r="B63" t="s">
        <v>479</v>
      </c>
      <c r="C63" t="s">
        <v>480</v>
      </c>
      <c r="D63">
        <v>107228984</v>
      </c>
      <c r="E63" t="s">
        <v>537</v>
      </c>
      <c r="F63" t="s">
        <v>482</v>
      </c>
      <c r="G63">
        <v>7.0000000000000007E-2</v>
      </c>
      <c r="H63">
        <v>0.93</v>
      </c>
      <c r="I63">
        <v>0</v>
      </c>
      <c r="J63">
        <v>0</v>
      </c>
      <c r="K63">
        <v>1</v>
      </c>
      <c r="L63" t="s">
        <v>483</v>
      </c>
      <c r="M63">
        <v>34</v>
      </c>
      <c r="N63">
        <v>34</v>
      </c>
      <c r="O63" t="s">
        <v>69</v>
      </c>
      <c r="P63" t="s">
        <v>485</v>
      </c>
      <c r="Q63">
        <v>258</v>
      </c>
      <c r="R63">
        <v>276.18</v>
      </c>
    </row>
    <row r="64" spans="1:18" x14ac:dyDescent="0.35">
      <c r="A64" t="s">
        <v>207</v>
      </c>
      <c r="B64" t="s">
        <v>479</v>
      </c>
      <c r="C64" t="s">
        <v>480</v>
      </c>
      <c r="D64">
        <v>107228984</v>
      </c>
      <c r="E64" t="s">
        <v>537</v>
      </c>
      <c r="F64" t="s">
        <v>482</v>
      </c>
      <c r="G64">
        <v>7.0000000000000007E-2</v>
      </c>
      <c r="H64">
        <v>0.93</v>
      </c>
      <c r="I64">
        <v>0</v>
      </c>
      <c r="J64">
        <v>0</v>
      </c>
      <c r="K64">
        <v>1</v>
      </c>
      <c r="L64" t="s">
        <v>483</v>
      </c>
      <c r="M64">
        <v>34</v>
      </c>
      <c r="N64">
        <v>34</v>
      </c>
      <c r="O64" t="s">
        <v>69</v>
      </c>
      <c r="P64" t="s">
        <v>486</v>
      </c>
      <c r="Q64">
        <v>0</v>
      </c>
      <c r="R64">
        <v>0</v>
      </c>
    </row>
    <row r="65" spans="1:18" x14ac:dyDescent="0.35">
      <c r="A65" t="s">
        <v>207</v>
      </c>
      <c r="B65" t="s">
        <v>479</v>
      </c>
      <c r="C65" t="s">
        <v>480</v>
      </c>
      <c r="D65">
        <v>107228984</v>
      </c>
      <c r="E65" t="s">
        <v>537</v>
      </c>
      <c r="F65" t="s">
        <v>482</v>
      </c>
      <c r="G65">
        <v>7.0000000000000007E-2</v>
      </c>
      <c r="H65">
        <v>0.93</v>
      </c>
      <c r="I65">
        <v>0</v>
      </c>
      <c r="J65">
        <v>0</v>
      </c>
      <c r="K65">
        <v>1</v>
      </c>
      <c r="L65" t="s">
        <v>483</v>
      </c>
      <c r="M65">
        <v>34</v>
      </c>
      <c r="N65">
        <v>34</v>
      </c>
      <c r="O65" t="s">
        <v>69</v>
      </c>
      <c r="P65" t="s">
        <v>487</v>
      </c>
      <c r="Q65">
        <v>0</v>
      </c>
      <c r="R65">
        <v>0</v>
      </c>
    </row>
    <row r="66" spans="1:18" x14ac:dyDescent="0.35">
      <c r="A66" t="s">
        <v>207</v>
      </c>
      <c r="B66" t="s">
        <v>479</v>
      </c>
      <c r="C66" t="s">
        <v>480</v>
      </c>
      <c r="D66">
        <v>107228984</v>
      </c>
      <c r="E66" t="s">
        <v>537</v>
      </c>
      <c r="F66" t="s">
        <v>482</v>
      </c>
      <c r="G66">
        <v>7.0000000000000007E-2</v>
      </c>
      <c r="H66">
        <v>0.93</v>
      </c>
      <c r="I66">
        <v>0</v>
      </c>
      <c r="J66">
        <v>0</v>
      </c>
      <c r="K66">
        <v>1</v>
      </c>
      <c r="L66" t="s">
        <v>483</v>
      </c>
      <c r="M66">
        <v>34</v>
      </c>
      <c r="N66">
        <v>34</v>
      </c>
      <c r="O66" t="s">
        <v>69</v>
      </c>
      <c r="P66" t="s">
        <v>488</v>
      </c>
      <c r="Q66">
        <v>342</v>
      </c>
      <c r="R66">
        <v>342</v>
      </c>
    </row>
    <row r="67" spans="1:18" x14ac:dyDescent="0.35">
      <c r="A67" t="s">
        <v>207</v>
      </c>
      <c r="B67" t="s">
        <v>479</v>
      </c>
      <c r="C67" t="s">
        <v>480</v>
      </c>
      <c r="D67">
        <v>107228984</v>
      </c>
      <c r="E67" t="s">
        <v>537</v>
      </c>
      <c r="F67" t="s">
        <v>482</v>
      </c>
      <c r="G67">
        <v>7.0000000000000007E-2</v>
      </c>
      <c r="H67">
        <v>0.93</v>
      </c>
      <c r="I67">
        <v>0</v>
      </c>
      <c r="J67">
        <v>0</v>
      </c>
      <c r="K67">
        <v>1</v>
      </c>
      <c r="L67" t="s">
        <v>483</v>
      </c>
      <c r="M67">
        <v>34</v>
      </c>
      <c r="N67">
        <v>34</v>
      </c>
      <c r="O67" t="s">
        <v>90</v>
      </c>
      <c r="P67" t="s">
        <v>488</v>
      </c>
      <c r="Q67">
        <v>34</v>
      </c>
      <c r="R67">
        <v>34</v>
      </c>
    </row>
    <row r="68" spans="1:18" x14ac:dyDescent="0.35">
      <c r="A68" t="s">
        <v>207</v>
      </c>
      <c r="B68" t="s">
        <v>479</v>
      </c>
      <c r="C68" t="s">
        <v>480</v>
      </c>
      <c r="D68">
        <v>107432433</v>
      </c>
      <c r="E68" t="s">
        <v>506</v>
      </c>
      <c r="F68" t="s">
        <v>482</v>
      </c>
      <c r="G68">
        <v>0</v>
      </c>
      <c r="H68">
        <v>1</v>
      </c>
      <c r="I68">
        <v>0</v>
      </c>
      <c r="J68">
        <v>0</v>
      </c>
      <c r="K68">
        <v>1</v>
      </c>
      <c r="L68" t="s">
        <v>483</v>
      </c>
      <c r="M68">
        <v>15</v>
      </c>
      <c r="N68">
        <v>15</v>
      </c>
      <c r="O68" t="s">
        <v>69</v>
      </c>
      <c r="P68" t="s">
        <v>484</v>
      </c>
      <c r="Q68">
        <v>0</v>
      </c>
      <c r="R68">
        <v>0</v>
      </c>
    </row>
    <row r="69" spans="1:18" x14ac:dyDescent="0.35">
      <c r="A69" t="s">
        <v>207</v>
      </c>
      <c r="B69" t="s">
        <v>479</v>
      </c>
      <c r="C69" t="s">
        <v>480</v>
      </c>
      <c r="D69">
        <v>107432433</v>
      </c>
      <c r="E69" t="s">
        <v>506</v>
      </c>
      <c r="F69" t="s">
        <v>482</v>
      </c>
      <c r="G69">
        <v>0</v>
      </c>
      <c r="H69">
        <v>1</v>
      </c>
      <c r="I69">
        <v>0</v>
      </c>
      <c r="J69">
        <v>0</v>
      </c>
      <c r="K69">
        <v>1</v>
      </c>
      <c r="L69" t="s">
        <v>483</v>
      </c>
      <c r="M69">
        <v>15</v>
      </c>
      <c r="N69">
        <v>15</v>
      </c>
      <c r="O69" t="s">
        <v>69</v>
      </c>
      <c r="P69" t="s">
        <v>485</v>
      </c>
      <c r="Q69">
        <v>178</v>
      </c>
      <c r="R69">
        <v>178</v>
      </c>
    </row>
    <row r="70" spans="1:18" x14ac:dyDescent="0.35">
      <c r="A70" t="s">
        <v>207</v>
      </c>
      <c r="B70" t="s">
        <v>479</v>
      </c>
      <c r="C70" t="s">
        <v>480</v>
      </c>
      <c r="D70">
        <v>107432433</v>
      </c>
      <c r="E70" t="s">
        <v>506</v>
      </c>
      <c r="F70" t="s">
        <v>482</v>
      </c>
      <c r="G70">
        <v>0</v>
      </c>
      <c r="H70">
        <v>1</v>
      </c>
      <c r="I70">
        <v>0</v>
      </c>
      <c r="J70">
        <v>0</v>
      </c>
      <c r="K70">
        <v>1</v>
      </c>
      <c r="L70" t="s">
        <v>483</v>
      </c>
      <c r="M70">
        <v>15</v>
      </c>
      <c r="N70">
        <v>15</v>
      </c>
      <c r="O70" t="s">
        <v>69</v>
      </c>
      <c r="P70" t="s">
        <v>486</v>
      </c>
      <c r="Q70">
        <v>0</v>
      </c>
      <c r="R70">
        <v>0</v>
      </c>
    </row>
    <row r="71" spans="1:18" x14ac:dyDescent="0.35">
      <c r="A71" t="s">
        <v>207</v>
      </c>
      <c r="B71" t="s">
        <v>479</v>
      </c>
      <c r="C71" t="s">
        <v>480</v>
      </c>
      <c r="D71">
        <v>107432433</v>
      </c>
      <c r="E71" t="s">
        <v>506</v>
      </c>
      <c r="F71" t="s">
        <v>482</v>
      </c>
      <c r="G71">
        <v>0</v>
      </c>
      <c r="H71">
        <v>1</v>
      </c>
      <c r="I71">
        <v>0</v>
      </c>
      <c r="J71">
        <v>0</v>
      </c>
      <c r="K71">
        <v>1</v>
      </c>
      <c r="L71" t="s">
        <v>483</v>
      </c>
      <c r="M71">
        <v>15</v>
      </c>
      <c r="N71">
        <v>15</v>
      </c>
      <c r="O71" t="s">
        <v>69</v>
      </c>
      <c r="P71" t="s">
        <v>487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107432433</v>
      </c>
      <c r="E72" t="s">
        <v>506</v>
      </c>
      <c r="F72" t="s">
        <v>482</v>
      </c>
      <c r="G72">
        <v>0</v>
      </c>
      <c r="H72">
        <v>1</v>
      </c>
      <c r="I72">
        <v>0</v>
      </c>
      <c r="J72">
        <v>0</v>
      </c>
      <c r="K72">
        <v>1</v>
      </c>
      <c r="L72" t="s">
        <v>483</v>
      </c>
      <c r="M72">
        <v>15</v>
      </c>
      <c r="N72">
        <v>15</v>
      </c>
      <c r="O72" t="s">
        <v>69</v>
      </c>
      <c r="P72" t="s">
        <v>488</v>
      </c>
      <c r="Q72">
        <v>178</v>
      </c>
      <c r="R72">
        <v>178</v>
      </c>
    </row>
    <row r="73" spans="1:18" x14ac:dyDescent="0.35">
      <c r="A73" t="s">
        <v>207</v>
      </c>
      <c r="B73" t="s">
        <v>479</v>
      </c>
      <c r="C73" t="s">
        <v>480</v>
      </c>
      <c r="D73">
        <v>107432433</v>
      </c>
      <c r="E73" t="s">
        <v>506</v>
      </c>
      <c r="F73" t="s">
        <v>482</v>
      </c>
      <c r="G73">
        <v>0</v>
      </c>
      <c r="H73">
        <v>1</v>
      </c>
      <c r="I73">
        <v>0</v>
      </c>
      <c r="J73">
        <v>0</v>
      </c>
      <c r="K73">
        <v>1</v>
      </c>
      <c r="L73" t="s">
        <v>483</v>
      </c>
      <c r="M73">
        <v>15</v>
      </c>
      <c r="N73">
        <v>15</v>
      </c>
      <c r="O73" t="s">
        <v>90</v>
      </c>
      <c r="P73" t="s">
        <v>488</v>
      </c>
      <c r="Q73">
        <v>15</v>
      </c>
      <c r="R73">
        <v>15</v>
      </c>
    </row>
    <row r="74" spans="1:18" x14ac:dyDescent="0.35">
      <c r="A74" t="s">
        <v>207</v>
      </c>
      <c r="B74" t="s">
        <v>479</v>
      </c>
      <c r="C74" t="s">
        <v>480</v>
      </c>
      <c r="D74">
        <v>107463281</v>
      </c>
      <c r="E74" t="s">
        <v>507</v>
      </c>
      <c r="F74" t="s">
        <v>482</v>
      </c>
      <c r="G74">
        <v>0.09</v>
      </c>
      <c r="H74">
        <v>0.91</v>
      </c>
      <c r="I74">
        <v>0</v>
      </c>
      <c r="J74">
        <v>0</v>
      </c>
      <c r="K74">
        <v>1</v>
      </c>
      <c r="L74" t="s">
        <v>483</v>
      </c>
      <c r="M74">
        <v>36</v>
      </c>
      <c r="N74">
        <v>36</v>
      </c>
      <c r="O74" t="s">
        <v>69</v>
      </c>
      <c r="P74" t="s">
        <v>484</v>
      </c>
      <c r="Q74">
        <v>226</v>
      </c>
      <c r="R74">
        <v>2421.4299999999998</v>
      </c>
    </row>
    <row r="75" spans="1:18" x14ac:dyDescent="0.35">
      <c r="A75" t="s">
        <v>207</v>
      </c>
      <c r="B75" t="s">
        <v>479</v>
      </c>
      <c r="C75" t="s">
        <v>480</v>
      </c>
      <c r="D75">
        <v>107463281</v>
      </c>
      <c r="E75" t="s">
        <v>507</v>
      </c>
      <c r="F75" t="s">
        <v>482</v>
      </c>
      <c r="G75">
        <v>0.09</v>
      </c>
      <c r="H75">
        <v>0.91</v>
      </c>
      <c r="I75">
        <v>0</v>
      </c>
      <c r="J75">
        <v>0</v>
      </c>
      <c r="K75">
        <v>1</v>
      </c>
      <c r="L75" t="s">
        <v>483</v>
      </c>
      <c r="M75">
        <v>36</v>
      </c>
      <c r="N75">
        <v>36</v>
      </c>
      <c r="O75" t="s">
        <v>69</v>
      </c>
      <c r="P75" t="s">
        <v>485</v>
      </c>
      <c r="Q75">
        <v>473</v>
      </c>
      <c r="R75">
        <v>521.85</v>
      </c>
    </row>
    <row r="76" spans="1:18" x14ac:dyDescent="0.35">
      <c r="A76" t="s">
        <v>207</v>
      </c>
      <c r="B76" t="s">
        <v>479</v>
      </c>
      <c r="C76" t="s">
        <v>480</v>
      </c>
      <c r="D76">
        <v>107463281</v>
      </c>
      <c r="E76" t="s">
        <v>507</v>
      </c>
      <c r="F76" t="s">
        <v>482</v>
      </c>
      <c r="G76">
        <v>0.09</v>
      </c>
      <c r="H76">
        <v>0.91</v>
      </c>
      <c r="I76">
        <v>0</v>
      </c>
      <c r="J76">
        <v>0</v>
      </c>
      <c r="K76">
        <v>1</v>
      </c>
      <c r="L76" t="s">
        <v>483</v>
      </c>
      <c r="M76">
        <v>36</v>
      </c>
      <c r="N76">
        <v>36</v>
      </c>
      <c r="O76" t="s">
        <v>69</v>
      </c>
      <c r="P76" t="s">
        <v>486</v>
      </c>
      <c r="Q76">
        <v>0</v>
      </c>
      <c r="R76">
        <v>0</v>
      </c>
    </row>
    <row r="77" spans="1:18" x14ac:dyDescent="0.35">
      <c r="A77" t="s">
        <v>207</v>
      </c>
      <c r="B77" t="s">
        <v>479</v>
      </c>
      <c r="C77" t="s">
        <v>480</v>
      </c>
      <c r="D77">
        <v>107463281</v>
      </c>
      <c r="E77" t="s">
        <v>507</v>
      </c>
      <c r="F77" t="s">
        <v>482</v>
      </c>
      <c r="G77">
        <v>0.09</v>
      </c>
      <c r="H77">
        <v>0.91</v>
      </c>
      <c r="I77">
        <v>0</v>
      </c>
      <c r="J77">
        <v>0</v>
      </c>
      <c r="K77">
        <v>1</v>
      </c>
      <c r="L77" t="s">
        <v>483</v>
      </c>
      <c r="M77">
        <v>36</v>
      </c>
      <c r="N77">
        <v>36</v>
      </c>
      <c r="O77" t="s">
        <v>69</v>
      </c>
      <c r="P77" t="s">
        <v>487</v>
      </c>
      <c r="Q77">
        <v>0</v>
      </c>
      <c r="R77">
        <v>0</v>
      </c>
    </row>
    <row r="78" spans="1:18" x14ac:dyDescent="0.35">
      <c r="A78" t="s">
        <v>207</v>
      </c>
      <c r="B78" t="s">
        <v>479</v>
      </c>
      <c r="C78" t="s">
        <v>480</v>
      </c>
      <c r="D78">
        <v>107463281</v>
      </c>
      <c r="E78" t="s">
        <v>507</v>
      </c>
      <c r="F78" t="s">
        <v>482</v>
      </c>
      <c r="G78">
        <v>0.09</v>
      </c>
      <c r="H78">
        <v>0.91</v>
      </c>
      <c r="I78">
        <v>0</v>
      </c>
      <c r="J78">
        <v>0</v>
      </c>
      <c r="K78">
        <v>1</v>
      </c>
      <c r="L78" t="s">
        <v>483</v>
      </c>
      <c r="M78">
        <v>36</v>
      </c>
      <c r="N78">
        <v>36</v>
      </c>
      <c r="O78" t="s">
        <v>69</v>
      </c>
      <c r="P78" t="s">
        <v>488</v>
      </c>
      <c r="Q78">
        <v>699</v>
      </c>
      <c r="R78">
        <v>699</v>
      </c>
    </row>
    <row r="79" spans="1:18" x14ac:dyDescent="0.35">
      <c r="A79" t="s">
        <v>207</v>
      </c>
      <c r="B79" t="s">
        <v>479</v>
      </c>
      <c r="C79" t="s">
        <v>480</v>
      </c>
      <c r="D79">
        <v>107463281</v>
      </c>
      <c r="E79" t="s">
        <v>507</v>
      </c>
      <c r="F79" t="s">
        <v>482</v>
      </c>
      <c r="G79">
        <v>0.09</v>
      </c>
      <c r="H79">
        <v>0.91</v>
      </c>
      <c r="I79">
        <v>0</v>
      </c>
      <c r="J79">
        <v>0</v>
      </c>
      <c r="K79">
        <v>1</v>
      </c>
      <c r="L79" t="s">
        <v>483</v>
      </c>
      <c r="M79">
        <v>36</v>
      </c>
      <c r="N79">
        <v>36</v>
      </c>
      <c r="O79" t="s">
        <v>90</v>
      </c>
      <c r="P79" t="s">
        <v>488</v>
      </c>
      <c r="Q79">
        <v>36</v>
      </c>
      <c r="R79">
        <v>36</v>
      </c>
    </row>
    <row r="80" spans="1:18" x14ac:dyDescent="0.35">
      <c r="A80" t="s">
        <v>207</v>
      </c>
      <c r="B80" t="s">
        <v>479</v>
      </c>
      <c r="C80" t="s">
        <v>480</v>
      </c>
      <c r="D80">
        <v>107741579</v>
      </c>
      <c r="E80" t="s">
        <v>508</v>
      </c>
      <c r="F80" t="s">
        <v>482</v>
      </c>
      <c r="G80">
        <v>0.06</v>
      </c>
      <c r="H80">
        <v>0.62</v>
      </c>
      <c r="I80">
        <v>0.32</v>
      </c>
      <c r="J80">
        <v>0</v>
      </c>
      <c r="K80">
        <v>1</v>
      </c>
      <c r="L80" t="s">
        <v>483</v>
      </c>
      <c r="M80">
        <v>29</v>
      </c>
      <c r="N80">
        <v>29</v>
      </c>
      <c r="O80" t="s">
        <v>69</v>
      </c>
      <c r="P80" t="s">
        <v>484</v>
      </c>
      <c r="Q80">
        <v>108</v>
      </c>
      <c r="R80">
        <v>1705.26</v>
      </c>
    </row>
    <row r="81" spans="1:18" x14ac:dyDescent="0.35">
      <c r="A81" t="s">
        <v>207</v>
      </c>
      <c r="B81" t="s">
        <v>479</v>
      </c>
      <c r="C81" t="s">
        <v>480</v>
      </c>
      <c r="D81">
        <v>107741579</v>
      </c>
      <c r="E81" t="s">
        <v>508</v>
      </c>
      <c r="F81" t="s">
        <v>482</v>
      </c>
      <c r="G81">
        <v>0.06</v>
      </c>
      <c r="H81">
        <v>0.62</v>
      </c>
      <c r="I81">
        <v>0.32</v>
      </c>
      <c r="J81">
        <v>0</v>
      </c>
      <c r="K81">
        <v>1</v>
      </c>
      <c r="L81" t="s">
        <v>483</v>
      </c>
      <c r="M81">
        <v>29</v>
      </c>
      <c r="N81">
        <v>29</v>
      </c>
      <c r="O81" t="s">
        <v>69</v>
      </c>
      <c r="P81" t="s">
        <v>485</v>
      </c>
      <c r="Q81">
        <v>226</v>
      </c>
      <c r="R81">
        <v>367.15</v>
      </c>
    </row>
    <row r="82" spans="1:18" x14ac:dyDescent="0.35">
      <c r="A82" t="s">
        <v>207</v>
      </c>
      <c r="B82" t="s">
        <v>479</v>
      </c>
      <c r="C82" t="s">
        <v>480</v>
      </c>
      <c r="D82">
        <v>107741579</v>
      </c>
      <c r="E82" t="s">
        <v>508</v>
      </c>
      <c r="F82" t="s">
        <v>482</v>
      </c>
      <c r="G82">
        <v>0.06</v>
      </c>
      <c r="H82">
        <v>0.62</v>
      </c>
      <c r="I82">
        <v>0.32</v>
      </c>
      <c r="J82">
        <v>0</v>
      </c>
      <c r="K82">
        <v>1</v>
      </c>
      <c r="L82" t="s">
        <v>483</v>
      </c>
      <c r="M82">
        <v>29</v>
      </c>
      <c r="N82">
        <v>29</v>
      </c>
      <c r="O82" t="s">
        <v>69</v>
      </c>
      <c r="P82" t="s">
        <v>486</v>
      </c>
      <c r="Q82">
        <v>36</v>
      </c>
      <c r="R82">
        <v>112.31</v>
      </c>
    </row>
    <row r="83" spans="1:18" x14ac:dyDescent="0.35">
      <c r="A83" t="s">
        <v>207</v>
      </c>
      <c r="B83" t="s">
        <v>479</v>
      </c>
      <c r="C83" t="s">
        <v>480</v>
      </c>
      <c r="D83">
        <v>107741579</v>
      </c>
      <c r="E83" t="s">
        <v>508</v>
      </c>
      <c r="F83" t="s">
        <v>482</v>
      </c>
      <c r="G83">
        <v>0.06</v>
      </c>
      <c r="H83">
        <v>0.62</v>
      </c>
      <c r="I83">
        <v>0.32</v>
      </c>
      <c r="J83">
        <v>0</v>
      </c>
      <c r="K83">
        <v>1</v>
      </c>
      <c r="L83" t="s">
        <v>483</v>
      </c>
      <c r="M83">
        <v>29</v>
      </c>
      <c r="N83">
        <v>29</v>
      </c>
      <c r="O83" t="s">
        <v>69</v>
      </c>
      <c r="P83" t="s">
        <v>487</v>
      </c>
      <c r="Q83">
        <v>0</v>
      </c>
      <c r="R83">
        <v>0</v>
      </c>
    </row>
    <row r="84" spans="1:18" x14ac:dyDescent="0.35">
      <c r="A84" t="s">
        <v>207</v>
      </c>
      <c r="B84" t="s">
        <v>479</v>
      </c>
      <c r="C84" t="s">
        <v>480</v>
      </c>
      <c r="D84">
        <v>107741579</v>
      </c>
      <c r="E84" t="s">
        <v>508</v>
      </c>
      <c r="F84" t="s">
        <v>482</v>
      </c>
      <c r="G84">
        <v>0.06</v>
      </c>
      <c r="H84">
        <v>0.62</v>
      </c>
      <c r="I84">
        <v>0.32</v>
      </c>
      <c r="J84">
        <v>0</v>
      </c>
      <c r="K84">
        <v>1</v>
      </c>
      <c r="L84" t="s">
        <v>483</v>
      </c>
      <c r="M84">
        <v>29</v>
      </c>
      <c r="N84">
        <v>29</v>
      </c>
      <c r="O84" t="s">
        <v>69</v>
      </c>
      <c r="P84" t="s">
        <v>488</v>
      </c>
      <c r="Q84">
        <v>370</v>
      </c>
      <c r="R84">
        <v>370</v>
      </c>
    </row>
    <row r="85" spans="1:18" x14ac:dyDescent="0.35">
      <c r="A85" t="s">
        <v>207</v>
      </c>
      <c r="B85" t="s">
        <v>479</v>
      </c>
      <c r="C85" t="s">
        <v>480</v>
      </c>
      <c r="D85">
        <v>107741579</v>
      </c>
      <c r="E85" t="s">
        <v>508</v>
      </c>
      <c r="F85" t="s">
        <v>482</v>
      </c>
      <c r="G85">
        <v>0.06</v>
      </c>
      <c r="H85">
        <v>0.62</v>
      </c>
      <c r="I85">
        <v>0.32</v>
      </c>
      <c r="J85">
        <v>0</v>
      </c>
      <c r="K85">
        <v>1</v>
      </c>
      <c r="L85" t="s">
        <v>483</v>
      </c>
      <c r="M85">
        <v>29</v>
      </c>
      <c r="N85">
        <v>29</v>
      </c>
      <c r="O85" t="s">
        <v>90</v>
      </c>
      <c r="P85" t="s">
        <v>488</v>
      </c>
      <c r="Q85">
        <v>29</v>
      </c>
      <c r="R85">
        <v>29</v>
      </c>
    </row>
    <row r="86" spans="1:18" x14ac:dyDescent="0.35">
      <c r="A86" t="s">
        <v>207</v>
      </c>
      <c r="B86" t="s">
        <v>479</v>
      </c>
      <c r="C86" t="s">
        <v>490</v>
      </c>
      <c r="D86">
        <v>107741933</v>
      </c>
      <c r="E86" t="s">
        <v>510</v>
      </c>
      <c r="F86" t="s">
        <v>482</v>
      </c>
      <c r="G86">
        <v>0.41</v>
      </c>
      <c r="H86">
        <v>0.59</v>
      </c>
      <c r="I86">
        <v>0</v>
      </c>
      <c r="J86">
        <v>0</v>
      </c>
      <c r="K86">
        <v>1</v>
      </c>
      <c r="L86" t="s">
        <v>483</v>
      </c>
      <c r="M86">
        <v>29</v>
      </c>
      <c r="N86">
        <v>29</v>
      </c>
      <c r="O86" t="s">
        <v>69</v>
      </c>
      <c r="P86" t="s">
        <v>484</v>
      </c>
      <c r="Q86">
        <v>208</v>
      </c>
      <c r="R86">
        <v>509.39</v>
      </c>
    </row>
    <row r="87" spans="1:18" x14ac:dyDescent="0.35">
      <c r="A87" t="s">
        <v>207</v>
      </c>
      <c r="B87" t="s">
        <v>479</v>
      </c>
      <c r="C87" t="s">
        <v>490</v>
      </c>
      <c r="D87">
        <v>107741933</v>
      </c>
      <c r="E87" t="s">
        <v>510</v>
      </c>
      <c r="F87" t="s">
        <v>482</v>
      </c>
      <c r="G87">
        <v>0.41</v>
      </c>
      <c r="H87">
        <v>0.59</v>
      </c>
      <c r="I87">
        <v>0</v>
      </c>
      <c r="J87">
        <v>0</v>
      </c>
      <c r="K87">
        <v>1</v>
      </c>
      <c r="L87" t="s">
        <v>483</v>
      </c>
      <c r="M87">
        <v>29</v>
      </c>
      <c r="N87">
        <v>29</v>
      </c>
      <c r="O87" t="s">
        <v>69</v>
      </c>
      <c r="P87" t="s">
        <v>485</v>
      </c>
      <c r="Q87">
        <v>65</v>
      </c>
      <c r="R87">
        <v>109.91</v>
      </c>
    </row>
    <row r="88" spans="1:18" x14ac:dyDescent="0.35">
      <c r="A88" t="s">
        <v>207</v>
      </c>
      <c r="B88" t="s">
        <v>479</v>
      </c>
      <c r="C88" t="s">
        <v>490</v>
      </c>
      <c r="D88">
        <v>107741933</v>
      </c>
      <c r="E88" t="s">
        <v>510</v>
      </c>
      <c r="F88" t="s">
        <v>482</v>
      </c>
      <c r="G88">
        <v>0.41</v>
      </c>
      <c r="H88">
        <v>0.59</v>
      </c>
      <c r="I88">
        <v>0</v>
      </c>
      <c r="J88">
        <v>0</v>
      </c>
      <c r="K88">
        <v>1</v>
      </c>
      <c r="L88" t="s">
        <v>483</v>
      </c>
      <c r="M88">
        <v>29</v>
      </c>
      <c r="N88">
        <v>29</v>
      </c>
      <c r="O88" t="s">
        <v>69</v>
      </c>
      <c r="P88" t="s">
        <v>486</v>
      </c>
      <c r="Q88">
        <v>0</v>
      </c>
      <c r="R88">
        <v>0</v>
      </c>
    </row>
    <row r="89" spans="1:18" x14ac:dyDescent="0.35">
      <c r="A89" t="s">
        <v>207</v>
      </c>
      <c r="B89" t="s">
        <v>479</v>
      </c>
      <c r="C89" t="s">
        <v>490</v>
      </c>
      <c r="D89">
        <v>107741933</v>
      </c>
      <c r="E89" t="s">
        <v>510</v>
      </c>
      <c r="F89" t="s">
        <v>482</v>
      </c>
      <c r="G89">
        <v>0.41</v>
      </c>
      <c r="H89">
        <v>0.59</v>
      </c>
      <c r="I89">
        <v>0</v>
      </c>
      <c r="J89">
        <v>0</v>
      </c>
      <c r="K89">
        <v>1</v>
      </c>
      <c r="L89" t="s">
        <v>483</v>
      </c>
      <c r="M89">
        <v>29</v>
      </c>
      <c r="N89">
        <v>29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490</v>
      </c>
      <c r="D90">
        <v>107741933</v>
      </c>
      <c r="E90" t="s">
        <v>510</v>
      </c>
      <c r="F90" t="s">
        <v>482</v>
      </c>
      <c r="G90">
        <v>0.41</v>
      </c>
      <c r="H90">
        <v>0.59</v>
      </c>
      <c r="I90">
        <v>0</v>
      </c>
      <c r="J90">
        <v>0</v>
      </c>
      <c r="K90">
        <v>1</v>
      </c>
      <c r="L90" t="s">
        <v>483</v>
      </c>
      <c r="M90">
        <v>29</v>
      </c>
      <c r="N90">
        <v>29</v>
      </c>
      <c r="O90" t="s">
        <v>69</v>
      </c>
      <c r="P90" t="s">
        <v>488</v>
      </c>
      <c r="Q90">
        <v>273</v>
      </c>
      <c r="R90">
        <v>273</v>
      </c>
    </row>
    <row r="91" spans="1:18" x14ac:dyDescent="0.35">
      <c r="A91" t="s">
        <v>207</v>
      </c>
      <c r="B91" t="s">
        <v>479</v>
      </c>
      <c r="C91" t="s">
        <v>490</v>
      </c>
      <c r="D91">
        <v>107741933</v>
      </c>
      <c r="E91" t="s">
        <v>510</v>
      </c>
      <c r="F91" t="s">
        <v>482</v>
      </c>
      <c r="G91">
        <v>0.41</v>
      </c>
      <c r="H91">
        <v>0.59</v>
      </c>
      <c r="I91">
        <v>0</v>
      </c>
      <c r="J91">
        <v>0</v>
      </c>
      <c r="K91">
        <v>1</v>
      </c>
      <c r="L91" t="s">
        <v>483</v>
      </c>
      <c r="M91">
        <v>29</v>
      </c>
      <c r="N91">
        <v>29</v>
      </c>
      <c r="O91" t="s">
        <v>90</v>
      </c>
      <c r="P91" t="s">
        <v>488</v>
      </c>
      <c r="Q91">
        <v>29</v>
      </c>
      <c r="R91">
        <v>29</v>
      </c>
    </row>
    <row r="92" spans="1:18" x14ac:dyDescent="0.35">
      <c r="A92" t="s">
        <v>207</v>
      </c>
      <c r="B92" t="s">
        <v>479</v>
      </c>
      <c r="C92" t="s">
        <v>480</v>
      </c>
      <c r="D92">
        <v>107791373</v>
      </c>
      <c r="E92" t="s">
        <v>511</v>
      </c>
      <c r="F92" t="s">
        <v>482</v>
      </c>
      <c r="G92">
        <v>0</v>
      </c>
      <c r="H92">
        <v>1</v>
      </c>
      <c r="I92">
        <v>0</v>
      </c>
      <c r="J92">
        <v>0</v>
      </c>
      <c r="K92">
        <v>1</v>
      </c>
      <c r="L92" t="s">
        <v>483</v>
      </c>
      <c r="M92">
        <v>33</v>
      </c>
      <c r="N92">
        <v>33</v>
      </c>
      <c r="O92" t="s">
        <v>69</v>
      </c>
      <c r="P92" t="s">
        <v>484</v>
      </c>
      <c r="Q92">
        <v>0</v>
      </c>
      <c r="R92">
        <v>0</v>
      </c>
    </row>
    <row r="93" spans="1:18" x14ac:dyDescent="0.35">
      <c r="A93" t="s">
        <v>207</v>
      </c>
      <c r="B93" t="s">
        <v>479</v>
      </c>
      <c r="C93" t="s">
        <v>480</v>
      </c>
      <c r="D93">
        <v>107791373</v>
      </c>
      <c r="E93" t="s">
        <v>511</v>
      </c>
      <c r="F93" t="s">
        <v>482</v>
      </c>
      <c r="G93">
        <v>0</v>
      </c>
      <c r="H93">
        <v>1</v>
      </c>
      <c r="I93">
        <v>0</v>
      </c>
      <c r="J93">
        <v>0</v>
      </c>
      <c r="K93">
        <v>1</v>
      </c>
      <c r="L93" t="s">
        <v>483</v>
      </c>
      <c r="M93">
        <v>33</v>
      </c>
      <c r="N93">
        <v>33</v>
      </c>
      <c r="O93" t="s">
        <v>69</v>
      </c>
      <c r="P93" t="s">
        <v>485</v>
      </c>
      <c r="Q93">
        <v>161</v>
      </c>
      <c r="R93">
        <v>161</v>
      </c>
    </row>
    <row r="94" spans="1:18" x14ac:dyDescent="0.35">
      <c r="A94" t="s">
        <v>207</v>
      </c>
      <c r="B94" t="s">
        <v>479</v>
      </c>
      <c r="C94" t="s">
        <v>480</v>
      </c>
      <c r="D94">
        <v>107791373</v>
      </c>
      <c r="E94" t="s">
        <v>511</v>
      </c>
      <c r="F94" t="s">
        <v>482</v>
      </c>
      <c r="G94">
        <v>0</v>
      </c>
      <c r="H94">
        <v>1</v>
      </c>
      <c r="I94">
        <v>0</v>
      </c>
      <c r="J94">
        <v>0</v>
      </c>
      <c r="K94">
        <v>1</v>
      </c>
      <c r="L94" t="s">
        <v>483</v>
      </c>
      <c r="M94">
        <v>33</v>
      </c>
      <c r="N94">
        <v>33</v>
      </c>
      <c r="O94" t="s">
        <v>69</v>
      </c>
      <c r="P94" t="s">
        <v>486</v>
      </c>
      <c r="Q94">
        <v>0</v>
      </c>
      <c r="R94">
        <v>0</v>
      </c>
    </row>
    <row r="95" spans="1:18" x14ac:dyDescent="0.35">
      <c r="A95" t="s">
        <v>207</v>
      </c>
      <c r="B95" t="s">
        <v>479</v>
      </c>
      <c r="C95" t="s">
        <v>480</v>
      </c>
      <c r="D95">
        <v>107791373</v>
      </c>
      <c r="E95" t="s">
        <v>511</v>
      </c>
      <c r="F95" t="s">
        <v>482</v>
      </c>
      <c r="G95">
        <v>0</v>
      </c>
      <c r="H95">
        <v>1</v>
      </c>
      <c r="I95">
        <v>0</v>
      </c>
      <c r="J95">
        <v>0</v>
      </c>
      <c r="K95">
        <v>1</v>
      </c>
      <c r="L95" t="s">
        <v>483</v>
      </c>
      <c r="M95">
        <v>33</v>
      </c>
      <c r="N95">
        <v>33</v>
      </c>
      <c r="O95" t="s">
        <v>69</v>
      </c>
      <c r="P95" t="s">
        <v>487</v>
      </c>
      <c r="Q95">
        <v>0</v>
      </c>
      <c r="R95">
        <v>0</v>
      </c>
    </row>
    <row r="96" spans="1:18" x14ac:dyDescent="0.35">
      <c r="A96" t="s">
        <v>207</v>
      </c>
      <c r="B96" t="s">
        <v>479</v>
      </c>
      <c r="C96" t="s">
        <v>480</v>
      </c>
      <c r="D96">
        <v>107791373</v>
      </c>
      <c r="E96" t="s">
        <v>511</v>
      </c>
      <c r="F96" t="s">
        <v>482</v>
      </c>
      <c r="G96">
        <v>0</v>
      </c>
      <c r="H96">
        <v>1</v>
      </c>
      <c r="I96">
        <v>0</v>
      </c>
      <c r="J96">
        <v>0</v>
      </c>
      <c r="K96">
        <v>1</v>
      </c>
      <c r="L96" t="s">
        <v>483</v>
      </c>
      <c r="M96">
        <v>33</v>
      </c>
      <c r="N96">
        <v>33</v>
      </c>
      <c r="O96" t="s">
        <v>69</v>
      </c>
      <c r="P96" t="s">
        <v>488</v>
      </c>
      <c r="Q96">
        <v>161</v>
      </c>
      <c r="R96">
        <v>161</v>
      </c>
    </row>
    <row r="97" spans="1:18" x14ac:dyDescent="0.35">
      <c r="A97" t="s">
        <v>207</v>
      </c>
      <c r="B97" t="s">
        <v>479</v>
      </c>
      <c r="C97" t="s">
        <v>480</v>
      </c>
      <c r="D97">
        <v>107791373</v>
      </c>
      <c r="E97" t="s">
        <v>511</v>
      </c>
      <c r="F97" t="s">
        <v>482</v>
      </c>
      <c r="G97">
        <v>0</v>
      </c>
      <c r="H97">
        <v>1</v>
      </c>
      <c r="I97">
        <v>0</v>
      </c>
      <c r="J97">
        <v>0</v>
      </c>
      <c r="K97">
        <v>1</v>
      </c>
      <c r="L97" t="s">
        <v>483</v>
      </c>
      <c r="M97">
        <v>33</v>
      </c>
      <c r="N97">
        <v>33</v>
      </c>
      <c r="O97" t="s">
        <v>90</v>
      </c>
      <c r="P97" t="s">
        <v>488</v>
      </c>
      <c r="Q97">
        <v>33</v>
      </c>
      <c r="R97">
        <v>33</v>
      </c>
    </row>
    <row r="98" spans="1:18" x14ac:dyDescent="0.35">
      <c r="A98" t="s">
        <v>207</v>
      </c>
      <c r="B98" t="s">
        <v>479</v>
      </c>
      <c r="C98" t="s">
        <v>490</v>
      </c>
      <c r="D98">
        <v>107819512</v>
      </c>
      <c r="E98" t="s">
        <v>512</v>
      </c>
      <c r="F98" t="s">
        <v>482</v>
      </c>
      <c r="G98">
        <v>0</v>
      </c>
      <c r="H98">
        <v>0.81</v>
      </c>
      <c r="I98">
        <v>0.19</v>
      </c>
      <c r="J98">
        <v>0</v>
      </c>
      <c r="K98">
        <v>1</v>
      </c>
      <c r="L98" t="s">
        <v>483</v>
      </c>
      <c r="M98">
        <v>19</v>
      </c>
      <c r="N98">
        <v>19</v>
      </c>
      <c r="O98" t="s">
        <v>69</v>
      </c>
      <c r="P98" t="s">
        <v>484</v>
      </c>
      <c r="Q98">
        <v>0</v>
      </c>
      <c r="R98">
        <v>0</v>
      </c>
    </row>
    <row r="99" spans="1:18" x14ac:dyDescent="0.35">
      <c r="A99" t="s">
        <v>207</v>
      </c>
      <c r="B99" t="s">
        <v>479</v>
      </c>
      <c r="C99" t="s">
        <v>490</v>
      </c>
      <c r="D99">
        <v>107819512</v>
      </c>
      <c r="E99" t="s">
        <v>512</v>
      </c>
      <c r="F99" t="s">
        <v>482</v>
      </c>
      <c r="G99">
        <v>0</v>
      </c>
      <c r="H99">
        <v>0.81</v>
      </c>
      <c r="I99">
        <v>0.19</v>
      </c>
      <c r="J99">
        <v>0</v>
      </c>
      <c r="K99">
        <v>1</v>
      </c>
      <c r="L99" t="s">
        <v>483</v>
      </c>
      <c r="M99">
        <v>19</v>
      </c>
      <c r="N99">
        <v>19</v>
      </c>
      <c r="O99" t="s">
        <v>69</v>
      </c>
      <c r="P99" t="s">
        <v>485</v>
      </c>
      <c r="Q99">
        <v>124</v>
      </c>
      <c r="R99">
        <v>153.44999999999999</v>
      </c>
    </row>
    <row r="100" spans="1:18" x14ac:dyDescent="0.35">
      <c r="A100" t="s">
        <v>207</v>
      </c>
      <c r="B100" t="s">
        <v>479</v>
      </c>
      <c r="C100" t="s">
        <v>490</v>
      </c>
      <c r="D100">
        <v>107819512</v>
      </c>
      <c r="E100" t="s">
        <v>512</v>
      </c>
      <c r="F100" t="s">
        <v>482</v>
      </c>
      <c r="G100">
        <v>0</v>
      </c>
      <c r="H100">
        <v>0.81</v>
      </c>
      <c r="I100">
        <v>0.19</v>
      </c>
      <c r="J100">
        <v>0</v>
      </c>
      <c r="K100">
        <v>1</v>
      </c>
      <c r="L100" t="s">
        <v>483</v>
      </c>
      <c r="M100">
        <v>19</v>
      </c>
      <c r="N100">
        <v>19</v>
      </c>
      <c r="O100" t="s">
        <v>69</v>
      </c>
      <c r="P100" t="s">
        <v>486</v>
      </c>
      <c r="Q100">
        <v>9</v>
      </c>
      <c r="R100">
        <v>46.96</v>
      </c>
    </row>
    <row r="101" spans="1:18" x14ac:dyDescent="0.35">
      <c r="A101" t="s">
        <v>207</v>
      </c>
      <c r="B101" t="s">
        <v>479</v>
      </c>
      <c r="C101" t="s">
        <v>490</v>
      </c>
      <c r="D101">
        <v>107819512</v>
      </c>
      <c r="E101" t="s">
        <v>512</v>
      </c>
      <c r="F101" t="s">
        <v>482</v>
      </c>
      <c r="G101">
        <v>0</v>
      </c>
      <c r="H101">
        <v>0.81</v>
      </c>
      <c r="I101">
        <v>0.19</v>
      </c>
      <c r="J101">
        <v>0</v>
      </c>
      <c r="K101">
        <v>1</v>
      </c>
      <c r="L101" t="s">
        <v>483</v>
      </c>
      <c r="M101">
        <v>19</v>
      </c>
      <c r="N101">
        <v>19</v>
      </c>
      <c r="O101" t="s">
        <v>69</v>
      </c>
      <c r="P101" t="s">
        <v>487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490</v>
      </c>
      <c r="D102">
        <v>107819512</v>
      </c>
      <c r="E102" t="s">
        <v>512</v>
      </c>
      <c r="F102" t="s">
        <v>482</v>
      </c>
      <c r="G102">
        <v>0</v>
      </c>
      <c r="H102">
        <v>0.81</v>
      </c>
      <c r="I102">
        <v>0.19</v>
      </c>
      <c r="J102">
        <v>0</v>
      </c>
      <c r="K102">
        <v>1</v>
      </c>
      <c r="L102" t="s">
        <v>483</v>
      </c>
      <c r="M102">
        <v>19</v>
      </c>
      <c r="N102">
        <v>19</v>
      </c>
      <c r="O102" t="s">
        <v>69</v>
      </c>
      <c r="P102" t="s">
        <v>488</v>
      </c>
      <c r="Q102">
        <v>133</v>
      </c>
      <c r="R102">
        <v>133</v>
      </c>
    </row>
    <row r="103" spans="1:18" x14ac:dyDescent="0.35">
      <c r="A103" t="s">
        <v>207</v>
      </c>
      <c r="B103" t="s">
        <v>479</v>
      </c>
      <c r="C103" t="s">
        <v>490</v>
      </c>
      <c r="D103">
        <v>107819512</v>
      </c>
      <c r="E103" t="s">
        <v>512</v>
      </c>
      <c r="F103" t="s">
        <v>482</v>
      </c>
      <c r="G103">
        <v>0</v>
      </c>
      <c r="H103">
        <v>0.81</v>
      </c>
      <c r="I103">
        <v>0.19</v>
      </c>
      <c r="J103">
        <v>0</v>
      </c>
      <c r="K103">
        <v>1</v>
      </c>
      <c r="L103" t="s">
        <v>483</v>
      </c>
      <c r="M103">
        <v>19</v>
      </c>
      <c r="N103">
        <v>19</v>
      </c>
      <c r="O103" t="s">
        <v>90</v>
      </c>
      <c r="P103" t="s">
        <v>488</v>
      </c>
      <c r="Q103">
        <v>19</v>
      </c>
      <c r="R103">
        <v>19</v>
      </c>
    </row>
    <row r="104" spans="1:18" x14ac:dyDescent="0.35">
      <c r="A104" t="s">
        <v>207</v>
      </c>
      <c r="B104" t="s">
        <v>479</v>
      </c>
      <c r="C104" t="s">
        <v>490</v>
      </c>
      <c r="D104">
        <v>107824169</v>
      </c>
      <c r="E104" t="s">
        <v>513</v>
      </c>
      <c r="F104" t="s">
        <v>482</v>
      </c>
      <c r="G104">
        <v>0.26</v>
      </c>
      <c r="H104">
        <v>0.74</v>
      </c>
      <c r="I104">
        <v>0</v>
      </c>
      <c r="J104">
        <v>0</v>
      </c>
      <c r="K104">
        <v>1</v>
      </c>
      <c r="L104" t="s">
        <v>483</v>
      </c>
      <c r="M104">
        <v>48</v>
      </c>
      <c r="N104">
        <v>48</v>
      </c>
      <c r="O104" t="s">
        <v>69</v>
      </c>
      <c r="P104" t="s">
        <v>484</v>
      </c>
      <c r="Q104">
        <v>256</v>
      </c>
      <c r="R104">
        <v>993.1</v>
      </c>
    </row>
    <row r="105" spans="1:18" x14ac:dyDescent="0.35">
      <c r="A105" t="s">
        <v>207</v>
      </c>
      <c r="B105" t="s">
        <v>479</v>
      </c>
      <c r="C105" t="s">
        <v>490</v>
      </c>
      <c r="D105">
        <v>107824169</v>
      </c>
      <c r="E105" t="s">
        <v>513</v>
      </c>
      <c r="F105" t="s">
        <v>482</v>
      </c>
      <c r="G105">
        <v>0.26</v>
      </c>
      <c r="H105">
        <v>0.74</v>
      </c>
      <c r="I105">
        <v>0</v>
      </c>
      <c r="J105">
        <v>0</v>
      </c>
      <c r="K105">
        <v>1</v>
      </c>
      <c r="L105" t="s">
        <v>483</v>
      </c>
      <c r="M105">
        <v>48</v>
      </c>
      <c r="N105">
        <v>48</v>
      </c>
      <c r="O105" t="s">
        <v>69</v>
      </c>
      <c r="P105" t="s">
        <v>485</v>
      </c>
      <c r="Q105">
        <v>159</v>
      </c>
      <c r="R105">
        <v>214.3</v>
      </c>
    </row>
    <row r="106" spans="1:18" x14ac:dyDescent="0.35">
      <c r="A106" t="s">
        <v>207</v>
      </c>
      <c r="B106" t="s">
        <v>479</v>
      </c>
      <c r="C106" t="s">
        <v>490</v>
      </c>
      <c r="D106">
        <v>107824169</v>
      </c>
      <c r="E106" t="s">
        <v>513</v>
      </c>
      <c r="F106" t="s">
        <v>482</v>
      </c>
      <c r="G106">
        <v>0.26</v>
      </c>
      <c r="H106">
        <v>0.74</v>
      </c>
      <c r="I106">
        <v>0</v>
      </c>
      <c r="J106">
        <v>0</v>
      </c>
      <c r="K106">
        <v>1</v>
      </c>
      <c r="L106" t="s">
        <v>483</v>
      </c>
      <c r="M106">
        <v>48</v>
      </c>
      <c r="N106">
        <v>48</v>
      </c>
      <c r="O106" t="s">
        <v>69</v>
      </c>
      <c r="P106" t="s">
        <v>486</v>
      </c>
      <c r="Q106">
        <v>0</v>
      </c>
      <c r="R106">
        <v>0</v>
      </c>
    </row>
    <row r="107" spans="1:18" x14ac:dyDescent="0.35">
      <c r="A107" t="s">
        <v>207</v>
      </c>
      <c r="B107" t="s">
        <v>479</v>
      </c>
      <c r="C107" t="s">
        <v>490</v>
      </c>
      <c r="D107">
        <v>107824169</v>
      </c>
      <c r="E107" t="s">
        <v>513</v>
      </c>
      <c r="F107" t="s">
        <v>482</v>
      </c>
      <c r="G107">
        <v>0.26</v>
      </c>
      <c r="H107">
        <v>0.74</v>
      </c>
      <c r="I107">
        <v>0</v>
      </c>
      <c r="J107">
        <v>0</v>
      </c>
      <c r="K107">
        <v>1</v>
      </c>
      <c r="L107" t="s">
        <v>483</v>
      </c>
      <c r="M107">
        <v>48</v>
      </c>
      <c r="N107">
        <v>48</v>
      </c>
      <c r="O107" t="s">
        <v>69</v>
      </c>
      <c r="P107" t="s">
        <v>487</v>
      </c>
      <c r="Q107">
        <v>0</v>
      </c>
      <c r="R107">
        <v>0</v>
      </c>
    </row>
    <row r="108" spans="1:18" x14ac:dyDescent="0.35">
      <c r="A108" t="s">
        <v>207</v>
      </c>
      <c r="B108" t="s">
        <v>479</v>
      </c>
      <c r="C108" t="s">
        <v>490</v>
      </c>
      <c r="D108">
        <v>107824169</v>
      </c>
      <c r="E108" t="s">
        <v>513</v>
      </c>
      <c r="F108" t="s">
        <v>482</v>
      </c>
      <c r="G108">
        <v>0.26</v>
      </c>
      <c r="H108">
        <v>0.74</v>
      </c>
      <c r="I108">
        <v>0</v>
      </c>
      <c r="J108">
        <v>0</v>
      </c>
      <c r="K108">
        <v>1</v>
      </c>
      <c r="L108" t="s">
        <v>483</v>
      </c>
      <c r="M108">
        <v>48</v>
      </c>
      <c r="N108">
        <v>48</v>
      </c>
      <c r="O108" t="s">
        <v>69</v>
      </c>
      <c r="P108" t="s">
        <v>488</v>
      </c>
      <c r="Q108">
        <v>415</v>
      </c>
      <c r="R108">
        <v>415</v>
      </c>
    </row>
    <row r="109" spans="1:18" x14ac:dyDescent="0.35">
      <c r="A109" t="s">
        <v>207</v>
      </c>
      <c r="B109" t="s">
        <v>479</v>
      </c>
      <c r="C109" t="s">
        <v>490</v>
      </c>
      <c r="D109">
        <v>107824169</v>
      </c>
      <c r="E109" t="s">
        <v>513</v>
      </c>
      <c r="F109" t="s">
        <v>482</v>
      </c>
      <c r="G109">
        <v>0.26</v>
      </c>
      <c r="H109">
        <v>0.74</v>
      </c>
      <c r="I109">
        <v>0</v>
      </c>
      <c r="J109">
        <v>0</v>
      </c>
      <c r="K109">
        <v>1</v>
      </c>
      <c r="L109" t="s">
        <v>483</v>
      </c>
      <c r="M109">
        <v>48</v>
      </c>
      <c r="N109">
        <v>48</v>
      </c>
      <c r="O109" t="s">
        <v>90</v>
      </c>
      <c r="P109" t="s">
        <v>488</v>
      </c>
      <c r="Q109">
        <v>48</v>
      </c>
      <c r="R109">
        <v>48</v>
      </c>
    </row>
    <row r="110" spans="1:18" x14ac:dyDescent="0.35">
      <c r="A110" t="s">
        <v>207</v>
      </c>
      <c r="B110" t="s">
        <v>479</v>
      </c>
      <c r="C110" t="s">
        <v>480</v>
      </c>
      <c r="D110">
        <v>107826180</v>
      </c>
      <c r="E110" t="s">
        <v>514</v>
      </c>
      <c r="F110" t="s">
        <v>482</v>
      </c>
      <c r="G110">
        <v>7.0000000000000007E-2</v>
      </c>
      <c r="H110">
        <v>0.93</v>
      </c>
      <c r="I110">
        <v>0</v>
      </c>
      <c r="J110">
        <v>0</v>
      </c>
      <c r="K110">
        <v>1</v>
      </c>
      <c r="L110" t="s">
        <v>483</v>
      </c>
      <c r="M110">
        <v>31</v>
      </c>
      <c r="N110">
        <v>31</v>
      </c>
      <c r="O110" t="s">
        <v>69</v>
      </c>
      <c r="P110" t="s">
        <v>484</v>
      </c>
      <c r="Q110">
        <v>134</v>
      </c>
      <c r="R110">
        <v>2035.44</v>
      </c>
    </row>
    <row r="111" spans="1:18" x14ac:dyDescent="0.35">
      <c r="A111" t="s">
        <v>207</v>
      </c>
      <c r="B111" t="s">
        <v>479</v>
      </c>
      <c r="C111" t="s">
        <v>480</v>
      </c>
      <c r="D111">
        <v>107826180</v>
      </c>
      <c r="E111" t="s">
        <v>514</v>
      </c>
      <c r="F111" t="s">
        <v>482</v>
      </c>
      <c r="G111">
        <v>7.0000000000000007E-2</v>
      </c>
      <c r="H111">
        <v>0.93</v>
      </c>
      <c r="I111">
        <v>0</v>
      </c>
      <c r="J111">
        <v>0</v>
      </c>
      <c r="K111">
        <v>1</v>
      </c>
      <c r="L111" t="s">
        <v>483</v>
      </c>
      <c r="M111">
        <v>31</v>
      </c>
      <c r="N111">
        <v>31</v>
      </c>
      <c r="O111" t="s">
        <v>69</v>
      </c>
      <c r="P111" t="s">
        <v>485</v>
      </c>
      <c r="Q111">
        <v>409</v>
      </c>
      <c r="R111">
        <v>437.95</v>
      </c>
    </row>
    <row r="112" spans="1:18" x14ac:dyDescent="0.35">
      <c r="A112" t="s">
        <v>207</v>
      </c>
      <c r="B112" t="s">
        <v>479</v>
      </c>
      <c r="C112" t="s">
        <v>480</v>
      </c>
      <c r="D112">
        <v>107826180</v>
      </c>
      <c r="E112" t="s">
        <v>514</v>
      </c>
      <c r="F112" t="s">
        <v>482</v>
      </c>
      <c r="G112">
        <v>7.0000000000000007E-2</v>
      </c>
      <c r="H112">
        <v>0.93</v>
      </c>
      <c r="I112">
        <v>0</v>
      </c>
      <c r="J112">
        <v>0</v>
      </c>
      <c r="K112">
        <v>1</v>
      </c>
      <c r="L112" t="s">
        <v>483</v>
      </c>
      <c r="M112">
        <v>31</v>
      </c>
      <c r="N112">
        <v>31</v>
      </c>
      <c r="O112" t="s">
        <v>69</v>
      </c>
      <c r="P112" t="s">
        <v>486</v>
      </c>
      <c r="Q112">
        <v>0</v>
      </c>
      <c r="R112">
        <v>0</v>
      </c>
    </row>
    <row r="113" spans="1:18" x14ac:dyDescent="0.35">
      <c r="A113" t="s">
        <v>207</v>
      </c>
      <c r="B113" t="s">
        <v>479</v>
      </c>
      <c r="C113" t="s">
        <v>480</v>
      </c>
      <c r="D113">
        <v>107826180</v>
      </c>
      <c r="E113" t="s">
        <v>514</v>
      </c>
      <c r="F113" t="s">
        <v>482</v>
      </c>
      <c r="G113">
        <v>7.0000000000000007E-2</v>
      </c>
      <c r="H113">
        <v>0.93</v>
      </c>
      <c r="I113">
        <v>0</v>
      </c>
      <c r="J113">
        <v>0</v>
      </c>
      <c r="K113">
        <v>1</v>
      </c>
      <c r="L113" t="s">
        <v>483</v>
      </c>
      <c r="M113">
        <v>31</v>
      </c>
      <c r="N113">
        <v>31</v>
      </c>
      <c r="O113" t="s">
        <v>69</v>
      </c>
      <c r="P113" t="s">
        <v>487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480</v>
      </c>
      <c r="D114">
        <v>107826180</v>
      </c>
      <c r="E114" t="s">
        <v>514</v>
      </c>
      <c r="F114" t="s">
        <v>482</v>
      </c>
      <c r="G114">
        <v>7.0000000000000007E-2</v>
      </c>
      <c r="H114">
        <v>0.93</v>
      </c>
      <c r="I114">
        <v>0</v>
      </c>
      <c r="J114">
        <v>0</v>
      </c>
      <c r="K114">
        <v>1</v>
      </c>
      <c r="L114" t="s">
        <v>483</v>
      </c>
      <c r="M114">
        <v>31</v>
      </c>
      <c r="N114">
        <v>31</v>
      </c>
      <c r="O114" t="s">
        <v>69</v>
      </c>
      <c r="P114" t="s">
        <v>488</v>
      </c>
      <c r="Q114">
        <v>543</v>
      </c>
      <c r="R114">
        <v>543</v>
      </c>
    </row>
    <row r="115" spans="1:18" x14ac:dyDescent="0.35">
      <c r="A115" t="s">
        <v>207</v>
      </c>
      <c r="B115" t="s">
        <v>479</v>
      </c>
      <c r="C115" t="s">
        <v>480</v>
      </c>
      <c r="D115">
        <v>107826180</v>
      </c>
      <c r="E115" t="s">
        <v>514</v>
      </c>
      <c r="F115" t="s">
        <v>482</v>
      </c>
      <c r="G115">
        <v>7.0000000000000007E-2</v>
      </c>
      <c r="H115">
        <v>0.93</v>
      </c>
      <c r="I115">
        <v>0</v>
      </c>
      <c r="J115">
        <v>0</v>
      </c>
      <c r="K115">
        <v>1</v>
      </c>
      <c r="L115" t="s">
        <v>483</v>
      </c>
      <c r="M115">
        <v>31</v>
      </c>
      <c r="N115">
        <v>31</v>
      </c>
      <c r="O115" t="s">
        <v>90</v>
      </c>
      <c r="P115" t="s">
        <v>488</v>
      </c>
      <c r="Q115">
        <v>31</v>
      </c>
      <c r="R115">
        <v>31</v>
      </c>
    </row>
    <row r="116" spans="1:18" x14ac:dyDescent="0.35">
      <c r="A116" t="s">
        <v>207</v>
      </c>
      <c r="B116" t="s">
        <v>479</v>
      </c>
      <c r="C116" t="s">
        <v>490</v>
      </c>
      <c r="D116">
        <v>107826193</v>
      </c>
      <c r="E116" t="s">
        <v>515</v>
      </c>
      <c r="F116" t="s">
        <v>482</v>
      </c>
      <c r="G116">
        <v>0.23</v>
      </c>
      <c r="H116">
        <v>0.77</v>
      </c>
      <c r="I116">
        <v>0</v>
      </c>
      <c r="J116">
        <v>0</v>
      </c>
      <c r="K116">
        <v>1</v>
      </c>
      <c r="L116" t="s">
        <v>483</v>
      </c>
      <c r="M116">
        <v>39</v>
      </c>
      <c r="N116">
        <v>39</v>
      </c>
      <c r="O116" t="s">
        <v>69</v>
      </c>
      <c r="P116" t="s">
        <v>484</v>
      </c>
      <c r="Q116">
        <v>442</v>
      </c>
      <c r="R116">
        <v>1954.79</v>
      </c>
    </row>
    <row r="117" spans="1:18" x14ac:dyDescent="0.35">
      <c r="A117" t="s">
        <v>207</v>
      </c>
      <c r="B117" t="s">
        <v>479</v>
      </c>
      <c r="C117" t="s">
        <v>490</v>
      </c>
      <c r="D117">
        <v>107826193</v>
      </c>
      <c r="E117" t="s">
        <v>515</v>
      </c>
      <c r="F117" t="s">
        <v>482</v>
      </c>
      <c r="G117">
        <v>0.23</v>
      </c>
      <c r="H117">
        <v>0.77</v>
      </c>
      <c r="I117">
        <v>0</v>
      </c>
      <c r="J117">
        <v>0</v>
      </c>
      <c r="K117">
        <v>1</v>
      </c>
      <c r="L117" t="s">
        <v>483</v>
      </c>
      <c r="M117">
        <v>39</v>
      </c>
      <c r="N117">
        <v>39</v>
      </c>
      <c r="O117" t="s">
        <v>69</v>
      </c>
      <c r="P117" t="s">
        <v>485</v>
      </c>
      <c r="Q117">
        <v>326</v>
      </c>
      <c r="R117">
        <v>421.4</v>
      </c>
    </row>
    <row r="118" spans="1:18" x14ac:dyDescent="0.35">
      <c r="A118" t="s">
        <v>207</v>
      </c>
      <c r="B118" t="s">
        <v>479</v>
      </c>
      <c r="C118" t="s">
        <v>490</v>
      </c>
      <c r="D118">
        <v>107826193</v>
      </c>
      <c r="E118" t="s">
        <v>515</v>
      </c>
      <c r="F118" t="s">
        <v>482</v>
      </c>
      <c r="G118">
        <v>0.23</v>
      </c>
      <c r="H118">
        <v>0.77</v>
      </c>
      <c r="I118">
        <v>0</v>
      </c>
      <c r="J118">
        <v>0</v>
      </c>
      <c r="K118">
        <v>1</v>
      </c>
      <c r="L118" t="s">
        <v>483</v>
      </c>
      <c r="M118">
        <v>39</v>
      </c>
      <c r="N118">
        <v>39</v>
      </c>
      <c r="O118" t="s">
        <v>69</v>
      </c>
      <c r="P118" t="s">
        <v>486</v>
      </c>
      <c r="Q118">
        <v>0</v>
      </c>
      <c r="R118">
        <v>0</v>
      </c>
    </row>
    <row r="119" spans="1:18" x14ac:dyDescent="0.35">
      <c r="A119" t="s">
        <v>207</v>
      </c>
      <c r="B119" t="s">
        <v>479</v>
      </c>
      <c r="C119" t="s">
        <v>490</v>
      </c>
      <c r="D119">
        <v>107826193</v>
      </c>
      <c r="E119" t="s">
        <v>515</v>
      </c>
      <c r="F119" t="s">
        <v>482</v>
      </c>
      <c r="G119">
        <v>0.23</v>
      </c>
      <c r="H119">
        <v>0.77</v>
      </c>
      <c r="I119">
        <v>0</v>
      </c>
      <c r="J119">
        <v>0</v>
      </c>
      <c r="K119">
        <v>1</v>
      </c>
      <c r="L119" t="s">
        <v>483</v>
      </c>
      <c r="M119">
        <v>39</v>
      </c>
      <c r="N119">
        <v>39</v>
      </c>
      <c r="O119" t="s">
        <v>69</v>
      </c>
      <c r="P119" t="s">
        <v>487</v>
      </c>
      <c r="Q119">
        <v>0</v>
      </c>
      <c r="R119">
        <v>0</v>
      </c>
    </row>
    <row r="120" spans="1:18" x14ac:dyDescent="0.35">
      <c r="A120" t="s">
        <v>207</v>
      </c>
      <c r="B120" t="s">
        <v>479</v>
      </c>
      <c r="C120" t="s">
        <v>490</v>
      </c>
      <c r="D120">
        <v>107826193</v>
      </c>
      <c r="E120" t="s">
        <v>515</v>
      </c>
      <c r="F120" t="s">
        <v>482</v>
      </c>
      <c r="G120">
        <v>0.23</v>
      </c>
      <c r="H120">
        <v>0.77</v>
      </c>
      <c r="I120">
        <v>0</v>
      </c>
      <c r="J120">
        <v>0</v>
      </c>
      <c r="K120">
        <v>1</v>
      </c>
      <c r="L120" t="s">
        <v>483</v>
      </c>
      <c r="M120">
        <v>39</v>
      </c>
      <c r="N120">
        <v>39</v>
      </c>
      <c r="O120" t="s">
        <v>69</v>
      </c>
      <c r="P120" t="s">
        <v>488</v>
      </c>
      <c r="Q120">
        <v>768</v>
      </c>
      <c r="R120">
        <v>768</v>
      </c>
    </row>
    <row r="121" spans="1:18" x14ac:dyDescent="0.35">
      <c r="A121" t="s">
        <v>207</v>
      </c>
      <c r="B121" t="s">
        <v>479</v>
      </c>
      <c r="C121" t="s">
        <v>490</v>
      </c>
      <c r="D121">
        <v>107826193</v>
      </c>
      <c r="E121" t="s">
        <v>515</v>
      </c>
      <c r="F121" t="s">
        <v>482</v>
      </c>
      <c r="G121">
        <v>0.23</v>
      </c>
      <c r="H121">
        <v>0.77</v>
      </c>
      <c r="I121">
        <v>0</v>
      </c>
      <c r="J121">
        <v>0</v>
      </c>
      <c r="K121">
        <v>1</v>
      </c>
      <c r="L121" t="s">
        <v>483</v>
      </c>
      <c r="M121">
        <v>39</v>
      </c>
      <c r="N121">
        <v>39</v>
      </c>
      <c r="O121" t="s">
        <v>90</v>
      </c>
      <c r="P121" t="s">
        <v>488</v>
      </c>
      <c r="Q121">
        <v>39</v>
      </c>
      <c r="R121">
        <v>39</v>
      </c>
    </row>
    <row r="122" spans="1:18" x14ac:dyDescent="0.35">
      <c r="A122" t="s">
        <v>207</v>
      </c>
      <c r="B122" t="s">
        <v>479</v>
      </c>
      <c r="C122" t="s">
        <v>490</v>
      </c>
      <c r="D122">
        <v>107826201</v>
      </c>
      <c r="E122" t="s">
        <v>516</v>
      </c>
      <c r="F122" t="s">
        <v>482</v>
      </c>
      <c r="G122">
        <v>0.13</v>
      </c>
      <c r="H122">
        <v>0.87</v>
      </c>
      <c r="I122">
        <v>0</v>
      </c>
      <c r="J122">
        <v>0</v>
      </c>
      <c r="K122">
        <v>1</v>
      </c>
      <c r="L122" t="s">
        <v>483</v>
      </c>
      <c r="M122">
        <v>37</v>
      </c>
      <c r="N122">
        <v>37</v>
      </c>
      <c r="O122" t="s">
        <v>69</v>
      </c>
      <c r="P122" t="s">
        <v>484</v>
      </c>
      <c r="Q122">
        <v>204</v>
      </c>
      <c r="R122">
        <v>1546.11</v>
      </c>
    </row>
    <row r="123" spans="1:18" x14ac:dyDescent="0.35">
      <c r="A123" t="s">
        <v>207</v>
      </c>
      <c r="B123" t="s">
        <v>479</v>
      </c>
      <c r="C123" t="s">
        <v>490</v>
      </c>
      <c r="D123">
        <v>107826201</v>
      </c>
      <c r="E123" t="s">
        <v>516</v>
      </c>
      <c r="F123" t="s">
        <v>482</v>
      </c>
      <c r="G123">
        <v>0.13</v>
      </c>
      <c r="H123">
        <v>0.87</v>
      </c>
      <c r="I123">
        <v>0</v>
      </c>
      <c r="J123">
        <v>0</v>
      </c>
      <c r="K123">
        <v>1</v>
      </c>
      <c r="L123" t="s">
        <v>483</v>
      </c>
      <c r="M123">
        <v>37</v>
      </c>
      <c r="N123">
        <v>37</v>
      </c>
      <c r="O123" t="s">
        <v>69</v>
      </c>
      <c r="P123" t="s">
        <v>485</v>
      </c>
      <c r="Q123">
        <v>289</v>
      </c>
      <c r="R123">
        <v>333.03</v>
      </c>
    </row>
    <row r="124" spans="1:18" x14ac:dyDescent="0.35">
      <c r="A124" t="s">
        <v>207</v>
      </c>
      <c r="B124" t="s">
        <v>479</v>
      </c>
      <c r="C124" t="s">
        <v>490</v>
      </c>
      <c r="D124">
        <v>107826201</v>
      </c>
      <c r="E124" t="s">
        <v>516</v>
      </c>
      <c r="F124" t="s">
        <v>482</v>
      </c>
      <c r="G124">
        <v>0.13</v>
      </c>
      <c r="H124">
        <v>0.87</v>
      </c>
      <c r="I124">
        <v>0</v>
      </c>
      <c r="J124">
        <v>0</v>
      </c>
      <c r="K124">
        <v>1</v>
      </c>
      <c r="L124" t="s">
        <v>483</v>
      </c>
      <c r="M124">
        <v>37</v>
      </c>
      <c r="N124">
        <v>37</v>
      </c>
      <c r="O124" t="s">
        <v>69</v>
      </c>
      <c r="P124" t="s">
        <v>486</v>
      </c>
      <c r="Q124">
        <v>0</v>
      </c>
      <c r="R124">
        <v>0</v>
      </c>
    </row>
    <row r="125" spans="1:18" x14ac:dyDescent="0.35">
      <c r="A125" t="s">
        <v>207</v>
      </c>
      <c r="B125" t="s">
        <v>479</v>
      </c>
      <c r="C125" t="s">
        <v>490</v>
      </c>
      <c r="D125">
        <v>107826201</v>
      </c>
      <c r="E125" t="s">
        <v>516</v>
      </c>
      <c r="F125" t="s">
        <v>482</v>
      </c>
      <c r="G125">
        <v>0.13</v>
      </c>
      <c r="H125">
        <v>0.87</v>
      </c>
      <c r="I125">
        <v>0</v>
      </c>
      <c r="J125">
        <v>0</v>
      </c>
      <c r="K125">
        <v>1</v>
      </c>
      <c r="L125" t="s">
        <v>483</v>
      </c>
      <c r="M125">
        <v>37</v>
      </c>
      <c r="N125">
        <v>37</v>
      </c>
      <c r="O125" t="s">
        <v>69</v>
      </c>
      <c r="P125" t="s">
        <v>487</v>
      </c>
      <c r="Q125">
        <v>0</v>
      </c>
      <c r="R125">
        <v>0</v>
      </c>
    </row>
    <row r="126" spans="1:18" x14ac:dyDescent="0.35">
      <c r="A126" t="s">
        <v>207</v>
      </c>
      <c r="B126" t="s">
        <v>479</v>
      </c>
      <c r="C126" t="s">
        <v>490</v>
      </c>
      <c r="D126">
        <v>107826201</v>
      </c>
      <c r="E126" t="s">
        <v>516</v>
      </c>
      <c r="F126" t="s">
        <v>482</v>
      </c>
      <c r="G126">
        <v>0.13</v>
      </c>
      <c r="H126">
        <v>0.87</v>
      </c>
      <c r="I126">
        <v>0</v>
      </c>
      <c r="J126">
        <v>0</v>
      </c>
      <c r="K126">
        <v>1</v>
      </c>
      <c r="L126" t="s">
        <v>483</v>
      </c>
      <c r="M126">
        <v>37</v>
      </c>
      <c r="N126">
        <v>37</v>
      </c>
      <c r="O126" t="s">
        <v>69</v>
      </c>
      <c r="P126" t="s">
        <v>488</v>
      </c>
      <c r="Q126">
        <v>493</v>
      </c>
      <c r="R126">
        <v>493</v>
      </c>
    </row>
    <row r="127" spans="1:18" x14ac:dyDescent="0.35">
      <c r="A127" t="s">
        <v>207</v>
      </c>
      <c r="B127" t="s">
        <v>479</v>
      </c>
      <c r="C127" t="s">
        <v>490</v>
      </c>
      <c r="D127">
        <v>107826201</v>
      </c>
      <c r="E127" t="s">
        <v>516</v>
      </c>
      <c r="F127" t="s">
        <v>482</v>
      </c>
      <c r="G127">
        <v>0.13</v>
      </c>
      <c r="H127">
        <v>0.87</v>
      </c>
      <c r="I127">
        <v>0</v>
      </c>
      <c r="J127">
        <v>0</v>
      </c>
      <c r="K127">
        <v>1</v>
      </c>
      <c r="L127" t="s">
        <v>483</v>
      </c>
      <c r="M127">
        <v>37</v>
      </c>
      <c r="N127">
        <v>37</v>
      </c>
      <c r="O127" t="s">
        <v>90</v>
      </c>
      <c r="P127" t="s">
        <v>488</v>
      </c>
      <c r="Q127">
        <v>37</v>
      </c>
      <c r="R127">
        <v>37</v>
      </c>
    </row>
    <row r="128" spans="1:18" x14ac:dyDescent="0.35">
      <c r="A128" t="s">
        <v>207</v>
      </c>
      <c r="B128" t="s">
        <v>479</v>
      </c>
      <c r="C128" t="s">
        <v>480</v>
      </c>
      <c r="D128">
        <v>107826232</v>
      </c>
      <c r="E128" t="s">
        <v>517</v>
      </c>
      <c r="F128" t="s">
        <v>482</v>
      </c>
      <c r="G128">
        <v>0.01</v>
      </c>
      <c r="H128">
        <v>0.69</v>
      </c>
      <c r="I128">
        <v>0.3</v>
      </c>
      <c r="J128">
        <v>0</v>
      </c>
      <c r="K128">
        <v>1</v>
      </c>
      <c r="L128" t="s">
        <v>483</v>
      </c>
      <c r="M128">
        <v>22</v>
      </c>
      <c r="N128">
        <v>22</v>
      </c>
      <c r="O128" t="s">
        <v>69</v>
      </c>
      <c r="P128" t="s">
        <v>484</v>
      </c>
      <c r="Q128">
        <v>9</v>
      </c>
      <c r="R128">
        <v>611.32000000000005</v>
      </c>
    </row>
    <row r="129" spans="1:18" x14ac:dyDescent="0.35">
      <c r="A129" t="s">
        <v>207</v>
      </c>
      <c r="B129" t="s">
        <v>479</v>
      </c>
      <c r="C129" t="s">
        <v>480</v>
      </c>
      <c r="D129">
        <v>107826232</v>
      </c>
      <c r="E129" t="s">
        <v>517</v>
      </c>
      <c r="F129" t="s">
        <v>482</v>
      </c>
      <c r="G129">
        <v>0.01</v>
      </c>
      <c r="H129">
        <v>0.69</v>
      </c>
      <c r="I129">
        <v>0.3</v>
      </c>
      <c r="J129">
        <v>0</v>
      </c>
      <c r="K129">
        <v>1</v>
      </c>
      <c r="L129" t="s">
        <v>483</v>
      </c>
      <c r="M129">
        <v>22</v>
      </c>
      <c r="N129">
        <v>22</v>
      </c>
      <c r="O129" t="s">
        <v>69</v>
      </c>
      <c r="P129" t="s">
        <v>485</v>
      </c>
      <c r="Q129">
        <v>90</v>
      </c>
      <c r="R129">
        <v>131.22999999999999</v>
      </c>
    </row>
    <row r="130" spans="1:18" x14ac:dyDescent="0.35">
      <c r="A130" t="s">
        <v>207</v>
      </c>
      <c r="B130" t="s">
        <v>479</v>
      </c>
      <c r="C130" t="s">
        <v>480</v>
      </c>
      <c r="D130">
        <v>107826232</v>
      </c>
      <c r="E130" t="s">
        <v>517</v>
      </c>
      <c r="F130" t="s">
        <v>482</v>
      </c>
      <c r="G130">
        <v>0.01</v>
      </c>
      <c r="H130">
        <v>0.69</v>
      </c>
      <c r="I130">
        <v>0.3</v>
      </c>
      <c r="J130">
        <v>0</v>
      </c>
      <c r="K130">
        <v>1</v>
      </c>
      <c r="L130" t="s">
        <v>483</v>
      </c>
      <c r="M130">
        <v>22</v>
      </c>
      <c r="N130">
        <v>22</v>
      </c>
      <c r="O130" t="s">
        <v>69</v>
      </c>
      <c r="P130" t="s">
        <v>486</v>
      </c>
      <c r="Q130">
        <v>12</v>
      </c>
      <c r="R130">
        <v>40.11</v>
      </c>
    </row>
    <row r="131" spans="1:18" x14ac:dyDescent="0.35">
      <c r="A131" t="s">
        <v>207</v>
      </c>
      <c r="B131" t="s">
        <v>479</v>
      </c>
      <c r="C131" t="s">
        <v>480</v>
      </c>
      <c r="D131">
        <v>107826232</v>
      </c>
      <c r="E131" t="s">
        <v>517</v>
      </c>
      <c r="F131" t="s">
        <v>482</v>
      </c>
      <c r="G131">
        <v>0.01</v>
      </c>
      <c r="H131">
        <v>0.69</v>
      </c>
      <c r="I131">
        <v>0.3</v>
      </c>
      <c r="J131">
        <v>0</v>
      </c>
      <c r="K131">
        <v>1</v>
      </c>
      <c r="L131" t="s">
        <v>483</v>
      </c>
      <c r="M131">
        <v>22</v>
      </c>
      <c r="N131">
        <v>22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107826232</v>
      </c>
      <c r="E132" t="s">
        <v>517</v>
      </c>
      <c r="F132" t="s">
        <v>482</v>
      </c>
      <c r="G132">
        <v>0.01</v>
      </c>
      <c r="H132">
        <v>0.69</v>
      </c>
      <c r="I132">
        <v>0.3</v>
      </c>
      <c r="J132">
        <v>0</v>
      </c>
      <c r="K132">
        <v>1</v>
      </c>
      <c r="L132" t="s">
        <v>483</v>
      </c>
      <c r="M132">
        <v>22</v>
      </c>
      <c r="N132">
        <v>22</v>
      </c>
      <c r="O132" t="s">
        <v>69</v>
      </c>
      <c r="P132" t="s">
        <v>488</v>
      </c>
      <c r="Q132">
        <v>111</v>
      </c>
      <c r="R132">
        <v>111</v>
      </c>
    </row>
    <row r="133" spans="1:18" x14ac:dyDescent="0.35">
      <c r="A133" t="s">
        <v>207</v>
      </c>
      <c r="B133" t="s">
        <v>479</v>
      </c>
      <c r="C133" t="s">
        <v>480</v>
      </c>
      <c r="D133">
        <v>107826232</v>
      </c>
      <c r="E133" t="s">
        <v>517</v>
      </c>
      <c r="F133" t="s">
        <v>482</v>
      </c>
      <c r="G133">
        <v>0.01</v>
      </c>
      <c r="H133">
        <v>0.69</v>
      </c>
      <c r="I133">
        <v>0.3</v>
      </c>
      <c r="J133">
        <v>0</v>
      </c>
      <c r="K133">
        <v>1</v>
      </c>
      <c r="L133" t="s">
        <v>483</v>
      </c>
      <c r="M133">
        <v>22</v>
      </c>
      <c r="N133">
        <v>22</v>
      </c>
      <c r="O133" t="s">
        <v>90</v>
      </c>
      <c r="P133" t="s">
        <v>488</v>
      </c>
      <c r="Q133">
        <v>22</v>
      </c>
      <c r="R133">
        <v>22</v>
      </c>
    </row>
    <row r="134" spans="1:18" x14ac:dyDescent="0.35">
      <c r="A134" t="s">
        <v>207</v>
      </c>
      <c r="B134" t="s">
        <v>479</v>
      </c>
      <c r="C134" t="s">
        <v>480</v>
      </c>
      <c r="D134">
        <v>107826262</v>
      </c>
      <c r="E134" t="s">
        <v>518</v>
      </c>
      <c r="F134" t="s">
        <v>482</v>
      </c>
      <c r="G134">
        <v>0.14000000000000001</v>
      </c>
      <c r="H134">
        <v>0.76</v>
      </c>
      <c r="I134">
        <v>0.09</v>
      </c>
      <c r="J134">
        <v>0</v>
      </c>
      <c r="K134">
        <v>1</v>
      </c>
      <c r="L134" t="s">
        <v>483</v>
      </c>
      <c r="M134">
        <v>11</v>
      </c>
      <c r="N134">
        <v>11</v>
      </c>
      <c r="O134" t="s">
        <v>69</v>
      </c>
      <c r="P134" t="s">
        <v>484</v>
      </c>
      <c r="Q134">
        <v>95</v>
      </c>
      <c r="R134">
        <v>661.51</v>
      </c>
    </row>
    <row r="135" spans="1:18" x14ac:dyDescent="0.35">
      <c r="A135" t="s">
        <v>207</v>
      </c>
      <c r="B135" t="s">
        <v>479</v>
      </c>
      <c r="C135" t="s">
        <v>480</v>
      </c>
      <c r="D135">
        <v>107826262</v>
      </c>
      <c r="E135" t="s">
        <v>518</v>
      </c>
      <c r="F135" t="s">
        <v>482</v>
      </c>
      <c r="G135">
        <v>0.14000000000000001</v>
      </c>
      <c r="H135">
        <v>0.76</v>
      </c>
      <c r="I135">
        <v>0.09</v>
      </c>
      <c r="J135">
        <v>0</v>
      </c>
      <c r="K135">
        <v>1</v>
      </c>
      <c r="L135" t="s">
        <v>483</v>
      </c>
      <c r="M135">
        <v>11</v>
      </c>
      <c r="N135">
        <v>11</v>
      </c>
      <c r="O135" t="s">
        <v>69</v>
      </c>
      <c r="P135" t="s">
        <v>485</v>
      </c>
      <c r="Q135">
        <v>109</v>
      </c>
      <c r="R135">
        <v>142.59</v>
      </c>
    </row>
    <row r="136" spans="1:18" x14ac:dyDescent="0.35">
      <c r="A136" t="s">
        <v>207</v>
      </c>
      <c r="B136" t="s">
        <v>479</v>
      </c>
      <c r="C136" t="s">
        <v>480</v>
      </c>
      <c r="D136">
        <v>107826262</v>
      </c>
      <c r="E136" t="s">
        <v>518</v>
      </c>
      <c r="F136" t="s">
        <v>482</v>
      </c>
      <c r="G136">
        <v>0.14000000000000001</v>
      </c>
      <c r="H136">
        <v>0.76</v>
      </c>
      <c r="I136">
        <v>0.09</v>
      </c>
      <c r="J136">
        <v>0</v>
      </c>
      <c r="K136">
        <v>1</v>
      </c>
      <c r="L136" t="s">
        <v>483</v>
      </c>
      <c r="M136">
        <v>11</v>
      </c>
      <c r="N136">
        <v>11</v>
      </c>
      <c r="O136" t="s">
        <v>69</v>
      </c>
      <c r="P136" t="s">
        <v>486</v>
      </c>
      <c r="Q136">
        <v>4</v>
      </c>
      <c r="R136">
        <v>43.64</v>
      </c>
    </row>
    <row r="137" spans="1:18" x14ac:dyDescent="0.35">
      <c r="A137" t="s">
        <v>207</v>
      </c>
      <c r="B137" t="s">
        <v>479</v>
      </c>
      <c r="C137" t="s">
        <v>480</v>
      </c>
      <c r="D137">
        <v>107826262</v>
      </c>
      <c r="E137" t="s">
        <v>518</v>
      </c>
      <c r="F137" t="s">
        <v>482</v>
      </c>
      <c r="G137">
        <v>0.14000000000000001</v>
      </c>
      <c r="H137">
        <v>0.76</v>
      </c>
      <c r="I137">
        <v>0.09</v>
      </c>
      <c r="J137">
        <v>0</v>
      </c>
      <c r="K137">
        <v>1</v>
      </c>
      <c r="L137" t="s">
        <v>483</v>
      </c>
      <c r="M137">
        <v>11</v>
      </c>
      <c r="N137">
        <v>11</v>
      </c>
      <c r="O137" t="s">
        <v>69</v>
      </c>
      <c r="P137" t="s">
        <v>487</v>
      </c>
      <c r="Q137">
        <v>0</v>
      </c>
      <c r="R137">
        <v>0</v>
      </c>
    </row>
    <row r="138" spans="1:18" x14ac:dyDescent="0.35">
      <c r="A138" t="s">
        <v>207</v>
      </c>
      <c r="B138" t="s">
        <v>479</v>
      </c>
      <c r="C138" t="s">
        <v>480</v>
      </c>
      <c r="D138">
        <v>107826262</v>
      </c>
      <c r="E138" t="s">
        <v>518</v>
      </c>
      <c r="F138" t="s">
        <v>482</v>
      </c>
      <c r="G138">
        <v>0.14000000000000001</v>
      </c>
      <c r="H138">
        <v>0.76</v>
      </c>
      <c r="I138">
        <v>0.09</v>
      </c>
      <c r="J138">
        <v>0</v>
      </c>
      <c r="K138">
        <v>1</v>
      </c>
      <c r="L138" t="s">
        <v>483</v>
      </c>
      <c r="M138">
        <v>11</v>
      </c>
      <c r="N138">
        <v>11</v>
      </c>
      <c r="O138" t="s">
        <v>69</v>
      </c>
      <c r="P138" t="s">
        <v>488</v>
      </c>
      <c r="Q138">
        <v>208</v>
      </c>
      <c r="R138">
        <v>208</v>
      </c>
    </row>
    <row r="139" spans="1:18" x14ac:dyDescent="0.35">
      <c r="A139" t="s">
        <v>207</v>
      </c>
      <c r="B139" t="s">
        <v>479</v>
      </c>
      <c r="C139" t="s">
        <v>480</v>
      </c>
      <c r="D139">
        <v>107826262</v>
      </c>
      <c r="E139" t="s">
        <v>518</v>
      </c>
      <c r="F139" t="s">
        <v>482</v>
      </c>
      <c r="G139">
        <v>0.14000000000000001</v>
      </c>
      <c r="H139">
        <v>0.76</v>
      </c>
      <c r="I139">
        <v>0.09</v>
      </c>
      <c r="J139">
        <v>0</v>
      </c>
      <c r="K139">
        <v>1</v>
      </c>
      <c r="L139" t="s">
        <v>483</v>
      </c>
      <c r="M139">
        <v>11</v>
      </c>
      <c r="N139">
        <v>11</v>
      </c>
      <c r="O139" t="s">
        <v>90</v>
      </c>
      <c r="P139" t="s">
        <v>488</v>
      </c>
      <c r="Q139">
        <v>11</v>
      </c>
      <c r="R139">
        <v>11</v>
      </c>
    </row>
    <row r="140" spans="1:18" x14ac:dyDescent="0.35">
      <c r="A140" t="s">
        <v>207</v>
      </c>
      <c r="B140" t="s">
        <v>479</v>
      </c>
      <c r="C140" t="s">
        <v>490</v>
      </c>
      <c r="D140">
        <v>108422749</v>
      </c>
      <c r="E140" t="s">
        <v>519</v>
      </c>
      <c r="F140" t="s">
        <v>493</v>
      </c>
      <c r="G140">
        <v>0.41</v>
      </c>
      <c r="H140">
        <v>0.59</v>
      </c>
      <c r="I140">
        <v>0</v>
      </c>
      <c r="J140">
        <v>0</v>
      </c>
      <c r="K140">
        <v>1</v>
      </c>
      <c r="L140" t="s">
        <v>483</v>
      </c>
      <c r="M140">
        <v>19</v>
      </c>
      <c r="N140">
        <v>19</v>
      </c>
      <c r="O140" t="s">
        <v>69</v>
      </c>
      <c r="P140" t="s">
        <v>484</v>
      </c>
      <c r="Q140">
        <v>389</v>
      </c>
      <c r="R140">
        <v>945.58</v>
      </c>
    </row>
    <row r="141" spans="1:18" x14ac:dyDescent="0.35">
      <c r="A141" t="s">
        <v>207</v>
      </c>
      <c r="B141" t="s">
        <v>479</v>
      </c>
      <c r="C141" t="s">
        <v>490</v>
      </c>
      <c r="D141">
        <v>108422749</v>
      </c>
      <c r="E141" t="s">
        <v>519</v>
      </c>
      <c r="F141" t="s">
        <v>493</v>
      </c>
      <c r="G141">
        <v>0.41</v>
      </c>
      <c r="H141">
        <v>0.59</v>
      </c>
      <c r="I141">
        <v>0</v>
      </c>
      <c r="J141">
        <v>0</v>
      </c>
      <c r="K141">
        <v>1</v>
      </c>
      <c r="L141" t="s">
        <v>483</v>
      </c>
      <c r="M141">
        <v>19</v>
      </c>
      <c r="N141">
        <v>19</v>
      </c>
      <c r="O141" t="s">
        <v>69</v>
      </c>
      <c r="P141" t="s">
        <v>485</v>
      </c>
      <c r="Q141">
        <v>120</v>
      </c>
      <c r="R141">
        <v>203.97</v>
      </c>
    </row>
    <row r="142" spans="1:18" x14ac:dyDescent="0.35">
      <c r="A142" t="s">
        <v>207</v>
      </c>
      <c r="B142" t="s">
        <v>479</v>
      </c>
      <c r="C142" t="s">
        <v>490</v>
      </c>
      <c r="D142">
        <v>108422749</v>
      </c>
      <c r="E142" t="s">
        <v>519</v>
      </c>
      <c r="F142" t="s">
        <v>493</v>
      </c>
      <c r="G142">
        <v>0.41</v>
      </c>
      <c r="H142">
        <v>0.59</v>
      </c>
      <c r="I142">
        <v>0</v>
      </c>
      <c r="J142">
        <v>0</v>
      </c>
      <c r="K142">
        <v>1</v>
      </c>
      <c r="L142" t="s">
        <v>483</v>
      </c>
      <c r="M142">
        <v>19</v>
      </c>
      <c r="N142">
        <v>19</v>
      </c>
      <c r="O142" t="s">
        <v>69</v>
      </c>
      <c r="P142" t="s">
        <v>486</v>
      </c>
      <c r="Q142">
        <v>0</v>
      </c>
      <c r="R142">
        <v>0</v>
      </c>
    </row>
    <row r="143" spans="1:18" x14ac:dyDescent="0.35">
      <c r="A143" t="s">
        <v>207</v>
      </c>
      <c r="B143" t="s">
        <v>479</v>
      </c>
      <c r="C143" t="s">
        <v>490</v>
      </c>
      <c r="D143">
        <v>108422749</v>
      </c>
      <c r="E143" t="s">
        <v>519</v>
      </c>
      <c r="F143" t="s">
        <v>493</v>
      </c>
      <c r="G143">
        <v>0.41</v>
      </c>
      <c r="H143">
        <v>0.59</v>
      </c>
      <c r="I143">
        <v>0</v>
      </c>
      <c r="J143">
        <v>0</v>
      </c>
      <c r="K143">
        <v>1</v>
      </c>
      <c r="L143" t="s">
        <v>483</v>
      </c>
      <c r="M143">
        <v>19</v>
      </c>
      <c r="N143">
        <v>19</v>
      </c>
      <c r="O143" t="s">
        <v>69</v>
      </c>
      <c r="P143" t="s">
        <v>487</v>
      </c>
      <c r="Q143">
        <v>0</v>
      </c>
      <c r="R143">
        <v>0</v>
      </c>
    </row>
    <row r="144" spans="1:18" x14ac:dyDescent="0.35">
      <c r="A144" t="s">
        <v>207</v>
      </c>
      <c r="B144" t="s">
        <v>479</v>
      </c>
      <c r="C144" t="s">
        <v>490</v>
      </c>
      <c r="D144">
        <v>108422749</v>
      </c>
      <c r="E144" t="s">
        <v>519</v>
      </c>
      <c r="F144" t="s">
        <v>493</v>
      </c>
      <c r="G144">
        <v>0.41</v>
      </c>
      <c r="H144">
        <v>0.59</v>
      </c>
      <c r="I144">
        <v>0</v>
      </c>
      <c r="J144">
        <v>0</v>
      </c>
      <c r="K144">
        <v>1</v>
      </c>
      <c r="L144" t="s">
        <v>483</v>
      </c>
      <c r="M144">
        <v>19</v>
      </c>
      <c r="N144">
        <v>19</v>
      </c>
      <c r="O144" t="s">
        <v>69</v>
      </c>
      <c r="P144" t="s">
        <v>488</v>
      </c>
      <c r="Q144">
        <v>509</v>
      </c>
      <c r="R144">
        <v>509</v>
      </c>
    </row>
    <row r="145" spans="1:18" x14ac:dyDescent="0.35">
      <c r="A145" t="s">
        <v>207</v>
      </c>
      <c r="B145" t="s">
        <v>479</v>
      </c>
      <c r="C145" t="s">
        <v>490</v>
      </c>
      <c r="D145">
        <v>108422749</v>
      </c>
      <c r="E145" t="s">
        <v>519</v>
      </c>
      <c r="F145" t="s">
        <v>493</v>
      </c>
      <c r="G145">
        <v>0.41</v>
      </c>
      <c r="H145">
        <v>0.59</v>
      </c>
      <c r="I145">
        <v>0</v>
      </c>
      <c r="J145">
        <v>0</v>
      </c>
      <c r="K145">
        <v>1</v>
      </c>
      <c r="L145" t="s">
        <v>483</v>
      </c>
      <c r="M145">
        <v>19</v>
      </c>
      <c r="N145">
        <v>19</v>
      </c>
      <c r="O145" t="s">
        <v>90</v>
      </c>
      <c r="P145" t="s">
        <v>488</v>
      </c>
      <c r="Q145">
        <v>19</v>
      </c>
      <c r="R145">
        <v>19</v>
      </c>
    </row>
    <row r="146" spans="1:18" x14ac:dyDescent="0.35">
      <c r="A146" t="s">
        <v>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9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10</v>
      </c>
      <c r="G2" t="s">
        <v>69</v>
      </c>
      <c r="H2" t="s">
        <v>488</v>
      </c>
      <c r="I2">
        <v>189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10</v>
      </c>
      <c r="G3" t="s">
        <v>69</v>
      </c>
      <c r="H3" t="s">
        <v>484</v>
      </c>
      <c r="I3">
        <v>120</v>
      </c>
    </row>
    <row r="4" spans="1:9" x14ac:dyDescent="0.35">
      <c r="A4" t="s">
        <v>483</v>
      </c>
      <c r="B4">
        <v>106534472</v>
      </c>
      <c r="C4" t="s">
        <v>500</v>
      </c>
      <c r="D4" t="s">
        <v>482</v>
      </c>
      <c r="E4" t="s">
        <v>480</v>
      </c>
      <c r="F4">
        <v>10</v>
      </c>
      <c r="G4" t="s">
        <v>69</v>
      </c>
      <c r="H4" t="s">
        <v>485</v>
      </c>
      <c r="I4">
        <v>69</v>
      </c>
    </row>
    <row r="5" spans="1:9" x14ac:dyDescent="0.35">
      <c r="A5" t="s">
        <v>483</v>
      </c>
      <c r="B5">
        <v>106534472</v>
      </c>
      <c r="C5" t="s">
        <v>500</v>
      </c>
      <c r="D5" t="s">
        <v>482</v>
      </c>
      <c r="E5" t="s">
        <v>480</v>
      </c>
      <c r="F5">
        <v>10</v>
      </c>
      <c r="G5" t="s">
        <v>90</v>
      </c>
      <c r="H5" t="s">
        <v>488</v>
      </c>
      <c r="I5">
        <v>10</v>
      </c>
    </row>
    <row r="6" spans="1:9" x14ac:dyDescent="0.35">
      <c r="A6" t="s">
        <v>483</v>
      </c>
      <c r="B6">
        <v>105766578</v>
      </c>
      <c r="C6" t="s">
        <v>495</v>
      </c>
      <c r="D6" t="s">
        <v>493</v>
      </c>
      <c r="E6" t="s">
        <v>480</v>
      </c>
      <c r="F6">
        <v>1</v>
      </c>
      <c r="G6" t="s">
        <v>69</v>
      </c>
      <c r="H6" t="s">
        <v>488</v>
      </c>
      <c r="I6">
        <v>60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1</v>
      </c>
      <c r="G7" t="s">
        <v>90</v>
      </c>
      <c r="H7" t="s">
        <v>488</v>
      </c>
      <c r="I7">
        <v>1</v>
      </c>
    </row>
    <row r="8" spans="1:9" x14ac:dyDescent="0.35">
      <c r="A8" t="s">
        <v>483</v>
      </c>
      <c r="B8">
        <v>107826180</v>
      </c>
      <c r="C8" t="s">
        <v>514</v>
      </c>
      <c r="D8" t="s">
        <v>482</v>
      </c>
      <c r="E8" t="s">
        <v>480</v>
      </c>
      <c r="F8">
        <v>31</v>
      </c>
      <c r="G8" t="s">
        <v>69</v>
      </c>
      <c r="H8" t="s">
        <v>488</v>
      </c>
      <c r="I8">
        <v>543</v>
      </c>
    </row>
    <row r="9" spans="1:9" x14ac:dyDescent="0.35">
      <c r="A9" t="s">
        <v>483</v>
      </c>
      <c r="B9">
        <v>107826180</v>
      </c>
      <c r="C9" t="s">
        <v>514</v>
      </c>
      <c r="D9" t="s">
        <v>482</v>
      </c>
      <c r="E9" t="s">
        <v>480</v>
      </c>
      <c r="F9">
        <v>31</v>
      </c>
      <c r="G9" t="s">
        <v>69</v>
      </c>
      <c r="H9" t="s">
        <v>484</v>
      </c>
      <c r="I9">
        <v>134</v>
      </c>
    </row>
    <row r="10" spans="1:9" x14ac:dyDescent="0.35">
      <c r="A10" t="s">
        <v>483</v>
      </c>
      <c r="B10">
        <v>107826180</v>
      </c>
      <c r="C10" t="s">
        <v>514</v>
      </c>
      <c r="D10" t="s">
        <v>482</v>
      </c>
      <c r="E10" t="s">
        <v>480</v>
      </c>
      <c r="F10">
        <v>31</v>
      </c>
      <c r="G10" t="s">
        <v>69</v>
      </c>
      <c r="H10" t="s">
        <v>485</v>
      </c>
      <c r="I10">
        <v>409</v>
      </c>
    </row>
    <row r="11" spans="1:9" x14ac:dyDescent="0.35">
      <c r="A11" t="s">
        <v>483</v>
      </c>
      <c r="B11">
        <v>107826180</v>
      </c>
      <c r="C11" t="s">
        <v>514</v>
      </c>
      <c r="D11" t="s">
        <v>482</v>
      </c>
      <c r="E11" t="s">
        <v>480</v>
      </c>
      <c r="F11">
        <v>31</v>
      </c>
      <c r="G11" t="s">
        <v>90</v>
      </c>
      <c r="H11" t="s">
        <v>488</v>
      </c>
      <c r="I11">
        <v>31</v>
      </c>
    </row>
    <row r="12" spans="1:9" x14ac:dyDescent="0.35">
      <c r="A12" t="s">
        <v>483</v>
      </c>
      <c r="B12">
        <v>107432433</v>
      </c>
      <c r="C12" t="s">
        <v>506</v>
      </c>
      <c r="D12" t="s">
        <v>482</v>
      </c>
      <c r="E12" t="s">
        <v>480</v>
      </c>
      <c r="F12">
        <v>15</v>
      </c>
      <c r="G12" t="s">
        <v>69</v>
      </c>
      <c r="H12" t="s">
        <v>488</v>
      </c>
      <c r="I12">
        <v>178</v>
      </c>
    </row>
    <row r="13" spans="1:9" x14ac:dyDescent="0.35">
      <c r="A13" t="s">
        <v>483</v>
      </c>
      <c r="B13">
        <v>107432433</v>
      </c>
      <c r="C13" t="s">
        <v>506</v>
      </c>
      <c r="D13" t="s">
        <v>482</v>
      </c>
      <c r="E13" t="s">
        <v>480</v>
      </c>
      <c r="F13">
        <v>15</v>
      </c>
      <c r="G13" t="s">
        <v>90</v>
      </c>
      <c r="H13" t="s">
        <v>488</v>
      </c>
      <c r="I13">
        <v>15</v>
      </c>
    </row>
    <row r="14" spans="1:9" x14ac:dyDescent="0.35">
      <c r="A14" t="s">
        <v>483</v>
      </c>
      <c r="B14">
        <v>107228984</v>
      </c>
      <c r="C14" t="s">
        <v>537</v>
      </c>
      <c r="D14" t="s">
        <v>482</v>
      </c>
      <c r="E14" t="s">
        <v>480</v>
      </c>
      <c r="F14">
        <v>34</v>
      </c>
      <c r="G14" t="s">
        <v>69</v>
      </c>
      <c r="H14" t="s">
        <v>488</v>
      </c>
      <c r="I14">
        <v>342</v>
      </c>
    </row>
    <row r="15" spans="1:9" x14ac:dyDescent="0.35">
      <c r="A15" t="s">
        <v>483</v>
      </c>
      <c r="B15">
        <v>107228984</v>
      </c>
      <c r="C15" t="s">
        <v>537</v>
      </c>
      <c r="D15" t="s">
        <v>482</v>
      </c>
      <c r="E15" t="s">
        <v>480</v>
      </c>
      <c r="F15">
        <v>34</v>
      </c>
      <c r="G15" t="s">
        <v>69</v>
      </c>
      <c r="H15" t="s">
        <v>484</v>
      </c>
      <c r="I15">
        <v>84</v>
      </c>
    </row>
    <row r="16" spans="1:9" x14ac:dyDescent="0.35">
      <c r="A16" t="s">
        <v>483</v>
      </c>
      <c r="B16">
        <v>107228984</v>
      </c>
      <c r="C16" t="s">
        <v>537</v>
      </c>
      <c r="D16" t="s">
        <v>482</v>
      </c>
      <c r="E16" t="s">
        <v>480</v>
      </c>
      <c r="F16">
        <v>34</v>
      </c>
      <c r="G16" t="s">
        <v>69</v>
      </c>
      <c r="H16" t="s">
        <v>485</v>
      </c>
      <c r="I16">
        <v>258</v>
      </c>
    </row>
    <row r="17" spans="1:9" x14ac:dyDescent="0.35">
      <c r="A17" t="s">
        <v>483</v>
      </c>
      <c r="B17">
        <v>107228984</v>
      </c>
      <c r="C17" t="s">
        <v>537</v>
      </c>
      <c r="D17" t="s">
        <v>482</v>
      </c>
      <c r="E17" t="s">
        <v>480</v>
      </c>
      <c r="F17">
        <v>34</v>
      </c>
      <c r="G17" t="s">
        <v>90</v>
      </c>
      <c r="H17" t="s">
        <v>488</v>
      </c>
      <c r="I17">
        <v>34</v>
      </c>
    </row>
    <row r="18" spans="1:9" x14ac:dyDescent="0.35">
      <c r="A18" t="s">
        <v>483</v>
      </c>
      <c r="B18">
        <v>100951150</v>
      </c>
      <c r="C18" t="s">
        <v>492</v>
      </c>
      <c r="D18" t="s">
        <v>493</v>
      </c>
      <c r="E18" t="s">
        <v>490</v>
      </c>
      <c r="F18">
        <v>55</v>
      </c>
      <c r="G18" t="s">
        <v>69</v>
      </c>
      <c r="H18" t="s">
        <v>488</v>
      </c>
      <c r="I18">
        <v>574</v>
      </c>
    </row>
    <row r="19" spans="1:9" x14ac:dyDescent="0.35">
      <c r="A19" t="s">
        <v>483</v>
      </c>
      <c r="B19">
        <v>100951150</v>
      </c>
      <c r="C19" t="s">
        <v>492</v>
      </c>
      <c r="D19" t="s">
        <v>493</v>
      </c>
      <c r="E19" t="s">
        <v>490</v>
      </c>
      <c r="F19">
        <v>55</v>
      </c>
      <c r="G19" t="s">
        <v>69</v>
      </c>
      <c r="H19" t="s">
        <v>484</v>
      </c>
      <c r="I19">
        <v>434</v>
      </c>
    </row>
    <row r="20" spans="1:9" x14ac:dyDescent="0.35">
      <c r="A20" t="s">
        <v>483</v>
      </c>
      <c r="B20">
        <v>100951150</v>
      </c>
      <c r="C20" t="s">
        <v>492</v>
      </c>
      <c r="D20" t="s">
        <v>493</v>
      </c>
      <c r="E20" t="s">
        <v>490</v>
      </c>
      <c r="F20">
        <v>55</v>
      </c>
      <c r="G20" t="s">
        <v>69</v>
      </c>
      <c r="H20" t="s">
        <v>485</v>
      </c>
      <c r="I20">
        <v>140</v>
      </c>
    </row>
    <row r="21" spans="1:9" x14ac:dyDescent="0.35">
      <c r="A21" t="s">
        <v>483</v>
      </c>
      <c r="B21">
        <v>100951150</v>
      </c>
      <c r="C21" t="s">
        <v>492</v>
      </c>
      <c r="D21" t="s">
        <v>493</v>
      </c>
      <c r="E21" t="s">
        <v>490</v>
      </c>
      <c r="F21">
        <v>55</v>
      </c>
      <c r="G21" t="s">
        <v>90</v>
      </c>
      <c r="H21" t="s">
        <v>488</v>
      </c>
      <c r="I21">
        <v>55</v>
      </c>
    </row>
    <row r="22" spans="1:9" x14ac:dyDescent="0.35">
      <c r="A22" t="s">
        <v>483</v>
      </c>
      <c r="B22">
        <v>107826232</v>
      </c>
      <c r="C22" t="s">
        <v>517</v>
      </c>
      <c r="D22" t="s">
        <v>482</v>
      </c>
      <c r="E22" t="s">
        <v>480</v>
      </c>
      <c r="F22">
        <v>22</v>
      </c>
      <c r="G22" t="s">
        <v>69</v>
      </c>
      <c r="H22" t="s">
        <v>488</v>
      </c>
      <c r="I22">
        <v>111</v>
      </c>
    </row>
    <row r="23" spans="1:9" x14ac:dyDescent="0.35">
      <c r="A23" t="s">
        <v>483</v>
      </c>
      <c r="B23">
        <v>107826232</v>
      </c>
      <c r="C23" t="s">
        <v>517</v>
      </c>
      <c r="D23" t="s">
        <v>482</v>
      </c>
      <c r="E23" t="s">
        <v>480</v>
      </c>
      <c r="F23">
        <v>22</v>
      </c>
      <c r="G23" t="s">
        <v>69</v>
      </c>
      <c r="H23" t="s">
        <v>484</v>
      </c>
      <c r="I23">
        <v>9</v>
      </c>
    </row>
    <row r="24" spans="1:9" x14ac:dyDescent="0.35">
      <c r="A24" t="s">
        <v>483</v>
      </c>
      <c r="B24">
        <v>107826232</v>
      </c>
      <c r="C24" t="s">
        <v>517</v>
      </c>
      <c r="D24" t="s">
        <v>482</v>
      </c>
      <c r="E24" t="s">
        <v>480</v>
      </c>
      <c r="F24">
        <v>22</v>
      </c>
      <c r="G24" t="s">
        <v>69</v>
      </c>
      <c r="H24" t="s">
        <v>485</v>
      </c>
      <c r="I24">
        <v>90</v>
      </c>
    </row>
    <row r="25" spans="1:9" x14ac:dyDescent="0.35">
      <c r="A25" t="s">
        <v>483</v>
      </c>
      <c r="B25">
        <v>107826232</v>
      </c>
      <c r="C25" t="s">
        <v>517</v>
      </c>
      <c r="D25" t="s">
        <v>482</v>
      </c>
      <c r="E25" t="s">
        <v>480</v>
      </c>
      <c r="F25">
        <v>22</v>
      </c>
      <c r="G25" t="s">
        <v>69</v>
      </c>
      <c r="H25" t="s">
        <v>486</v>
      </c>
      <c r="I25">
        <v>12</v>
      </c>
    </row>
    <row r="26" spans="1:9" x14ac:dyDescent="0.35">
      <c r="A26" t="s">
        <v>483</v>
      </c>
      <c r="B26">
        <v>107826232</v>
      </c>
      <c r="C26" t="s">
        <v>517</v>
      </c>
      <c r="D26" t="s">
        <v>482</v>
      </c>
      <c r="E26" t="s">
        <v>480</v>
      </c>
      <c r="F26">
        <v>22</v>
      </c>
      <c r="G26" t="s">
        <v>90</v>
      </c>
      <c r="H26" t="s">
        <v>488</v>
      </c>
      <c r="I26">
        <v>22</v>
      </c>
    </row>
    <row r="27" spans="1:9" x14ac:dyDescent="0.35">
      <c r="A27" t="s">
        <v>483</v>
      </c>
      <c r="B27">
        <v>106140648</v>
      </c>
      <c r="C27" t="s">
        <v>538</v>
      </c>
      <c r="D27" t="s">
        <v>482</v>
      </c>
      <c r="E27" t="s">
        <v>480</v>
      </c>
      <c r="F27">
        <v>3</v>
      </c>
      <c r="G27" t="s">
        <v>69</v>
      </c>
      <c r="H27" t="s">
        <v>488</v>
      </c>
      <c r="I27">
        <v>47</v>
      </c>
    </row>
    <row r="28" spans="1:9" x14ac:dyDescent="0.35">
      <c r="A28" t="s">
        <v>483</v>
      </c>
      <c r="B28">
        <v>106140648</v>
      </c>
      <c r="C28" t="s">
        <v>538</v>
      </c>
      <c r="D28" t="s">
        <v>482</v>
      </c>
      <c r="E28" t="s">
        <v>480</v>
      </c>
      <c r="F28">
        <v>3</v>
      </c>
      <c r="G28" t="s">
        <v>90</v>
      </c>
      <c r="H28" t="s">
        <v>488</v>
      </c>
      <c r="I28">
        <v>3</v>
      </c>
    </row>
    <row r="29" spans="1:9" x14ac:dyDescent="0.35">
      <c r="A29" t="s">
        <v>483</v>
      </c>
      <c r="B29">
        <v>107741933</v>
      </c>
      <c r="C29" t="s">
        <v>510</v>
      </c>
      <c r="D29" t="s">
        <v>482</v>
      </c>
      <c r="E29" t="s">
        <v>490</v>
      </c>
      <c r="F29">
        <v>29</v>
      </c>
      <c r="G29" t="s">
        <v>69</v>
      </c>
      <c r="H29" t="s">
        <v>488</v>
      </c>
      <c r="I29">
        <v>273</v>
      </c>
    </row>
    <row r="30" spans="1:9" x14ac:dyDescent="0.35">
      <c r="A30" t="s">
        <v>483</v>
      </c>
      <c r="B30">
        <v>107741933</v>
      </c>
      <c r="C30" t="s">
        <v>510</v>
      </c>
      <c r="D30" t="s">
        <v>482</v>
      </c>
      <c r="E30" t="s">
        <v>490</v>
      </c>
      <c r="F30">
        <v>29</v>
      </c>
      <c r="G30" t="s">
        <v>69</v>
      </c>
      <c r="H30" t="s">
        <v>484</v>
      </c>
      <c r="I30">
        <v>208</v>
      </c>
    </row>
    <row r="31" spans="1:9" x14ac:dyDescent="0.35">
      <c r="A31" t="s">
        <v>483</v>
      </c>
      <c r="B31">
        <v>107741933</v>
      </c>
      <c r="C31" t="s">
        <v>510</v>
      </c>
      <c r="D31" t="s">
        <v>482</v>
      </c>
      <c r="E31" t="s">
        <v>490</v>
      </c>
      <c r="F31">
        <v>29</v>
      </c>
      <c r="G31" t="s">
        <v>69</v>
      </c>
      <c r="H31" t="s">
        <v>485</v>
      </c>
      <c r="I31">
        <v>65</v>
      </c>
    </row>
    <row r="32" spans="1:9" x14ac:dyDescent="0.35">
      <c r="A32" t="s">
        <v>483</v>
      </c>
      <c r="B32">
        <v>107741933</v>
      </c>
      <c r="C32" t="s">
        <v>510</v>
      </c>
      <c r="D32" t="s">
        <v>482</v>
      </c>
      <c r="E32" t="s">
        <v>490</v>
      </c>
      <c r="F32">
        <v>29</v>
      </c>
      <c r="G32" t="s">
        <v>90</v>
      </c>
      <c r="H32" t="s">
        <v>488</v>
      </c>
      <c r="I32">
        <v>29</v>
      </c>
    </row>
    <row r="33" spans="1:9" x14ac:dyDescent="0.35">
      <c r="A33" t="s">
        <v>483</v>
      </c>
      <c r="B33">
        <v>107791373</v>
      </c>
      <c r="C33" t="s">
        <v>511</v>
      </c>
      <c r="D33" t="s">
        <v>482</v>
      </c>
      <c r="E33" t="s">
        <v>480</v>
      </c>
      <c r="F33">
        <v>33</v>
      </c>
      <c r="G33" t="s">
        <v>69</v>
      </c>
      <c r="H33" t="s">
        <v>488</v>
      </c>
      <c r="I33">
        <v>161</v>
      </c>
    </row>
    <row r="34" spans="1:9" x14ac:dyDescent="0.35">
      <c r="A34" t="s">
        <v>483</v>
      </c>
      <c r="B34">
        <v>107791373</v>
      </c>
      <c r="C34" t="s">
        <v>511</v>
      </c>
      <c r="D34" t="s">
        <v>482</v>
      </c>
      <c r="E34" t="s">
        <v>480</v>
      </c>
      <c r="F34">
        <v>33</v>
      </c>
      <c r="G34" t="s">
        <v>90</v>
      </c>
      <c r="H34" t="s">
        <v>488</v>
      </c>
      <c r="I34">
        <v>33</v>
      </c>
    </row>
    <row r="35" spans="1:9" x14ac:dyDescent="0.35">
      <c r="A35" t="s">
        <v>483</v>
      </c>
      <c r="B35">
        <v>107221225</v>
      </c>
      <c r="C35" t="s">
        <v>503</v>
      </c>
      <c r="D35" t="s">
        <v>482</v>
      </c>
      <c r="E35" t="s">
        <v>490</v>
      </c>
      <c r="F35">
        <v>13</v>
      </c>
      <c r="G35" t="s">
        <v>69</v>
      </c>
      <c r="H35" t="s">
        <v>488</v>
      </c>
      <c r="I35">
        <v>74</v>
      </c>
    </row>
    <row r="36" spans="1:9" x14ac:dyDescent="0.35">
      <c r="A36" t="s">
        <v>483</v>
      </c>
      <c r="B36">
        <v>107221225</v>
      </c>
      <c r="C36" t="s">
        <v>503</v>
      </c>
      <c r="D36" t="s">
        <v>482</v>
      </c>
      <c r="E36" t="s">
        <v>490</v>
      </c>
      <c r="F36">
        <v>13</v>
      </c>
      <c r="G36" t="s">
        <v>90</v>
      </c>
      <c r="H36" t="s">
        <v>488</v>
      </c>
      <c r="I36">
        <v>13</v>
      </c>
    </row>
    <row r="37" spans="1:9" x14ac:dyDescent="0.35">
      <c r="A37" t="s">
        <v>483</v>
      </c>
      <c r="B37">
        <v>106534121</v>
      </c>
      <c r="C37" t="s">
        <v>499</v>
      </c>
      <c r="D37" t="s">
        <v>482</v>
      </c>
      <c r="E37" t="s">
        <v>480</v>
      </c>
      <c r="F37">
        <v>40</v>
      </c>
      <c r="G37" t="s">
        <v>69</v>
      </c>
      <c r="H37" t="s">
        <v>488</v>
      </c>
      <c r="I37">
        <v>335</v>
      </c>
    </row>
    <row r="38" spans="1:9" x14ac:dyDescent="0.35">
      <c r="A38" t="s">
        <v>483</v>
      </c>
      <c r="B38">
        <v>106534121</v>
      </c>
      <c r="C38" t="s">
        <v>499</v>
      </c>
      <c r="D38" t="s">
        <v>482</v>
      </c>
      <c r="E38" t="s">
        <v>480</v>
      </c>
      <c r="F38">
        <v>40</v>
      </c>
      <c r="G38" t="s">
        <v>90</v>
      </c>
      <c r="H38" t="s">
        <v>488</v>
      </c>
      <c r="I38">
        <v>40</v>
      </c>
    </row>
    <row r="39" spans="1:9" x14ac:dyDescent="0.35">
      <c r="A39" t="s">
        <v>483</v>
      </c>
      <c r="B39">
        <v>107826201</v>
      </c>
      <c r="C39" t="s">
        <v>516</v>
      </c>
      <c r="D39" t="s">
        <v>482</v>
      </c>
      <c r="E39" t="s">
        <v>490</v>
      </c>
      <c r="F39">
        <v>37</v>
      </c>
      <c r="G39" t="s">
        <v>69</v>
      </c>
      <c r="H39" t="s">
        <v>488</v>
      </c>
      <c r="I39">
        <v>493</v>
      </c>
    </row>
    <row r="40" spans="1:9" x14ac:dyDescent="0.35">
      <c r="A40" t="s">
        <v>483</v>
      </c>
      <c r="B40">
        <v>107826201</v>
      </c>
      <c r="C40" t="s">
        <v>516</v>
      </c>
      <c r="D40" t="s">
        <v>482</v>
      </c>
      <c r="E40" t="s">
        <v>490</v>
      </c>
      <c r="F40">
        <v>37</v>
      </c>
      <c r="G40" t="s">
        <v>69</v>
      </c>
      <c r="H40" t="s">
        <v>484</v>
      </c>
      <c r="I40">
        <v>204</v>
      </c>
    </row>
    <row r="41" spans="1:9" x14ac:dyDescent="0.35">
      <c r="A41" t="s">
        <v>483</v>
      </c>
      <c r="B41">
        <v>107826201</v>
      </c>
      <c r="C41" t="s">
        <v>516</v>
      </c>
      <c r="D41" t="s">
        <v>482</v>
      </c>
      <c r="E41" t="s">
        <v>490</v>
      </c>
      <c r="F41">
        <v>37</v>
      </c>
      <c r="G41" t="s">
        <v>69</v>
      </c>
      <c r="H41" t="s">
        <v>485</v>
      </c>
      <c r="I41">
        <v>289</v>
      </c>
    </row>
    <row r="42" spans="1:9" x14ac:dyDescent="0.35">
      <c r="A42" t="s">
        <v>483</v>
      </c>
      <c r="B42">
        <v>107826201</v>
      </c>
      <c r="C42" t="s">
        <v>516</v>
      </c>
      <c r="D42" t="s">
        <v>482</v>
      </c>
      <c r="E42" t="s">
        <v>490</v>
      </c>
      <c r="F42">
        <v>37</v>
      </c>
      <c r="G42" t="s">
        <v>90</v>
      </c>
      <c r="H42" t="s">
        <v>488</v>
      </c>
      <c r="I42">
        <v>37</v>
      </c>
    </row>
    <row r="43" spans="1:9" x14ac:dyDescent="0.35">
      <c r="A43" t="s">
        <v>483</v>
      </c>
      <c r="B43">
        <v>106276317</v>
      </c>
      <c r="C43" t="s">
        <v>497</v>
      </c>
      <c r="D43" t="s">
        <v>493</v>
      </c>
      <c r="E43" t="s">
        <v>480</v>
      </c>
      <c r="F43">
        <v>28</v>
      </c>
      <c r="G43" t="s">
        <v>69</v>
      </c>
      <c r="H43" t="s">
        <v>488</v>
      </c>
      <c r="I43">
        <v>868</v>
      </c>
    </row>
    <row r="44" spans="1:9" x14ac:dyDescent="0.35">
      <c r="A44" t="s">
        <v>483</v>
      </c>
      <c r="B44">
        <v>106276317</v>
      </c>
      <c r="C44" t="s">
        <v>497</v>
      </c>
      <c r="D44" t="s">
        <v>493</v>
      </c>
      <c r="E44" t="s">
        <v>480</v>
      </c>
      <c r="F44">
        <v>28</v>
      </c>
      <c r="G44" t="s">
        <v>69</v>
      </c>
      <c r="H44" t="s">
        <v>484</v>
      </c>
      <c r="I44">
        <v>380</v>
      </c>
    </row>
    <row r="45" spans="1:9" x14ac:dyDescent="0.35">
      <c r="A45" t="s">
        <v>483</v>
      </c>
      <c r="B45">
        <v>106276317</v>
      </c>
      <c r="C45" t="s">
        <v>497</v>
      </c>
      <c r="D45" t="s">
        <v>493</v>
      </c>
      <c r="E45" t="s">
        <v>480</v>
      </c>
      <c r="F45">
        <v>28</v>
      </c>
      <c r="G45" t="s">
        <v>69</v>
      </c>
      <c r="H45" t="s">
        <v>485</v>
      </c>
      <c r="I45">
        <v>488</v>
      </c>
    </row>
    <row r="46" spans="1:9" x14ac:dyDescent="0.35">
      <c r="A46" t="s">
        <v>483</v>
      </c>
      <c r="B46">
        <v>106276317</v>
      </c>
      <c r="C46" t="s">
        <v>497</v>
      </c>
      <c r="D46" t="s">
        <v>493</v>
      </c>
      <c r="E46" t="s">
        <v>480</v>
      </c>
      <c r="F46">
        <v>28</v>
      </c>
      <c r="G46" t="s">
        <v>90</v>
      </c>
      <c r="H46" t="s">
        <v>488</v>
      </c>
      <c r="I46">
        <v>28</v>
      </c>
    </row>
    <row r="47" spans="1:9" x14ac:dyDescent="0.35">
      <c r="A47" t="s">
        <v>483</v>
      </c>
      <c r="B47">
        <v>105833593</v>
      </c>
      <c r="C47" t="s">
        <v>496</v>
      </c>
      <c r="D47" t="s">
        <v>482</v>
      </c>
      <c r="E47" t="s">
        <v>480</v>
      </c>
      <c r="F47">
        <v>31</v>
      </c>
      <c r="G47" t="s">
        <v>69</v>
      </c>
      <c r="H47" t="s">
        <v>488</v>
      </c>
      <c r="I47">
        <v>809</v>
      </c>
    </row>
    <row r="48" spans="1:9" x14ac:dyDescent="0.35">
      <c r="A48" t="s">
        <v>483</v>
      </c>
      <c r="B48">
        <v>105833593</v>
      </c>
      <c r="C48" t="s">
        <v>496</v>
      </c>
      <c r="D48" t="s">
        <v>482</v>
      </c>
      <c r="E48" t="s">
        <v>480</v>
      </c>
      <c r="F48">
        <v>31</v>
      </c>
      <c r="G48" t="s">
        <v>69</v>
      </c>
      <c r="H48" t="s">
        <v>484</v>
      </c>
      <c r="I48">
        <v>334</v>
      </c>
    </row>
    <row r="49" spans="1:9" x14ac:dyDescent="0.35">
      <c r="A49" t="s">
        <v>483</v>
      </c>
      <c r="B49">
        <v>105833593</v>
      </c>
      <c r="C49" t="s">
        <v>496</v>
      </c>
      <c r="D49" t="s">
        <v>482</v>
      </c>
      <c r="E49" t="s">
        <v>480</v>
      </c>
      <c r="F49">
        <v>31</v>
      </c>
      <c r="G49" t="s">
        <v>69</v>
      </c>
      <c r="H49" t="s">
        <v>485</v>
      </c>
      <c r="I49">
        <v>475</v>
      </c>
    </row>
    <row r="50" spans="1:9" x14ac:dyDescent="0.35">
      <c r="A50" t="s">
        <v>483</v>
      </c>
      <c r="B50">
        <v>105833593</v>
      </c>
      <c r="C50" t="s">
        <v>496</v>
      </c>
      <c r="D50" t="s">
        <v>482</v>
      </c>
      <c r="E50" t="s">
        <v>480</v>
      </c>
      <c r="F50">
        <v>31</v>
      </c>
      <c r="G50" t="s">
        <v>90</v>
      </c>
      <c r="H50" t="s">
        <v>488</v>
      </c>
      <c r="I50">
        <v>31</v>
      </c>
    </row>
    <row r="51" spans="1:9" x14ac:dyDescent="0.35">
      <c r="A51" t="s">
        <v>483</v>
      </c>
      <c r="B51">
        <v>106576095</v>
      </c>
      <c r="C51" t="s">
        <v>536</v>
      </c>
      <c r="D51" t="s">
        <v>482</v>
      </c>
      <c r="E51" t="s">
        <v>480</v>
      </c>
      <c r="F51">
        <v>35</v>
      </c>
      <c r="G51" t="s">
        <v>69</v>
      </c>
      <c r="H51" t="s">
        <v>488</v>
      </c>
      <c r="I51">
        <v>1149</v>
      </c>
    </row>
    <row r="52" spans="1:9" x14ac:dyDescent="0.35">
      <c r="A52" t="s">
        <v>483</v>
      </c>
      <c r="B52">
        <v>106576095</v>
      </c>
      <c r="C52" t="s">
        <v>536</v>
      </c>
      <c r="D52" t="s">
        <v>482</v>
      </c>
      <c r="E52" t="s">
        <v>480</v>
      </c>
      <c r="F52">
        <v>35</v>
      </c>
      <c r="G52" t="s">
        <v>69</v>
      </c>
      <c r="H52" t="s">
        <v>484</v>
      </c>
      <c r="I52">
        <v>655</v>
      </c>
    </row>
    <row r="53" spans="1:9" x14ac:dyDescent="0.35">
      <c r="A53" t="s">
        <v>483</v>
      </c>
      <c r="B53">
        <v>106576095</v>
      </c>
      <c r="C53" t="s">
        <v>536</v>
      </c>
      <c r="D53" t="s">
        <v>482</v>
      </c>
      <c r="E53" t="s">
        <v>480</v>
      </c>
      <c r="F53">
        <v>35</v>
      </c>
      <c r="G53" t="s">
        <v>69</v>
      </c>
      <c r="H53" t="s">
        <v>485</v>
      </c>
      <c r="I53">
        <v>494</v>
      </c>
    </row>
    <row r="54" spans="1:9" x14ac:dyDescent="0.35">
      <c r="A54" t="s">
        <v>483</v>
      </c>
      <c r="B54">
        <v>106576095</v>
      </c>
      <c r="C54" t="s">
        <v>536</v>
      </c>
      <c r="D54" t="s">
        <v>482</v>
      </c>
      <c r="E54" t="s">
        <v>480</v>
      </c>
      <c r="F54">
        <v>35</v>
      </c>
      <c r="G54" t="s">
        <v>90</v>
      </c>
      <c r="H54" t="s">
        <v>488</v>
      </c>
      <c r="I54">
        <v>35</v>
      </c>
    </row>
    <row r="55" spans="1:9" x14ac:dyDescent="0.35">
      <c r="A55" t="s">
        <v>483</v>
      </c>
      <c r="B55">
        <v>108422749</v>
      </c>
      <c r="C55" t="s">
        <v>519</v>
      </c>
      <c r="D55" t="s">
        <v>493</v>
      </c>
      <c r="E55" t="s">
        <v>490</v>
      </c>
      <c r="F55">
        <v>19</v>
      </c>
      <c r="G55" t="s">
        <v>69</v>
      </c>
      <c r="H55" t="s">
        <v>488</v>
      </c>
      <c r="I55">
        <v>509</v>
      </c>
    </row>
    <row r="56" spans="1:9" x14ac:dyDescent="0.35">
      <c r="A56" t="s">
        <v>483</v>
      </c>
      <c r="B56">
        <v>108422749</v>
      </c>
      <c r="C56" t="s">
        <v>519</v>
      </c>
      <c r="D56" t="s">
        <v>493</v>
      </c>
      <c r="E56" t="s">
        <v>490</v>
      </c>
      <c r="F56">
        <v>19</v>
      </c>
      <c r="G56" t="s">
        <v>69</v>
      </c>
      <c r="H56" t="s">
        <v>484</v>
      </c>
      <c r="I56">
        <v>389</v>
      </c>
    </row>
    <row r="57" spans="1:9" x14ac:dyDescent="0.35">
      <c r="A57" t="s">
        <v>483</v>
      </c>
      <c r="B57">
        <v>108422749</v>
      </c>
      <c r="C57" t="s">
        <v>519</v>
      </c>
      <c r="D57" t="s">
        <v>493</v>
      </c>
      <c r="E57" t="s">
        <v>490</v>
      </c>
      <c r="F57">
        <v>19</v>
      </c>
      <c r="G57" t="s">
        <v>69</v>
      </c>
      <c r="H57" t="s">
        <v>485</v>
      </c>
      <c r="I57">
        <v>120</v>
      </c>
    </row>
    <row r="58" spans="1:9" x14ac:dyDescent="0.35">
      <c r="A58" t="s">
        <v>483</v>
      </c>
      <c r="B58">
        <v>108422749</v>
      </c>
      <c r="C58" t="s">
        <v>519</v>
      </c>
      <c r="D58" t="s">
        <v>493</v>
      </c>
      <c r="E58" t="s">
        <v>490</v>
      </c>
      <c r="F58">
        <v>19</v>
      </c>
      <c r="G58" t="s">
        <v>90</v>
      </c>
      <c r="H58" t="s">
        <v>488</v>
      </c>
      <c r="I58">
        <v>19</v>
      </c>
    </row>
    <row r="59" spans="1:9" x14ac:dyDescent="0.35">
      <c r="A59" t="s">
        <v>483</v>
      </c>
      <c r="B59">
        <v>107824169</v>
      </c>
      <c r="C59" t="s">
        <v>513</v>
      </c>
      <c r="D59" t="s">
        <v>482</v>
      </c>
      <c r="E59" t="s">
        <v>490</v>
      </c>
      <c r="F59">
        <v>48</v>
      </c>
      <c r="G59" t="s">
        <v>69</v>
      </c>
      <c r="H59" t="s">
        <v>488</v>
      </c>
      <c r="I59">
        <v>415</v>
      </c>
    </row>
    <row r="60" spans="1:9" x14ac:dyDescent="0.35">
      <c r="A60" t="s">
        <v>483</v>
      </c>
      <c r="B60">
        <v>107824169</v>
      </c>
      <c r="C60" t="s">
        <v>513</v>
      </c>
      <c r="D60" t="s">
        <v>482</v>
      </c>
      <c r="E60" t="s">
        <v>490</v>
      </c>
      <c r="F60">
        <v>48</v>
      </c>
      <c r="G60" t="s">
        <v>69</v>
      </c>
      <c r="H60" t="s">
        <v>484</v>
      </c>
      <c r="I60">
        <v>256</v>
      </c>
    </row>
    <row r="61" spans="1:9" x14ac:dyDescent="0.35">
      <c r="A61" t="s">
        <v>483</v>
      </c>
      <c r="B61">
        <v>107824169</v>
      </c>
      <c r="C61" t="s">
        <v>513</v>
      </c>
      <c r="D61" t="s">
        <v>482</v>
      </c>
      <c r="E61" t="s">
        <v>490</v>
      </c>
      <c r="F61">
        <v>48</v>
      </c>
      <c r="G61" t="s">
        <v>69</v>
      </c>
      <c r="H61" t="s">
        <v>485</v>
      </c>
      <c r="I61">
        <v>159</v>
      </c>
    </row>
    <row r="62" spans="1:9" x14ac:dyDescent="0.35">
      <c r="A62" t="s">
        <v>483</v>
      </c>
      <c r="B62">
        <v>107824169</v>
      </c>
      <c r="C62" t="s">
        <v>513</v>
      </c>
      <c r="D62" t="s">
        <v>482</v>
      </c>
      <c r="E62" t="s">
        <v>490</v>
      </c>
      <c r="F62">
        <v>48</v>
      </c>
      <c r="G62" t="s">
        <v>90</v>
      </c>
      <c r="H62" t="s">
        <v>488</v>
      </c>
      <c r="I62">
        <v>48</v>
      </c>
    </row>
    <row r="63" spans="1:9" x14ac:dyDescent="0.35">
      <c r="A63" t="s">
        <v>483</v>
      </c>
      <c r="B63">
        <v>107826193</v>
      </c>
      <c r="C63" t="s">
        <v>515</v>
      </c>
      <c r="D63" t="s">
        <v>482</v>
      </c>
      <c r="E63" t="s">
        <v>490</v>
      </c>
      <c r="F63">
        <v>39</v>
      </c>
      <c r="G63" t="s">
        <v>69</v>
      </c>
      <c r="H63" t="s">
        <v>488</v>
      </c>
      <c r="I63">
        <v>768</v>
      </c>
    </row>
    <row r="64" spans="1:9" x14ac:dyDescent="0.35">
      <c r="A64" t="s">
        <v>483</v>
      </c>
      <c r="B64">
        <v>107826193</v>
      </c>
      <c r="C64" t="s">
        <v>515</v>
      </c>
      <c r="D64" t="s">
        <v>482</v>
      </c>
      <c r="E64" t="s">
        <v>490</v>
      </c>
      <c r="F64">
        <v>39</v>
      </c>
      <c r="G64" t="s">
        <v>69</v>
      </c>
      <c r="H64" t="s">
        <v>484</v>
      </c>
      <c r="I64">
        <v>442</v>
      </c>
    </row>
    <row r="65" spans="1:9" x14ac:dyDescent="0.35">
      <c r="A65" t="s">
        <v>483</v>
      </c>
      <c r="B65">
        <v>107826193</v>
      </c>
      <c r="C65" t="s">
        <v>515</v>
      </c>
      <c r="D65" t="s">
        <v>482</v>
      </c>
      <c r="E65" t="s">
        <v>490</v>
      </c>
      <c r="F65">
        <v>39</v>
      </c>
      <c r="G65" t="s">
        <v>69</v>
      </c>
      <c r="H65" t="s">
        <v>485</v>
      </c>
      <c r="I65">
        <v>326</v>
      </c>
    </row>
    <row r="66" spans="1:9" x14ac:dyDescent="0.35">
      <c r="A66" t="s">
        <v>483</v>
      </c>
      <c r="B66">
        <v>107826193</v>
      </c>
      <c r="C66" t="s">
        <v>515</v>
      </c>
      <c r="D66" t="s">
        <v>482</v>
      </c>
      <c r="E66" t="s">
        <v>490</v>
      </c>
      <c r="F66">
        <v>39</v>
      </c>
      <c r="G66" t="s">
        <v>90</v>
      </c>
      <c r="H66" t="s">
        <v>488</v>
      </c>
      <c r="I66">
        <v>39</v>
      </c>
    </row>
    <row r="67" spans="1:9" x14ac:dyDescent="0.35">
      <c r="A67" t="s">
        <v>483</v>
      </c>
      <c r="B67">
        <v>107741579</v>
      </c>
      <c r="C67" t="s">
        <v>508</v>
      </c>
      <c r="D67" t="s">
        <v>482</v>
      </c>
      <c r="E67" t="s">
        <v>480</v>
      </c>
      <c r="F67">
        <v>29</v>
      </c>
      <c r="G67" t="s">
        <v>69</v>
      </c>
      <c r="H67" t="s">
        <v>488</v>
      </c>
      <c r="I67">
        <v>370</v>
      </c>
    </row>
    <row r="68" spans="1:9" x14ac:dyDescent="0.35">
      <c r="A68" t="s">
        <v>483</v>
      </c>
      <c r="B68">
        <v>107741579</v>
      </c>
      <c r="C68" t="s">
        <v>508</v>
      </c>
      <c r="D68" t="s">
        <v>482</v>
      </c>
      <c r="E68" t="s">
        <v>480</v>
      </c>
      <c r="F68">
        <v>29</v>
      </c>
      <c r="G68" t="s">
        <v>69</v>
      </c>
      <c r="H68" t="s">
        <v>484</v>
      </c>
      <c r="I68">
        <v>108</v>
      </c>
    </row>
    <row r="69" spans="1:9" x14ac:dyDescent="0.35">
      <c r="A69" t="s">
        <v>483</v>
      </c>
      <c r="B69">
        <v>107741579</v>
      </c>
      <c r="C69" t="s">
        <v>508</v>
      </c>
      <c r="D69" t="s">
        <v>482</v>
      </c>
      <c r="E69" t="s">
        <v>480</v>
      </c>
      <c r="F69">
        <v>29</v>
      </c>
      <c r="G69" t="s">
        <v>69</v>
      </c>
      <c r="H69" t="s">
        <v>485</v>
      </c>
      <c r="I69">
        <v>226</v>
      </c>
    </row>
    <row r="70" spans="1:9" x14ac:dyDescent="0.35">
      <c r="A70" t="s">
        <v>483</v>
      </c>
      <c r="B70">
        <v>107741579</v>
      </c>
      <c r="C70" t="s">
        <v>508</v>
      </c>
      <c r="D70" t="s">
        <v>482</v>
      </c>
      <c r="E70" t="s">
        <v>480</v>
      </c>
      <c r="F70">
        <v>29</v>
      </c>
      <c r="G70" t="s">
        <v>69</v>
      </c>
      <c r="H70" t="s">
        <v>486</v>
      </c>
      <c r="I70">
        <v>36</v>
      </c>
    </row>
    <row r="71" spans="1:9" x14ac:dyDescent="0.35">
      <c r="A71" t="s">
        <v>483</v>
      </c>
      <c r="B71">
        <v>107741579</v>
      </c>
      <c r="C71" t="s">
        <v>508</v>
      </c>
      <c r="D71" t="s">
        <v>482</v>
      </c>
      <c r="E71" t="s">
        <v>480</v>
      </c>
      <c r="F71">
        <v>29</v>
      </c>
      <c r="G71" t="s">
        <v>90</v>
      </c>
      <c r="H71" t="s">
        <v>488</v>
      </c>
      <c r="I71">
        <v>29</v>
      </c>
    </row>
    <row r="72" spans="1:9" x14ac:dyDescent="0.35">
      <c r="A72" t="s">
        <v>483</v>
      </c>
      <c r="B72">
        <v>100633196</v>
      </c>
      <c r="C72" t="s">
        <v>491</v>
      </c>
      <c r="D72" t="s">
        <v>482</v>
      </c>
      <c r="E72" t="s">
        <v>490</v>
      </c>
      <c r="F72">
        <v>41</v>
      </c>
      <c r="G72" t="s">
        <v>69</v>
      </c>
      <c r="H72" t="s">
        <v>488</v>
      </c>
      <c r="I72">
        <v>597</v>
      </c>
    </row>
    <row r="73" spans="1:9" x14ac:dyDescent="0.35">
      <c r="A73" t="s">
        <v>483</v>
      </c>
      <c r="B73">
        <v>100633196</v>
      </c>
      <c r="C73" t="s">
        <v>491</v>
      </c>
      <c r="D73" t="s">
        <v>482</v>
      </c>
      <c r="E73" t="s">
        <v>490</v>
      </c>
      <c r="F73">
        <v>41</v>
      </c>
      <c r="G73" t="s">
        <v>69</v>
      </c>
      <c r="H73" t="s">
        <v>484</v>
      </c>
      <c r="I73">
        <v>326</v>
      </c>
    </row>
    <row r="74" spans="1:9" x14ac:dyDescent="0.35">
      <c r="A74" t="s">
        <v>483</v>
      </c>
      <c r="B74">
        <v>100633196</v>
      </c>
      <c r="C74" t="s">
        <v>491</v>
      </c>
      <c r="D74" t="s">
        <v>482</v>
      </c>
      <c r="E74" t="s">
        <v>490</v>
      </c>
      <c r="F74">
        <v>41</v>
      </c>
      <c r="G74" t="s">
        <v>69</v>
      </c>
      <c r="H74" t="s">
        <v>485</v>
      </c>
      <c r="I74">
        <v>271</v>
      </c>
    </row>
    <row r="75" spans="1:9" x14ac:dyDescent="0.35">
      <c r="A75" t="s">
        <v>483</v>
      </c>
      <c r="B75">
        <v>100633196</v>
      </c>
      <c r="C75" t="s">
        <v>491</v>
      </c>
      <c r="D75" t="s">
        <v>482</v>
      </c>
      <c r="E75" t="s">
        <v>490</v>
      </c>
      <c r="F75">
        <v>41</v>
      </c>
      <c r="G75" t="s">
        <v>90</v>
      </c>
      <c r="H75" t="s">
        <v>488</v>
      </c>
      <c r="I75">
        <v>41</v>
      </c>
    </row>
    <row r="76" spans="1:9" x14ac:dyDescent="0.35">
      <c r="A76" t="s">
        <v>483</v>
      </c>
      <c r="B76">
        <v>100414680</v>
      </c>
      <c r="C76" t="s">
        <v>489</v>
      </c>
      <c r="D76" t="s">
        <v>482</v>
      </c>
      <c r="E76" t="s">
        <v>480</v>
      </c>
      <c r="F76">
        <v>55</v>
      </c>
      <c r="G76" t="s">
        <v>69</v>
      </c>
      <c r="H76" t="s">
        <v>488</v>
      </c>
      <c r="I76">
        <v>503</v>
      </c>
    </row>
    <row r="77" spans="1:9" x14ac:dyDescent="0.35">
      <c r="A77" t="s">
        <v>483</v>
      </c>
      <c r="B77">
        <v>100414680</v>
      </c>
      <c r="C77" t="s">
        <v>489</v>
      </c>
      <c r="D77" t="s">
        <v>482</v>
      </c>
      <c r="E77" t="s">
        <v>480</v>
      </c>
      <c r="F77">
        <v>55</v>
      </c>
      <c r="G77" t="s">
        <v>69</v>
      </c>
      <c r="H77" t="s">
        <v>484</v>
      </c>
      <c r="I77">
        <v>240</v>
      </c>
    </row>
    <row r="78" spans="1:9" x14ac:dyDescent="0.35">
      <c r="A78" t="s">
        <v>483</v>
      </c>
      <c r="B78">
        <v>100414680</v>
      </c>
      <c r="C78" t="s">
        <v>489</v>
      </c>
      <c r="D78" t="s">
        <v>482</v>
      </c>
      <c r="E78" t="s">
        <v>480</v>
      </c>
      <c r="F78">
        <v>55</v>
      </c>
      <c r="G78" t="s">
        <v>69</v>
      </c>
      <c r="H78" t="s">
        <v>485</v>
      </c>
      <c r="I78">
        <v>263</v>
      </c>
    </row>
    <row r="79" spans="1:9" x14ac:dyDescent="0.35">
      <c r="A79" t="s">
        <v>483</v>
      </c>
      <c r="B79">
        <v>100414680</v>
      </c>
      <c r="C79" t="s">
        <v>489</v>
      </c>
      <c r="D79" t="s">
        <v>482</v>
      </c>
      <c r="E79" t="s">
        <v>480</v>
      </c>
      <c r="F79">
        <v>55</v>
      </c>
      <c r="G79" t="s">
        <v>90</v>
      </c>
      <c r="H79" t="s">
        <v>488</v>
      </c>
      <c r="I79">
        <v>55</v>
      </c>
    </row>
    <row r="80" spans="1:9" x14ac:dyDescent="0.35">
      <c r="A80" t="s">
        <v>483</v>
      </c>
      <c r="B80">
        <v>107826262</v>
      </c>
      <c r="C80" t="s">
        <v>518</v>
      </c>
      <c r="D80" t="s">
        <v>482</v>
      </c>
      <c r="E80" t="s">
        <v>480</v>
      </c>
      <c r="F80">
        <v>11</v>
      </c>
      <c r="G80" t="s">
        <v>69</v>
      </c>
      <c r="H80" t="s">
        <v>488</v>
      </c>
      <c r="I80">
        <v>208</v>
      </c>
    </row>
    <row r="81" spans="1:9" x14ac:dyDescent="0.35">
      <c r="A81" t="s">
        <v>483</v>
      </c>
      <c r="B81">
        <v>107826262</v>
      </c>
      <c r="C81" t="s">
        <v>518</v>
      </c>
      <c r="D81" t="s">
        <v>482</v>
      </c>
      <c r="E81" t="s">
        <v>480</v>
      </c>
      <c r="F81">
        <v>11</v>
      </c>
      <c r="G81" t="s">
        <v>69</v>
      </c>
      <c r="H81" t="s">
        <v>484</v>
      </c>
      <c r="I81">
        <v>95</v>
      </c>
    </row>
    <row r="82" spans="1:9" x14ac:dyDescent="0.35">
      <c r="A82" t="s">
        <v>483</v>
      </c>
      <c r="B82">
        <v>107826262</v>
      </c>
      <c r="C82" t="s">
        <v>518</v>
      </c>
      <c r="D82" t="s">
        <v>482</v>
      </c>
      <c r="E82" t="s">
        <v>480</v>
      </c>
      <c r="F82">
        <v>11</v>
      </c>
      <c r="G82" t="s">
        <v>69</v>
      </c>
      <c r="H82" t="s">
        <v>485</v>
      </c>
      <c r="I82">
        <v>109</v>
      </c>
    </row>
    <row r="83" spans="1:9" x14ac:dyDescent="0.35">
      <c r="A83" t="s">
        <v>483</v>
      </c>
      <c r="B83">
        <v>107826262</v>
      </c>
      <c r="C83" t="s">
        <v>518</v>
      </c>
      <c r="D83" t="s">
        <v>482</v>
      </c>
      <c r="E83" t="s">
        <v>480</v>
      </c>
      <c r="F83">
        <v>11</v>
      </c>
      <c r="G83" t="s">
        <v>69</v>
      </c>
      <c r="H83" t="s">
        <v>486</v>
      </c>
      <c r="I83">
        <v>4</v>
      </c>
    </row>
    <row r="84" spans="1:9" x14ac:dyDescent="0.35">
      <c r="A84" t="s">
        <v>483</v>
      </c>
      <c r="B84">
        <v>107826262</v>
      </c>
      <c r="C84" t="s">
        <v>518</v>
      </c>
      <c r="D84" t="s">
        <v>482</v>
      </c>
      <c r="E84" t="s">
        <v>480</v>
      </c>
      <c r="F84">
        <v>11</v>
      </c>
      <c r="G84" t="s">
        <v>90</v>
      </c>
      <c r="H84" t="s">
        <v>488</v>
      </c>
      <c r="I84">
        <v>11</v>
      </c>
    </row>
    <row r="85" spans="1:9" x14ac:dyDescent="0.35">
      <c r="A85" t="s">
        <v>483</v>
      </c>
      <c r="B85">
        <v>107819512</v>
      </c>
      <c r="C85" t="s">
        <v>512</v>
      </c>
      <c r="D85" t="s">
        <v>482</v>
      </c>
      <c r="E85" t="s">
        <v>490</v>
      </c>
      <c r="F85">
        <v>19</v>
      </c>
      <c r="G85" t="s">
        <v>69</v>
      </c>
      <c r="H85" t="s">
        <v>488</v>
      </c>
      <c r="I85">
        <v>133</v>
      </c>
    </row>
    <row r="86" spans="1:9" x14ac:dyDescent="0.35">
      <c r="A86" t="s">
        <v>483</v>
      </c>
      <c r="B86">
        <v>107819512</v>
      </c>
      <c r="C86" t="s">
        <v>512</v>
      </c>
      <c r="D86" t="s">
        <v>482</v>
      </c>
      <c r="E86" t="s">
        <v>490</v>
      </c>
      <c r="F86">
        <v>19</v>
      </c>
      <c r="G86" t="s">
        <v>90</v>
      </c>
      <c r="H86" t="s">
        <v>488</v>
      </c>
      <c r="I86">
        <v>19</v>
      </c>
    </row>
    <row r="87" spans="1:9" x14ac:dyDescent="0.35">
      <c r="A87" t="s">
        <v>483</v>
      </c>
      <c r="B87">
        <v>107463281</v>
      </c>
      <c r="C87" t="s">
        <v>507</v>
      </c>
      <c r="D87" t="s">
        <v>482</v>
      </c>
      <c r="E87" t="s">
        <v>480</v>
      </c>
      <c r="F87">
        <v>36</v>
      </c>
      <c r="G87" t="s">
        <v>69</v>
      </c>
      <c r="H87" t="s">
        <v>488</v>
      </c>
      <c r="I87">
        <v>699</v>
      </c>
    </row>
    <row r="88" spans="1:9" x14ac:dyDescent="0.35">
      <c r="A88" t="s">
        <v>483</v>
      </c>
      <c r="B88">
        <v>107463281</v>
      </c>
      <c r="C88" t="s">
        <v>507</v>
      </c>
      <c r="D88" t="s">
        <v>482</v>
      </c>
      <c r="E88" t="s">
        <v>480</v>
      </c>
      <c r="F88">
        <v>36</v>
      </c>
      <c r="G88" t="s">
        <v>69</v>
      </c>
      <c r="H88" t="s">
        <v>484</v>
      </c>
      <c r="I88">
        <v>226</v>
      </c>
    </row>
    <row r="89" spans="1:9" x14ac:dyDescent="0.35">
      <c r="A89" t="s">
        <v>483</v>
      </c>
      <c r="B89">
        <v>107463281</v>
      </c>
      <c r="C89" t="s">
        <v>507</v>
      </c>
      <c r="D89" t="s">
        <v>482</v>
      </c>
      <c r="E89" t="s">
        <v>480</v>
      </c>
      <c r="F89">
        <v>36</v>
      </c>
      <c r="G89" t="s">
        <v>69</v>
      </c>
      <c r="H89" t="s">
        <v>485</v>
      </c>
      <c r="I89">
        <v>473</v>
      </c>
    </row>
    <row r="90" spans="1:9" x14ac:dyDescent="0.35">
      <c r="A90" t="s">
        <v>483</v>
      </c>
      <c r="B90">
        <v>107463281</v>
      </c>
      <c r="C90" t="s">
        <v>507</v>
      </c>
      <c r="D90" t="s">
        <v>482</v>
      </c>
      <c r="E90" t="s">
        <v>480</v>
      </c>
      <c r="F90">
        <v>36</v>
      </c>
      <c r="G90" t="s">
        <v>90</v>
      </c>
      <c r="H90" t="s">
        <v>488</v>
      </c>
      <c r="I90">
        <v>36</v>
      </c>
    </row>
    <row r="91" spans="1:9" x14ac:dyDescent="0.35">
      <c r="A91" t="s">
        <v>14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11499</v>
      </c>
      <c r="I2">
        <v>3.0666666666666602</v>
      </c>
      <c r="J2">
        <v>3749.6739130434698</v>
      </c>
      <c r="K2">
        <v>995.00000399999999</v>
      </c>
      <c r="L2">
        <v>11.5567838731385</v>
      </c>
      <c r="M2">
        <v>8.4901172064718899</v>
      </c>
      <c r="N2">
        <v>3.7685164803712601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12</v>
      </c>
      <c r="I3">
        <v>0</v>
      </c>
      <c r="J3">
        <v>0</v>
      </c>
      <c r="K3">
        <v>275.00000399999999</v>
      </c>
      <c r="L3">
        <v>4.3636363001652897E-2</v>
      </c>
      <c r="M3">
        <v>4.3636363001652897E-2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105</v>
      </c>
      <c r="I4">
        <v>0</v>
      </c>
      <c r="J4">
        <v>0</v>
      </c>
      <c r="K4">
        <v>101.999988</v>
      </c>
      <c r="L4">
        <v>1.02941188581316</v>
      </c>
      <c r="M4">
        <v>1.02941188581316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18</v>
      </c>
      <c r="I5">
        <v>0</v>
      </c>
      <c r="J5">
        <v>0</v>
      </c>
      <c r="K5">
        <v>52.999991999999999</v>
      </c>
      <c r="L5">
        <v>0.33962269277323598</v>
      </c>
      <c r="M5">
        <v>0.33962269277323598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135</v>
      </c>
      <c r="I7">
        <v>0</v>
      </c>
      <c r="J7">
        <v>0</v>
      </c>
      <c r="K7">
        <v>95.563656068581594</v>
      </c>
      <c r="L7">
        <v>1.4126709415880501</v>
      </c>
      <c r="M7">
        <v>1.4126709415880501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1828</v>
      </c>
      <c r="I14">
        <v>0</v>
      </c>
      <c r="J14">
        <v>0</v>
      </c>
      <c r="K14">
        <v>524.99998800000003</v>
      </c>
      <c r="L14">
        <v>3.4819048414911502</v>
      </c>
      <c r="M14">
        <v>3.4819048414911502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11499</v>
      </c>
      <c r="I16">
        <v>5.5333333333333297</v>
      </c>
      <c r="J16">
        <v>2078.1325301204802</v>
      </c>
      <c r="K16">
        <v>2000.00001599999</v>
      </c>
      <c r="L16">
        <v>5.7494999540040004</v>
      </c>
      <c r="M16">
        <v>0.216166620670668</v>
      </c>
      <c r="N16">
        <v>1.03906625674771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11499</v>
      </c>
      <c r="I17">
        <v>8.6</v>
      </c>
      <c r="J17">
        <v>1337.0930232558101</v>
      </c>
      <c r="K17">
        <v>517.95291722423201</v>
      </c>
      <c r="L17">
        <v>22.200859610221698</v>
      </c>
      <c r="M17">
        <v>13.600859610221701</v>
      </c>
      <c r="N17">
        <v>2.5814953035141501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1503</v>
      </c>
      <c r="I46">
        <v>12.4786111111111</v>
      </c>
      <c r="J46">
        <v>120.446096654275</v>
      </c>
      <c r="K46">
        <v>86.000004000000004</v>
      </c>
      <c r="L46">
        <v>17.476743373174699</v>
      </c>
      <c r="M46">
        <v>4.9981322620636099</v>
      </c>
      <c r="N46">
        <v>1.4005359424666399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31107</v>
      </c>
      <c r="I50">
        <v>2.7336111111111099</v>
      </c>
      <c r="J50">
        <v>11379.4533075906</v>
      </c>
      <c r="K50">
        <v>15000.0000119999</v>
      </c>
      <c r="L50">
        <v>2.0737999983409598</v>
      </c>
      <c r="M50">
        <v>-0.65981111277015003</v>
      </c>
      <c r="N50">
        <v>0.75863021989914203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31107</v>
      </c>
      <c r="I51">
        <v>15.2122222222222</v>
      </c>
      <c r="J51">
        <v>2044.8688919728199</v>
      </c>
      <c r="K51">
        <v>1591.10667201821</v>
      </c>
      <c r="L51">
        <v>19.550543371515602</v>
      </c>
      <c r="M51">
        <v>4.3383211492934599</v>
      </c>
      <c r="N51">
        <v>1.2851865484160401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11499</v>
      </c>
      <c r="I52">
        <v>2</v>
      </c>
      <c r="J52">
        <v>5749.5</v>
      </c>
      <c r="K52">
        <v>4500</v>
      </c>
      <c r="L52">
        <v>2.5553333333333299</v>
      </c>
      <c r="M52">
        <v>0.55533333333333301</v>
      </c>
      <c r="N52">
        <v>1.2776666666666601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11499</v>
      </c>
      <c r="I53">
        <v>2</v>
      </c>
      <c r="J53">
        <v>5749.5</v>
      </c>
      <c r="K53">
        <v>1850.000004</v>
      </c>
      <c r="L53">
        <v>6.2156756622363698</v>
      </c>
      <c r="M53">
        <v>4.2156756622363698</v>
      </c>
      <c r="N53">
        <v>3.10783783111818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11499</v>
      </c>
      <c r="I54">
        <v>27.8122222222222</v>
      </c>
      <c r="J54">
        <v>413.45132036274998</v>
      </c>
      <c r="K54">
        <v>227.601960198672</v>
      </c>
      <c r="L54">
        <v>50.522411977307101</v>
      </c>
      <c r="M54">
        <v>22.710189755084901</v>
      </c>
      <c r="N54">
        <v>1.8165543038462799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6052</v>
      </c>
      <c r="I65">
        <v>4.1202777777777699</v>
      </c>
      <c r="J65">
        <v>1468.83300748331</v>
      </c>
      <c r="K65">
        <v>1244.000016</v>
      </c>
      <c r="L65">
        <v>4.8649517059170204</v>
      </c>
      <c r="M65">
        <v>0.74467392813924205</v>
      </c>
      <c r="N65">
        <v>1.18073391365881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5987</v>
      </c>
      <c r="I66">
        <v>18.8802777777777</v>
      </c>
      <c r="J66">
        <v>317.10338536685799</v>
      </c>
      <c r="K66">
        <v>288</v>
      </c>
      <c r="L66">
        <v>20.7881944444444</v>
      </c>
      <c r="M66">
        <v>1.90791666666666</v>
      </c>
      <c r="N66">
        <v>1.1010534214126999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124</v>
      </c>
      <c r="I67">
        <v>1.2702777777777701</v>
      </c>
      <c r="J67">
        <v>97.616444347255594</v>
      </c>
      <c r="K67">
        <v>117</v>
      </c>
      <c r="L67">
        <v>1.0598290598290501</v>
      </c>
      <c r="M67">
        <v>-0.210448717948718</v>
      </c>
      <c r="N67">
        <v>0.834328584164578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12163</v>
      </c>
      <c r="I69">
        <v>24.2708333333333</v>
      </c>
      <c r="J69">
        <v>501.13648068669499</v>
      </c>
      <c r="K69">
        <v>455.32180164491803</v>
      </c>
      <c r="L69">
        <v>26.7129752101905</v>
      </c>
      <c r="M69">
        <v>2.4421418768571899</v>
      </c>
      <c r="N69">
        <v>1.1006204378447599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19608</v>
      </c>
      <c r="I70">
        <v>3.4649999999999999</v>
      </c>
      <c r="J70">
        <v>5658.8744588744503</v>
      </c>
      <c r="K70">
        <v>3465</v>
      </c>
      <c r="L70">
        <v>5.6588744588744504</v>
      </c>
      <c r="M70">
        <v>2.1938744588744501</v>
      </c>
      <c r="N70">
        <v>1.6331528019839701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19608</v>
      </c>
      <c r="I71">
        <v>7.4730555555555496</v>
      </c>
      <c r="J71">
        <v>2623.8263390699899</v>
      </c>
      <c r="K71">
        <v>1524.999996</v>
      </c>
      <c r="L71">
        <v>12.857704951757899</v>
      </c>
      <c r="M71">
        <v>5.3846493962023496</v>
      </c>
      <c r="N71">
        <v>1.72054186619813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19608</v>
      </c>
      <c r="I72">
        <v>3</v>
      </c>
      <c r="J72">
        <v>6536</v>
      </c>
      <c r="K72">
        <v>3499.999992</v>
      </c>
      <c r="L72">
        <v>5.6022857270909299</v>
      </c>
      <c r="M72">
        <v>2.6022857270909299</v>
      </c>
      <c r="N72">
        <v>1.86742857569697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19608</v>
      </c>
      <c r="I73">
        <v>1</v>
      </c>
      <c r="J73">
        <v>19608</v>
      </c>
      <c r="K73">
        <v>5000.0000040000004</v>
      </c>
      <c r="L73">
        <v>3.92159999686272</v>
      </c>
      <c r="M73">
        <v>2.92159999686272</v>
      </c>
      <c r="N73">
        <v>3.92159999686272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19608</v>
      </c>
      <c r="I74">
        <v>39.208888888888801</v>
      </c>
      <c r="J74">
        <v>500.09068238494598</v>
      </c>
      <c r="K74">
        <v>358.114483337129</v>
      </c>
      <c r="L74">
        <v>54.7534403447765</v>
      </c>
      <c r="M74">
        <v>15.5445514558876</v>
      </c>
      <c r="N74">
        <v>1.3964547809538299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104</v>
      </c>
      <c r="I75">
        <v>0.93861111111111095</v>
      </c>
      <c r="J75">
        <v>110.80201242971199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4</v>
      </c>
      <c r="I76">
        <v>6.1388888888888798E-2</v>
      </c>
      <c r="J76">
        <v>65.158371040723907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108</v>
      </c>
      <c r="I79">
        <v>1</v>
      </c>
      <c r="J79">
        <v>108</v>
      </c>
      <c r="K79">
        <v>0</v>
      </c>
      <c r="L79">
        <v>0</v>
      </c>
      <c r="M79">
        <v>-1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12271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108</v>
      </c>
      <c r="I81">
        <v>1</v>
      </c>
      <c r="J81">
        <v>108</v>
      </c>
      <c r="K81">
        <v>0</v>
      </c>
      <c r="L81">
        <v>0</v>
      </c>
      <c r="M81">
        <v>-1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1</v>
      </c>
      <c r="J121">
        <v>0</v>
      </c>
      <c r="K121">
        <v>0</v>
      </c>
      <c r="L121">
        <v>0</v>
      </c>
      <c r="M121">
        <v>-1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19608</v>
      </c>
      <c r="I161">
        <v>5.7902777777777699</v>
      </c>
      <c r="J161">
        <v>3386.36603502038</v>
      </c>
      <c r="K161">
        <v>260.22561380225602</v>
      </c>
      <c r="L161">
        <v>75.349999999999994</v>
      </c>
      <c r="M161">
        <v>69.559722222222206</v>
      </c>
      <c r="N161">
        <v>13.0131926121372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19608</v>
      </c>
      <c r="I162">
        <v>0</v>
      </c>
      <c r="J162">
        <v>0</v>
      </c>
      <c r="K162">
        <v>2896.30723781388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19608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19608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31107</v>
      </c>
      <c r="I165">
        <v>7</v>
      </c>
      <c r="J165">
        <v>4443.8571428571404</v>
      </c>
      <c r="K165">
        <v>2499.999984</v>
      </c>
      <c r="L165">
        <v>12.4428000796339</v>
      </c>
      <c r="M165">
        <v>5.44280007963392</v>
      </c>
      <c r="N165">
        <v>1.7775428685191299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19608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11499</v>
      </c>
      <c r="I170">
        <v>27.8122222222222</v>
      </c>
      <c r="J170">
        <v>413.45132036274998</v>
      </c>
      <c r="K170">
        <v>227.601960198672</v>
      </c>
      <c r="L170">
        <v>50.522411977307101</v>
      </c>
      <c r="M170">
        <v>22.710189755084901</v>
      </c>
      <c r="N170">
        <v>1.8165543038462799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11499</v>
      </c>
      <c r="I172">
        <v>27.8122222222222</v>
      </c>
      <c r="J172">
        <v>413.45132036274998</v>
      </c>
      <c r="K172">
        <v>227.601960198672</v>
      </c>
      <c r="L172">
        <v>50.522411977307101</v>
      </c>
      <c r="M172">
        <v>22.710189755084901</v>
      </c>
      <c r="N172">
        <v>1.8165543038462799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-1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19608</v>
      </c>
      <c r="I174">
        <v>39.208888888888801</v>
      </c>
      <c r="J174">
        <v>500.09068238494598</v>
      </c>
      <c r="K174">
        <v>358.114483337129</v>
      </c>
      <c r="L174">
        <v>54.7534403447765</v>
      </c>
      <c r="M174">
        <v>15.5445514558876</v>
      </c>
      <c r="N174">
        <v>1.3964547809538299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19608</v>
      </c>
      <c r="I177">
        <v>12.7902777777777</v>
      </c>
      <c r="J177">
        <v>1533.0394179606899</v>
      </c>
      <c r="K177">
        <v>207.35426598501201</v>
      </c>
      <c r="L177">
        <v>94.562800079633902</v>
      </c>
      <c r="M177">
        <v>81.7725223018561</v>
      </c>
      <c r="N177">
        <v>7.39333435306074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31107</v>
      </c>
      <c r="I179">
        <v>80.8113888888888</v>
      </c>
      <c r="J179">
        <v>384.93336679029699</v>
      </c>
      <c r="K179">
        <v>155.66057730147401</v>
      </c>
      <c r="L179">
        <v>199.83865240171701</v>
      </c>
      <c r="M179">
        <v>119.027263512828</v>
      </c>
      <c r="N179">
        <v>2.4729020890419799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11499</v>
      </c>
      <c r="I180">
        <v>27.8122222222222</v>
      </c>
      <c r="J180">
        <v>413.45132036274998</v>
      </c>
      <c r="K180">
        <v>227.601960198672</v>
      </c>
      <c r="L180">
        <v>50.522411977307101</v>
      </c>
      <c r="M180">
        <v>22.710189755084901</v>
      </c>
      <c r="N180">
        <v>1.8165543038462799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19608</v>
      </c>
      <c r="I181">
        <v>39.208888888888801</v>
      </c>
      <c r="J181">
        <v>500.09068238494598</v>
      </c>
      <c r="K181">
        <v>358.114483337129</v>
      </c>
      <c r="L181">
        <v>54.7534403447765</v>
      </c>
      <c r="M181">
        <v>15.5445514558876</v>
      </c>
      <c r="N181">
        <v>1.3964547809538299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19608</v>
      </c>
      <c r="I183">
        <v>12.7902777777777</v>
      </c>
      <c r="J183">
        <v>1533.0394179606899</v>
      </c>
      <c r="K183">
        <v>207.35426598501201</v>
      </c>
      <c r="L183">
        <v>94.562800079633902</v>
      </c>
      <c r="M183">
        <v>81.7725223018561</v>
      </c>
      <c r="N183">
        <v>7.39333435306074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31107</v>
      </c>
      <c r="I185">
        <v>79.8113888888888</v>
      </c>
      <c r="J185">
        <v>389.75640485728502</v>
      </c>
      <c r="K185">
        <v>155.66057730147401</v>
      </c>
      <c r="L185">
        <v>199.83865240171701</v>
      </c>
      <c r="M185">
        <v>120.027263512828</v>
      </c>
      <c r="N185">
        <v>2.5038864150068498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R158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480</v>
      </c>
      <c r="D2">
        <v>100414680</v>
      </c>
      <c r="E2" t="s">
        <v>489</v>
      </c>
      <c r="F2" t="s">
        <v>482</v>
      </c>
      <c r="G2">
        <v>0.15</v>
      </c>
      <c r="H2">
        <v>0.85</v>
      </c>
      <c r="I2">
        <v>0</v>
      </c>
      <c r="J2">
        <v>0</v>
      </c>
      <c r="K2">
        <v>1</v>
      </c>
      <c r="L2" t="s">
        <v>483</v>
      </c>
      <c r="M2">
        <v>74</v>
      </c>
      <c r="N2">
        <v>74</v>
      </c>
      <c r="O2" t="s">
        <v>69</v>
      </c>
      <c r="P2" t="s">
        <v>484</v>
      </c>
      <c r="Q2">
        <v>240</v>
      </c>
      <c r="R2">
        <v>1639.47</v>
      </c>
    </row>
    <row r="3" spans="1:18" x14ac:dyDescent="0.35">
      <c r="A3" t="s">
        <v>207</v>
      </c>
      <c r="B3" t="s">
        <v>479</v>
      </c>
      <c r="C3" t="s">
        <v>480</v>
      </c>
      <c r="D3">
        <v>100414680</v>
      </c>
      <c r="E3" t="s">
        <v>489</v>
      </c>
      <c r="F3" t="s">
        <v>482</v>
      </c>
      <c r="G3">
        <v>0.15</v>
      </c>
      <c r="H3">
        <v>0.85</v>
      </c>
      <c r="I3">
        <v>0</v>
      </c>
      <c r="J3">
        <v>0</v>
      </c>
      <c r="K3">
        <v>1</v>
      </c>
      <c r="L3" t="s">
        <v>483</v>
      </c>
      <c r="M3">
        <v>74</v>
      </c>
      <c r="N3">
        <v>74</v>
      </c>
      <c r="O3" t="s">
        <v>69</v>
      </c>
      <c r="P3" t="s">
        <v>485</v>
      </c>
      <c r="Q3">
        <v>302</v>
      </c>
      <c r="R3">
        <v>353.91</v>
      </c>
    </row>
    <row r="4" spans="1:18" x14ac:dyDescent="0.35">
      <c r="A4" t="s">
        <v>207</v>
      </c>
      <c r="B4" t="s">
        <v>479</v>
      </c>
      <c r="C4" t="s">
        <v>480</v>
      </c>
      <c r="D4">
        <v>100414680</v>
      </c>
      <c r="E4" t="s">
        <v>489</v>
      </c>
      <c r="F4" t="s">
        <v>482</v>
      </c>
      <c r="G4">
        <v>0.15</v>
      </c>
      <c r="H4">
        <v>0.85</v>
      </c>
      <c r="I4">
        <v>0</v>
      </c>
      <c r="J4">
        <v>0</v>
      </c>
      <c r="K4">
        <v>1</v>
      </c>
      <c r="L4" t="s">
        <v>483</v>
      </c>
      <c r="M4">
        <v>74</v>
      </c>
      <c r="N4">
        <v>74</v>
      </c>
      <c r="O4" t="s">
        <v>69</v>
      </c>
      <c r="P4" t="s">
        <v>486</v>
      </c>
      <c r="Q4">
        <v>0</v>
      </c>
      <c r="R4">
        <v>0</v>
      </c>
    </row>
    <row r="5" spans="1:18" x14ac:dyDescent="0.35">
      <c r="A5" t="s">
        <v>207</v>
      </c>
      <c r="B5" t="s">
        <v>479</v>
      </c>
      <c r="C5" t="s">
        <v>480</v>
      </c>
      <c r="D5">
        <v>100414680</v>
      </c>
      <c r="E5" t="s">
        <v>489</v>
      </c>
      <c r="F5" t="s">
        <v>482</v>
      </c>
      <c r="G5">
        <v>0.15</v>
      </c>
      <c r="H5">
        <v>0.85</v>
      </c>
      <c r="I5">
        <v>0</v>
      </c>
      <c r="J5">
        <v>0</v>
      </c>
      <c r="K5">
        <v>1</v>
      </c>
      <c r="L5" t="s">
        <v>483</v>
      </c>
      <c r="M5">
        <v>74</v>
      </c>
      <c r="N5">
        <v>74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480</v>
      </c>
      <c r="D6">
        <v>100414680</v>
      </c>
      <c r="E6" t="s">
        <v>489</v>
      </c>
      <c r="F6" t="s">
        <v>482</v>
      </c>
      <c r="G6">
        <v>0.15</v>
      </c>
      <c r="H6">
        <v>0.85</v>
      </c>
      <c r="I6">
        <v>0</v>
      </c>
      <c r="J6">
        <v>0</v>
      </c>
      <c r="K6">
        <v>1</v>
      </c>
      <c r="L6" t="s">
        <v>483</v>
      </c>
      <c r="M6">
        <v>74</v>
      </c>
      <c r="N6">
        <v>74</v>
      </c>
      <c r="O6" t="s">
        <v>69</v>
      </c>
      <c r="P6" t="s">
        <v>488</v>
      </c>
      <c r="Q6">
        <v>542</v>
      </c>
      <c r="R6">
        <v>542</v>
      </c>
    </row>
    <row r="7" spans="1:18" x14ac:dyDescent="0.35">
      <c r="A7" t="s">
        <v>207</v>
      </c>
      <c r="B7" t="s">
        <v>479</v>
      </c>
      <c r="C7" t="s">
        <v>480</v>
      </c>
      <c r="D7">
        <v>100414680</v>
      </c>
      <c r="E7" t="s">
        <v>489</v>
      </c>
      <c r="F7" t="s">
        <v>482</v>
      </c>
      <c r="G7">
        <v>0.15</v>
      </c>
      <c r="H7">
        <v>0.85</v>
      </c>
      <c r="I7">
        <v>0</v>
      </c>
      <c r="J7">
        <v>0</v>
      </c>
      <c r="K7">
        <v>1</v>
      </c>
      <c r="L7" t="s">
        <v>483</v>
      </c>
      <c r="M7">
        <v>74</v>
      </c>
      <c r="N7">
        <v>74</v>
      </c>
      <c r="O7" t="s">
        <v>90</v>
      </c>
      <c r="P7" t="s">
        <v>488</v>
      </c>
      <c r="Q7">
        <v>74</v>
      </c>
      <c r="R7">
        <v>74</v>
      </c>
    </row>
    <row r="8" spans="1:18" x14ac:dyDescent="0.35">
      <c r="A8" t="s">
        <v>207</v>
      </c>
      <c r="B8" t="s">
        <v>479</v>
      </c>
      <c r="C8" t="s">
        <v>490</v>
      </c>
      <c r="D8">
        <v>100633196</v>
      </c>
      <c r="E8" t="s">
        <v>491</v>
      </c>
      <c r="F8" t="s">
        <v>482</v>
      </c>
      <c r="G8">
        <v>0.08</v>
      </c>
      <c r="H8">
        <v>0.78</v>
      </c>
      <c r="I8">
        <v>0.14000000000000001</v>
      </c>
      <c r="J8">
        <v>0</v>
      </c>
      <c r="K8">
        <v>1</v>
      </c>
      <c r="L8" t="s">
        <v>483</v>
      </c>
      <c r="M8">
        <v>22</v>
      </c>
      <c r="N8">
        <v>22</v>
      </c>
      <c r="O8" t="s">
        <v>69</v>
      </c>
      <c r="P8" t="s">
        <v>484</v>
      </c>
      <c r="Q8">
        <v>198</v>
      </c>
      <c r="R8">
        <v>2592</v>
      </c>
    </row>
    <row r="9" spans="1:18" x14ac:dyDescent="0.35">
      <c r="A9" t="s">
        <v>207</v>
      </c>
      <c r="B9" t="s">
        <v>479</v>
      </c>
      <c r="C9" t="s">
        <v>490</v>
      </c>
      <c r="D9">
        <v>100633196</v>
      </c>
      <c r="E9" t="s">
        <v>491</v>
      </c>
      <c r="F9" t="s">
        <v>482</v>
      </c>
      <c r="G9">
        <v>0.08</v>
      </c>
      <c r="H9">
        <v>0.78</v>
      </c>
      <c r="I9">
        <v>0.14000000000000001</v>
      </c>
      <c r="J9">
        <v>0</v>
      </c>
      <c r="K9">
        <v>1</v>
      </c>
      <c r="L9" t="s">
        <v>483</v>
      </c>
      <c r="M9">
        <v>22</v>
      </c>
      <c r="N9">
        <v>22</v>
      </c>
      <c r="O9" t="s">
        <v>69</v>
      </c>
      <c r="P9" t="s">
        <v>485</v>
      </c>
      <c r="Q9">
        <v>438</v>
      </c>
      <c r="R9">
        <v>558.75</v>
      </c>
    </row>
    <row r="10" spans="1:18" x14ac:dyDescent="0.35">
      <c r="A10" t="s">
        <v>207</v>
      </c>
      <c r="B10" t="s">
        <v>479</v>
      </c>
      <c r="C10" t="s">
        <v>490</v>
      </c>
      <c r="D10">
        <v>100633196</v>
      </c>
      <c r="E10" t="s">
        <v>491</v>
      </c>
      <c r="F10" t="s">
        <v>482</v>
      </c>
      <c r="G10">
        <v>0.08</v>
      </c>
      <c r="H10">
        <v>0.78</v>
      </c>
      <c r="I10">
        <v>0.14000000000000001</v>
      </c>
      <c r="J10">
        <v>0</v>
      </c>
      <c r="K10">
        <v>1</v>
      </c>
      <c r="L10" t="s">
        <v>483</v>
      </c>
      <c r="M10">
        <v>22</v>
      </c>
      <c r="N10">
        <v>22</v>
      </c>
      <c r="O10" t="s">
        <v>69</v>
      </c>
      <c r="P10" t="s">
        <v>486</v>
      </c>
      <c r="Q10">
        <v>24</v>
      </c>
      <c r="R10">
        <v>172.11</v>
      </c>
    </row>
    <row r="11" spans="1:18" x14ac:dyDescent="0.35">
      <c r="A11" t="s">
        <v>207</v>
      </c>
      <c r="B11" t="s">
        <v>479</v>
      </c>
      <c r="C11" t="s">
        <v>490</v>
      </c>
      <c r="D11">
        <v>100633196</v>
      </c>
      <c r="E11" t="s">
        <v>491</v>
      </c>
      <c r="F11" t="s">
        <v>482</v>
      </c>
      <c r="G11">
        <v>0.08</v>
      </c>
      <c r="H11">
        <v>0.78</v>
      </c>
      <c r="I11">
        <v>0.14000000000000001</v>
      </c>
      <c r="J11">
        <v>0</v>
      </c>
      <c r="K11">
        <v>1</v>
      </c>
      <c r="L11" t="s">
        <v>483</v>
      </c>
      <c r="M11">
        <v>22</v>
      </c>
      <c r="N11">
        <v>22</v>
      </c>
      <c r="O11" t="s">
        <v>69</v>
      </c>
      <c r="P11" t="s">
        <v>487</v>
      </c>
      <c r="Q11">
        <v>0</v>
      </c>
      <c r="R11">
        <v>0</v>
      </c>
    </row>
    <row r="12" spans="1:18" x14ac:dyDescent="0.35">
      <c r="A12" t="s">
        <v>207</v>
      </c>
      <c r="B12" t="s">
        <v>479</v>
      </c>
      <c r="C12" t="s">
        <v>490</v>
      </c>
      <c r="D12">
        <v>100633196</v>
      </c>
      <c r="E12" t="s">
        <v>491</v>
      </c>
      <c r="F12" t="s">
        <v>482</v>
      </c>
      <c r="G12">
        <v>0.08</v>
      </c>
      <c r="H12">
        <v>0.78</v>
      </c>
      <c r="I12">
        <v>0.14000000000000001</v>
      </c>
      <c r="J12">
        <v>0</v>
      </c>
      <c r="K12">
        <v>1</v>
      </c>
      <c r="L12" t="s">
        <v>483</v>
      </c>
      <c r="M12">
        <v>22</v>
      </c>
      <c r="N12">
        <v>22</v>
      </c>
      <c r="O12" t="s">
        <v>69</v>
      </c>
      <c r="P12" t="s">
        <v>488</v>
      </c>
      <c r="Q12">
        <v>660</v>
      </c>
      <c r="R12">
        <v>660</v>
      </c>
    </row>
    <row r="13" spans="1:18" x14ac:dyDescent="0.35">
      <c r="A13" t="s">
        <v>207</v>
      </c>
      <c r="B13" t="s">
        <v>479</v>
      </c>
      <c r="C13" t="s">
        <v>490</v>
      </c>
      <c r="D13">
        <v>100633196</v>
      </c>
      <c r="E13" t="s">
        <v>491</v>
      </c>
      <c r="F13" t="s">
        <v>482</v>
      </c>
      <c r="G13">
        <v>0.08</v>
      </c>
      <c r="H13">
        <v>0.78</v>
      </c>
      <c r="I13">
        <v>0.14000000000000001</v>
      </c>
      <c r="J13">
        <v>0</v>
      </c>
      <c r="K13">
        <v>1</v>
      </c>
      <c r="L13" t="s">
        <v>483</v>
      </c>
      <c r="M13">
        <v>22</v>
      </c>
      <c r="N13">
        <v>22</v>
      </c>
      <c r="O13" t="s">
        <v>90</v>
      </c>
      <c r="P13" t="s">
        <v>488</v>
      </c>
      <c r="Q13">
        <v>22</v>
      </c>
      <c r="R13">
        <v>22</v>
      </c>
    </row>
    <row r="14" spans="1:18" x14ac:dyDescent="0.35">
      <c r="A14" t="s">
        <v>207</v>
      </c>
      <c r="B14" t="s">
        <v>479</v>
      </c>
      <c r="C14" t="s">
        <v>490</v>
      </c>
      <c r="D14">
        <v>100951150</v>
      </c>
      <c r="E14" t="s">
        <v>492</v>
      </c>
      <c r="F14" t="s">
        <v>493</v>
      </c>
      <c r="G14">
        <v>0.09</v>
      </c>
      <c r="H14">
        <v>0.91</v>
      </c>
      <c r="I14">
        <v>0</v>
      </c>
      <c r="J14">
        <v>0</v>
      </c>
      <c r="K14">
        <v>1</v>
      </c>
      <c r="L14" t="s">
        <v>483</v>
      </c>
      <c r="M14">
        <v>24</v>
      </c>
      <c r="N14">
        <v>24</v>
      </c>
      <c r="O14" t="s">
        <v>69</v>
      </c>
      <c r="P14" t="s">
        <v>484</v>
      </c>
      <c r="Q14">
        <v>96</v>
      </c>
      <c r="R14">
        <v>1040.96</v>
      </c>
    </row>
    <row r="15" spans="1:18" x14ac:dyDescent="0.35">
      <c r="A15" t="s">
        <v>207</v>
      </c>
      <c r="B15" t="s">
        <v>479</v>
      </c>
      <c r="C15" t="s">
        <v>490</v>
      </c>
      <c r="D15">
        <v>100951150</v>
      </c>
      <c r="E15" t="s">
        <v>492</v>
      </c>
      <c r="F15" t="s">
        <v>493</v>
      </c>
      <c r="G15">
        <v>0.09</v>
      </c>
      <c r="H15">
        <v>0.91</v>
      </c>
      <c r="I15">
        <v>0</v>
      </c>
      <c r="J15">
        <v>0</v>
      </c>
      <c r="K15">
        <v>1</v>
      </c>
      <c r="L15" t="s">
        <v>483</v>
      </c>
      <c r="M15">
        <v>24</v>
      </c>
      <c r="N15">
        <v>24</v>
      </c>
      <c r="O15" t="s">
        <v>69</v>
      </c>
      <c r="P15" t="s">
        <v>485</v>
      </c>
      <c r="Q15">
        <v>204</v>
      </c>
      <c r="R15">
        <v>224.79</v>
      </c>
    </row>
    <row r="16" spans="1:18" x14ac:dyDescent="0.35">
      <c r="A16" t="s">
        <v>207</v>
      </c>
      <c r="B16" t="s">
        <v>479</v>
      </c>
      <c r="C16" t="s">
        <v>490</v>
      </c>
      <c r="D16">
        <v>100951150</v>
      </c>
      <c r="E16" t="s">
        <v>492</v>
      </c>
      <c r="F16" t="s">
        <v>493</v>
      </c>
      <c r="G16">
        <v>0.09</v>
      </c>
      <c r="H16">
        <v>0.91</v>
      </c>
      <c r="I16">
        <v>0</v>
      </c>
      <c r="J16">
        <v>0</v>
      </c>
      <c r="K16">
        <v>1</v>
      </c>
      <c r="L16" t="s">
        <v>483</v>
      </c>
      <c r="M16">
        <v>24</v>
      </c>
      <c r="N16">
        <v>24</v>
      </c>
      <c r="O16" t="s">
        <v>69</v>
      </c>
      <c r="P16" t="s">
        <v>486</v>
      </c>
      <c r="Q16">
        <v>0</v>
      </c>
      <c r="R16">
        <v>0</v>
      </c>
    </row>
    <row r="17" spans="1:18" x14ac:dyDescent="0.35">
      <c r="A17" t="s">
        <v>207</v>
      </c>
      <c r="B17" t="s">
        <v>479</v>
      </c>
      <c r="C17" t="s">
        <v>490</v>
      </c>
      <c r="D17">
        <v>100951150</v>
      </c>
      <c r="E17" t="s">
        <v>492</v>
      </c>
      <c r="F17" t="s">
        <v>493</v>
      </c>
      <c r="G17">
        <v>0.09</v>
      </c>
      <c r="H17">
        <v>0.91</v>
      </c>
      <c r="I17">
        <v>0</v>
      </c>
      <c r="J17">
        <v>0</v>
      </c>
      <c r="K17">
        <v>1</v>
      </c>
      <c r="L17" t="s">
        <v>483</v>
      </c>
      <c r="M17">
        <v>24</v>
      </c>
      <c r="N17">
        <v>24</v>
      </c>
      <c r="O17" t="s">
        <v>69</v>
      </c>
      <c r="P17" t="s">
        <v>487</v>
      </c>
      <c r="Q17">
        <v>0</v>
      </c>
      <c r="R17">
        <v>0</v>
      </c>
    </row>
    <row r="18" spans="1:18" x14ac:dyDescent="0.35">
      <c r="A18" t="s">
        <v>207</v>
      </c>
      <c r="B18" t="s">
        <v>479</v>
      </c>
      <c r="C18" t="s">
        <v>490</v>
      </c>
      <c r="D18">
        <v>100951150</v>
      </c>
      <c r="E18" t="s">
        <v>492</v>
      </c>
      <c r="F18" t="s">
        <v>493</v>
      </c>
      <c r="G18">
        <v>0.09</v>
      </c>
      <c r="H18">
        <v>0.91</v>
      </c>
      <c r="I18">
        <v>0</v>
      </c>
      <c r="J18">
        <v>0</v>
      </c>
      <c r="K18">
        <v>1</v>
      </c>
      <c r="L18" t="s">
        <v>483</v>
      </c>
      <c r="M18">
        <v>24</v>
      </c>
      <c r="N18">
        <v>24</v>
      </c>
      <c r="O18" t="s">
        <v>69</v>
      </c>
      <c r="P18" t="s">
        <v>488</v>
      </c>
      <c r="Q18">
        <v>300</v>
      </c>
      <c r="R18">
        <v>300</v>
      </c>
    </row>
    <row r="19" spans="1:18" x14ac:dyDescent="0.35">
      <c r="A19" t="s">
        <v>207</v>
      </c>
      <c r="B19" t="s">
        <v>479</v>
      </c>
      <c r="C19" t="s">
        <v>490</v>
      </c>
      <c r="D19">
        <v>100951150</v>
      </c>
      <c r="E19" t="s">
        <v>492</v>
      </c>
      <c r="F19" t="s">
        <v>493</v>
      </c>
      <c r="G19">
        <v>0.09</v>
      </c>
      <c r="H19">
        <v>0.91</v>
      </c>
      <c r="I19">
        <v>0</v>
      </c>
      <c r="J19">
        <v>0</v>
      </c>
      <c r="K19">
        <v>1</v>
      </c>
      <c r="L19" t="s">
        <v>483</v>
      </c>
      <c r="M19">
        <v>24</v>
      </c>
      <c r="N19">
        <v>24</v>
      </c>
      <c r="O19" t="s">
        <v>90</v>
      </c>
      <c r="P19" t="s">
        <v>488</v>
      </c>
      <c r="Q19">
        <v>24</v>
      </c>
      <c r="R19">
        <v>24</v>
      </c>
    </row>
    <row r="20" spans="1:18" x14ac:dyDescent="0.35">
      <c r="A20" t="s">
        <v>207</v>
      </c>
      <c r="B20" t="s">
        <v>479</v>
      </c>
      <c r="C20" t="s">
        <v>480</v>
      </c>
      <c r="D20">
        <v>105766578</v>
      </c>
      <c r="E20" t="s">
        <v>495</v>
      </c>
      <c r="F20" t="s">
        <v>493</v>
      </c>
      <c r="G20">
        <v>0</v>
      </c>
      <c r="H20">
        <v>0.27</v>
      </c>
      <c r="I20">
        <v>0.73</v>
      </c>
      <c r="J20">
        <v>0</v>
      </c>
      <c r="K20">
        <v>1</v>
      </c>
      <c r="L20" t="s">
        <v>483</v>
      </c>
      <c r="M20">
        <v>5</v>
      </c>
      <c r="N20">
        <v>5</v>
      </c>
      <c r="O20" t="s">
        <v>69</v>
      </c>
      <c r="P20" t="s">
        <v>484</v>
      </c>
      <c r="Q20">
        <v>0</v>
      </c>
      <c r="R20">
        <v>0</v>
      </c>
    </row>
    <row r="21" spans="1:18" x14ac:dyDescent="0.35">
      <c r="A21" t="s">
        <v>207</v>
      </c>
      <c r="B21" t="s">
        <v>479</v>
      </c>
      <c r="C21" t="s">
        <v>480</v>
      </c>
      <c r="D21">
        <v>105766578</v>
      </c>
      <c r="E21" t="s">
        <v>495</v>
      </c>
      <c r="F21" t="s">
        <v>493</v>
      </c>
      <c r="G21">
        <v>0</v>
      </c>
      <c r="H21">
        <v>0.27</v>
      </c>
      <c r="I21">
        <v>0.73</v>
      </c>
      <c r="J21">
        <v>0</v>
      </c>
      <c r="K21">
        <v>1</v>
      </c>
      <c r="L21" t="s">
        <v>483</v>
      </c>
      <c r="M21">
        <v>5</v>
      </c>
      <c r="N21">
        <v>5</v>
      </c>
      <c r="O21" t="s">
        <v>69</v>
      </c>
      <c r="P21" t="s">
        <v>485</v>
      </c>
      <c r="Q21">
        <v>24</v>
      </c>
      <c r="R21">
        <v>88.98</v>
      </c>
    </row>
    <row r="22" spans="1:18" x14ac:dyDescent="0.35">
      <c r="A22" t="s">
        <v>207</v>
      </c>
      <c r="B22" t="s">
        <v>479</v>
      </c>
      <c r="C22" t="s">
        <v>480</v>
      </c>
      <c r="D22">
        <v>105766578</v>
      </c>
      <c r="E22" t="s">
        <v>495</v>
      </c>
      <c r="F22" t="s">
        <v>493</v>
      </c>
      <c r="G22">
        <v>0</v>
      </c>
      <c r="H22">
        <v>0.27</v>
      </c>
      <c r="I22">
        <v>0.73</v>
      </c>
      <c r="J22">
        <v>0</v>
      </c>
      <c r="K22">
        <v>1</v>
      </c>
      <c r="L22" t="s">
        <v>483</v>
      </c>
      <c r="M22">
        <v>5</v>
      </c>
      <c r="N22">
        <v>5</v>
      </c>
      <c r="O22" t="s">
        <v>69</v>
      </c>
      <c r="P22" t="s">
        <v>486</v>
      </c>
      <c r="Q22">
        <v>20</v>
      </c>
      <c r="R22">
        <v>27.4</v>
      </c>
    </row>
    <row r="23" spans="1:18" x14ac:dyDescent="0.35">
      <c r="A23" t="s">
        <v>207</v>
      </c>
      <c r="B23" t="s">
        <v>479</v>
      </c>
      <c r="C23" t="s">
        <v>480</v>
      </c>
      <c r="D23">
        <v>105766578</v>
      </c>
      <c r="E23" t="s">
        <v>495</v>
      </c>
      <c r="F23" t="s">
        <v>493</v>
      </c>
      <c r="G23">
        <v>0</v>
      </c>
      <c r="H23">
        <v>0.27</v>
      </c>
      <c r="I23">
        <v>0.73</v>
      </c>
      <c r="J23">
        <v>0</v>
      </c>
      <c r="K23">
        <v>1</v>
      </c>
      <c r="L23" t="s">
        <v>483</v>
      </c>
      <c r="M23">
        <v>5</v>
      </c>
      <c r="N23">
        <v>5</v>
      </c>
      <c r="O23" t="s">
        <v>69</v>
      </c>
      <c r="P23" t="s">
        <v>487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480</v>
      </c>
      <c r="D24">
        <v>105766578</v>
      </c>
      <c r="E24" t="s">
        <v>495</v>
      </c>
      <c r="F24" t="s">
        <v>493</v>
      </c>
      <c r="G24">
        <v>0</v>
      </c>
      <c r="H24">
        <v>0.27</v>
      </c>
      <c r="I24">
        <v>0.73</v>
      </c>
      <c r="J24">
        <v>0</v>
      </c>
      <c r="K24">
        <v>1</v>
      </c>
      <c r="L24" t="s">
        <v>483</v>
      </c>
      <c r="M24">
        <v>5</v>
      </c>
      <c r="N24">
        <v>5</v>
      </c>
      <c r="O24" t="s">
        <v>69</v>
      </c>
      <c r="P24" t="s">
        <v>488</v>
      </c>
      <c r="Q24">
        <v>44</v>
      </c>
      <c r="R24">
        <v>44</v>
      </c>
    </row>
    <row r="25" spans="1:18" x14ac:dyDescent="0.35">
      <c r="A25" t="s">
        <v>207</v>
      </c>
      <c r="B25" t="s">
        <v>479</v>
      </c>
      <c r="C25" t="s">
        <v>480</v>
      </c>
      <c r="D25">
        <v>105766578</v>
      </c>
      <c r="E25" t="s">
        <v>495</v>
      </c>
      <c r="F25" t="s">
        <v>493</v>
      </c>
      <c r="G25">
        <v>0</v>
      </c>
      <c r="H25">
        <v>0.27</v>
      </c>
      <c r="I25">
        <v>0.73</v>
      </c>
      <c r="J25">
        <v>0</v>
      </c>
      <c r="K25">
        <v>1</v>
      </c>
      <c r="L25" t="s">
        <v>483</v>
      </c>
      <c r="M25">
        <v>5</v>
      </c>
      <c r="N25">
        <v>5</v>
      </c>
      <c r="O25" t="s">
        <v>90</v>
      </c>
      <c r="P25" t="s">
        <v>488</v>
      </c>
      <c r="Q25">
        <v>5</v>
      </c>
      <c r="R25">
        <v>5</v>
      </c>
    </row>
    <row r="26" spans="1:18" x14ac:dyDescent="0.35">
      <c r="A26" t="s">
        <v>207</v>
      </c>
      <c r="B26" t="s">
        <v>479</v>
      </c>
      <c r="C26" t="s">
        <v>480</v>
      </c>
      <c r="D26">
        <v>105833593</v>
      </c>
      <c r="E26" t="s">
        <v>496</v>
      </c>
      <c r="F26" t="s">
        <v>482</v>
      </c>
      <c r="G26">
        <v>0.15</v>
      </c>
      <c r="H26">
        <v>0.85</v>
      </c>
      <c r="I26">
        <v>0</v>
      </c>
      <c r="J26">
        <v>0</v>
      </c>
      <c r="K26">
        <v>1</v>
      </c>
      <c r="L26" t="s">
        <v>483</v>
      </c>
      <c r="M26">
        <v>26</v>
      </c>
      <c r="N26">
        <v>26</v>
      </c>
      <c r="O26" t="s">
        <v>69</v>
      </c>
      <c r="P26" t="s">
        <v>484</v>
      </c>
      <c r="Q26">
        <v>320</v>
      </c>
      <c r="R26">
        <v>2075.6799999999998</v>
      </c>
    </row>
    <row r="27" spans="1:18" x14ac:dyDescent="0.35">
      <c r="A27" t="s">
        <v>207</v>
      </c>
      <c r="B27" t="s">
        <v>479</v>
      </c>
      <c r="C27" t="s">
        <v>480</v>
      </c>
      <c r="D27">
        <v>105833593</v>
      </c>
      <c r="E27" t="s">
        <v>496</v>
      </c>
      <c r="F27" t="s">
        <v>482</v>
      </c>
      <c r="G27">
        <v>0.15</v>
      </c>
      <c r="H27">
        <v>0.85</v>
      </c>
      <c r="I27">
        <v>0</v>
      </c>
      <c r="J27">
        <v>0</v>
      </c>
      <c r="K27">
        <v>1</v>
      </c>
      <c r="L27" t="s">
        <v>483</v>
      </c>
      <c r="M27">
        <v>26</v>
      </c>
      <c r="N27">
        <v>26</v>
      </c>
      <c r="O27" t="s">
        <v>69</v>
      </c>
      <c r="P27" t="s">
        <v>485</v>
      </c>
      <c r="Q27">
        <v>379</v>
      </c>
      <c r="R27">
        <v>448.23</v>
      </c>
    </row>
    <row r="28" spans="1:18" x14ac:dyDescent="0.35">
      <c r="A28" t="s">
        <v>207</v>
      </c>
      <c r="B28" t="s">
        <v>479</v>
      </c>
      <c r="C28" t="s">
        <v>480</v>
      </c>
      <c r="D28">
        <v>105833593</v>
      </c>
      <c r="E28" t="s">
        <v>496</v>
      </c>
      <c r="F28" t="s">
        <v>482</v>
      </c>
      <c r="G28">
        <v>0.15</v>
      </c>
      <c r="H28">
        <v>0.85</v>
      </c>
      <c r="I28">
        <v>0</v>
      </c>
      <c r="J28">
        <v>0</v>
      </c>
      <c r="K28">
        <v>1</v>
      </c>
      <c r="L28" t="s">
        <v>483</v>
      </c>
      <c r="M28">
        <v>26</v>
      </c>
      <c r="N28">
        <v>26</v>
      </c>
      <c r="O28" t="s">
        <v>69</v>
      </c>
      <c r="P28" t="s">
        <v>486</v>
      </c>
      <c r="Q28">
        <v>0</v>
      </c>
      <c r="R28">
        <v>0</v>
      </c>
    </row>
    <row r="29" spans="1:18" x14ac:dyDescent="0.35">
      <c r="A29" t="s">
        <v>207</v>
      </c>
      <c r="B29" t="s">
        <v>479</v>
      </c>
      <c r="C29" t="s">
        <v>480</v>
      </c>
      <c r="D29">
        <v>105833593</v>
      </c>
      <c r="E29" t="s">
        <v>496</v>
      </c>
      <c r="F29" t="s">
        <v>482</v>
      </c>
      <c r="G29">
        <v>0.15</v>
      </c>
      <c r="H29">
        <v>0.85</v>
      </c>
      <c r="I29">
        <v>0</v>
      </c>
      <c r="J29">
        <v>0</v>
      </c>
      <c r="K29">
        <v>1</v>
      </c>
      <c r="L29" t="s">
        <v>483</v>
      </c>
      <c r="M29">
        <v>26</v>
      </c>
      <c r="N29">
        <v>26</v>
      </c>
      <c r="O29" t="s">
        <v>69</v>
      </c>
      <c r="P29" t="s">
        <v>487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480</v>
      </c>
      <c r="D30">
        <v>105833593</v>
      </c>
      <c r="E30" t="s">
        <v>496</v>
      </c>
      <c r="F30" t="s">
        <v>482</v>
      </c>
      <c r="G30">
        <v>0.15</v>
      </c>
      <c r="H30">
        <v>0.85</v>
      </c>
      <c r="I30">
        <v>0</v>
      </c>
      <c r="J30">
        <v>0</v>
      </c>
      <c r="K30">
        <v>1</v>
      </c>
      <c r="L30" t="s">
        <v>483</v>
      </c>
      <c r="M30">
        <v>26</v>
      </c>
      <c r="N30">
        <v>26</v>
      </c>
      <c r="O30" t="s">
        <v>69</v>
      </c>
      <c r="P30" t="s">
        <v>488</v>
      </c>
      <c r="Q30">
        <v>699</v>
      </c>
      <c r="R30">
        <v>699</v>
      </c>
    </row>
    <row r="31" spans="1:18" x14ac:dyDescent="0.35">
      <c r="A31" t="s">
        <v>207</v>
      </c>
      <c r="B31" t="s">
        <v>479</v>
      </c>
      <c r="C31" t="s">
        <v>480</v>
      </c>
      <c r="D31">
        <v>105833593</v>
      </c>
      <c r="E31" t="s">
        <v>496</v>
      </c>
      <c r="F31" t="s">
        <v>482</v>
      </c>
      <c r="G31">
        <v>0.15</v>
      </c>
      <c r="H31">
        <v>0.85</v>
      </c>
      <c r="I31">
        <v>0</v>
      </c>
      <c r="J31">
        <v>0</v>
      </c>
      <c r="K31">
        <v>1</v>
      </c>
      <c r="L31" t="s">
        <v>483</v>
      </c>
      <c r="M31">
        <v>26</v>
      </c>
      <c r="N31">
        <v>26</v>
      </c>
      <c r="O31" t="s">
        <v>90</v>
      </c>
      <c r="P31" t="s">
        <v>488</v>
      </c>
      <c r="Q31">
        <v>26</v>
      </c>
      <c r="R31">
        <v>26</v>
      </c>
    </row>
    <row r="32" spans="1:18" x14ac:dyDescent="0.35">
      <c r="A32" t="s">
        <v>207</v>
      </c>
      <c r="B32" t="s">
        <v>479</v>
      </c>
      <c r="C32" t="s">
        <v>480</v>
      </c>
      <c r="D32">
        <v>106276317</v>
      </c>
      <c r="E32" t="s">
        <v>497</v>
      </c>
      <c r="F32" t="s">
        <v>493</v>
      </c>
      <c r="G32">
        <v>0.12</v>
      </c>
      <c r="H32">
        <v>0.86</v>
      </c>
      <c r="I32">
        <v>0.03</v>
      </c>
      <c r="J32">
        <v>0</v>
      </c>
      <c r="K32">
        <v>1</v>
      </c>
      <c r="L32" t="s">
        <v>483</v>
      </c>
      <c r="M32">
        <v>38</v>
      </c>
      <c r="N32">
        <v>38</v>
      </c>
      <c r="O32" t="s">
        <v>69</v>
      </c>
      <c r="P32" t="s">
        <v>484</v>
      </c>
      <c r="Q32">
        <v>392</v>
      </c>
      <c r="R32">
        <v>3392.31</v>
      </c>
    </row>
    <row r="33" spans="1:18" x14ac:dyDescent="0.35">
      <c r="A33" t="s">
        <v>207</v>
      </c>
      <c r="B33" t="s">
        <v>479</v>
      </c>
      <c r="C33" t="s">
        <v>480</v>
      </c>
      <c r="D33">
        <v>106276317</v>
      </c>
      <c r="E33" t="s">
        <v>497</v>
      </c>
      <c r="F33" t="s">
        <v>493</v>
      </c>
      <c r="G33">
        <v>0.12</v>
      </c>
      <c r="H33">
        <v>0.86</v>
      </c>
      <c r="I33">
        <v>0.03</v>
      </c>
      <c r="J33">
        <v>0</v>
      </c>
      <c r="K33">
        <v>1</v>
      </c>
      <c r="L33" t="s">
        <v>483</v>
      </c>
      <c r="M33">
        <v>38</v>
      </c>
      <c r="N33">
        <v>38</v>
      </c>
      <c r="O33" t="s">
        <v>69</v>
      </c>
      <c r="P33" t="s">
        <v>485</v>
      </c>
      <c r="Q33">
        <v>627</v>
      </c>
      <c r="R33">
        <v>731.2</v>
      </c>
    </row>
    <row r="34" spans="1:18" x14ac:dyDescent="0.35">
      <c r="A34" t="s">
        <v>207</v>
      </c>
      <c r="B34" t="s">
        <v>479</v>
      </c>
      <c r="C34" t="s">
        <v>480</v>
      </c>
      <c r="D34">
        <v>106276317</v>
      </c>
      <c r="E34" t="s">
        <v>497</v>
      </c>
      <c r="F34" t="s">
        <v>493</v>
      </c>
      <c r="G34">
        <v>0.12</v>
      </c>
      <c r="H34">
        <v>0.86</v>
      </c>
      <c r="I34">
        <v>0.03</v>
      </c>
      <c r="J34">
        <v>0</v>
      </c>
      <c r="K34">
        <v>1</v>
      </c>
      <c r="L34" t="s">
        <v>483</v>
      </c>
      <c r="M34">
        <v>38</v>
      </c>
      <c r="N34">
        <v>38</v>
      </c>
      <c r="O34" t="s">
        <v>69</v>
      </c>
      <c r="P34" t="s">
        <v>486</v>
      </c>
      <c r="Q34">
        <v>6</v>
      </c>
      <c r="R34">
        <v>227.37</v>
      </c>
    </row>
    <row r="35" spans="1:18" x14ac:dyDescent="0.35">
      <c r="A35" t="s">
        <v>207</v>
      </c>
      <c r="B35" t="s">
        <v>479</v>
      </c>
      <c r="C35" t="s">
        <v>480</v>
      </c>
      <c r="D35">
        <v>106276317</v>
      </c>
      <c r="E35" t="s">
        <v>497</v>
      </c>
      <c r="F35" t="s">
        <v>493</v>
      </c>
      <c r="G35">
        <v>0.12</v>
      </c>
      <c r="H35">
        <v>0.86</v>
      </c>
      <c r="I35">
        <v>0.03</v>
      </c>
      <c r="J35">
        <v>0</v>
      </c>
      <c r="K35">
        <v>1</v>
      </c>
      <c r="L35" t="s">
        <v>483</v>
      </c>
      <c r="M35">
        <v>38</v>
      </c>
      <c r="N35">
        <v>38</v>
      </c>
      <c r="O35" t="s">
        <v>69</v>
      </c>
      <c r="P35" t="s">
        <v>487</v>
      </c>
      <c r="Q35">
        <v>0</v>
      </c>
      <c r="R35">
        <v>0</v>
      </c>
    </row>
    <row r="36" spans="1:18" x14ac:dyDescent="0.35">
      <c r="A36" t="s">
        <v>207</v>
      </c>
      <c r="B36" t="s">
        <v>479</v>
      </c>
      <c r="C36" t="s">
        <v>480</v>
      </c>
      <c r="D36">
        <v>106276317</v>
      </c>
      <c r="E36" t="s">
        <v>497</v>
      </c>
      <c r="F36" t="s">
        <v>493</v>
      </c>
      <c r="G36">
        <v>0.12</v>
      </c>
      <c r="H36">
        <v>0.86</v>
      </c>
      <c r="I36">
        <v>0.03</v>
      </c>
      <c r="J36">
        <v>0</v>
      </c>
      <c r="K36">
        <v>1</v>
      </c>
      <c r="L36" t="s">
        <v>483</v>
      </c>
      <c r="M36">
        <v>38</v>
      </c>
      <c r="N36">
        <v>38</v>
      </c>
      <c r="O36" t="s">
        <v>69</v>
      </c>
      <c r="P36" t="s">
        <v>488</v>
      </c>
      <c r="Q36">
        <v>1025</v>
      </c>
      <c r="R36">
        <v>1025</v>
      </c>
    </row>
    <row r="37" spans="1:18" x14ac:dyDescent="0.35">
      <c r="A37" t="s">
        <v>207</v>
      </c>
      <c r="B37" t="s">
        <v>479</v>
      </c>
      <c r="C37" t="s">
        <v>480</v>
      </c>
      <c r="D37">
        <v>106276317</v>
      </c>
      <c r="E37" t="s">
        <v>497</v>
      </c>
      <c r="F37" t="s">
        <v>493</v>
      </c>
      <c r="G37">
        <v>0.12</v>
      </c>
      <c r="H37">
        <v>0.86</v>
      </c>
      <c r="I37">
        <v>0.03</v>
      </c>
      <c r="J37">
        <v>0</v>
      </c>
      <c r="K37">
        <v>1</v>
      </c>
      <c r="L37" t="s">
        <v>483</v>
      </c>
      <c r="M37">
        <v>38</v>
      </c>
      <c r="N37">
        <v>38</v>
      </c>
      <c r="O37" t="s">
        <v>90</v>
      </c>
      <c r="P37" t="s">
        <v>488</v>
      </c>
      <c r="Q37">
        <v>38</v>
      </c>
      <c r="R37">
        <v>38</v>
      </c>
    </row>
    <row r="38" spans="1:18" x14ac:dyDescent="0.35">
      <c r="A38" t="s">
        <v>207</v>
      </c>
      <c r="B38" t="s">
        <v>479</v>
      </c>
      <c r="C38" t="s">
        <v>480</v>
      </c>
      <c r="D38">
        <v>106534121</v>
      </c>
      <c r="E38" t="s">
        <v>499</v>
      </c>
      <c r="F38" t="s">
        <v>482</v>
      </c>
      <c r="G38">
        <v>7.0000000000000007E-2</v>
      </c>
      <c r="H38">
        <v>0.93</v>
      </c>
      <c r="I38">
        <v>0</v>
      </c>
      <c r="J38">
        <v>0</v>
      </c>
      <c r="K38">
        <v>1</v>
      </c>
      <c r="L38" t="s">
        <v>483</v>
      </c>
      <c r="M38">
        <v>31</v>
      </c>
      <c r="N38">
        <v>31</v>
      </c>
      <c r="O38" t="s">
        <v>69</v>
      </c>
      <c r="P38" t="s">
        <v>484</v>
      </c>
      <c r="Q38">
        <v>96</v>
      </c>
      <c r="R38">
        <v>1304.1500000000001</v>
      </c>
    </row>
    <row r="39" spans="1:18" x14ac:dyDescent="0.35">
      <c r="A39" t="s">
        <v>207</v>
      </c>
      <c r="B39" t="s">
        <v>479</v>
      </c>
      <c r="C39" t="s">
        <v>480</v>
      </c>
      <c r="D39">
        <v>106534121</v>
      </c>
      <c r="E39" t="s">
        <v>499</v>
      </c>
      <c r="F39" t="s">
        <v>482</v>
      </c>
      <c r="G39">
        <v>7.0000000000000007E-2</v>
      </c>
      <c r="H39">
        <v>0.93</v>
      </c>
      <c r="I39">
        <v>0</v>
      </c>
      <c r="J39">
        <v>0</v>
      </c>
      <c r="K39">
        <v>1</v>
      </c>
      <c r="L39" t="s">
        <v>483</v>
      </c>
      <c r="M39">
        <v>31</v>
      </c>
      <c r="N39">
        <v>31</v>
      </c>
      <c r="O39" t="s">
        <v>69</v>
      </c>
      <c r="P39" t="s">
        <v>485</v>
      </c>
      <c r="Q39">
        <v>260</v>
      </c>
      <c r="R39">
        <v>280.74</v>
      </c>
    </row>
    <row r="40" spans="1:18" x14ac:dyDescent="0.35">
      <c r="A40" t="s">
        <v>207</v>
      </c>
      <c r="B40" t="s">
        <v>479</v>
      </c>
      <c r="C40" t="s">
        <v>480</v>
      </c>
      <c r="D40">
        <v>106534121</v>
      </c>
      <c r="E40" t="s">
        <v>499</v>
      </c>
      <c r="F40" t="s">
        <v>482</v>
      </c>
      <c r="G40">
        <v>7.0000000000000007E-2</v>
      </c>
      <c r="H40">
        <v>0.93</v>
      </c>
      <c r="I40">
        <v>0</v>
      </c>
      <c r="J40">
        <v>0</v>
      </c>
      <c r="K40">
        <v>1</v>
      </c>
      <c r="L40" t="s">
        <v>483</v>
      </c>
      <c r="M40">
        <v>31</v>
      </c>
      <c r="N40">
        <v>31</v>
      </c>
      <c r="O40" t="s">
        <v>69</v>
      </c>
      <c r="P40" t="s">
        <v>486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106534121</v>
      </c>
      <c r="E41" t="s">
        <v>499</v>
      </c>
      <c r="F41" t="s">
        <v>482</v>
      </c>
      <c r="G41">
        <v>7.0000000000000007E-2</v>
      </c>
      <c r="H41">
        <v>0.93</v>
      </c>
      <c r="I41">
        <v>0</v>
      </c>
      <c r="J41">
        <v>0</v>
      </c>
      <c r="K41">
        <v>1</v>
      </c>
      <c r="L41" t="s">
        <v>483</v>
      </c>
      <c r="M41">
        <v>31</v>
      </c>
      <c r="N41">
        <v>31</v>
      </c>
      <c r="O41" t="s">
        <v>69</v>
      </c>
      <c r="P41" t="s">
        <v>487</v>
      </c>
      <c r="Q41">
        <v>0</v>
      </c>
      <c r="R41">
        <v>0</v>
      </c>
    </row>
    <row r="42" spans="1:18" x14ac:dyDescent="0.35">
      <c r="A42" t="s">
        <v>207</v>
      </c>
      <c r="B42" t="s">
        <v>479</v>
      </c>
      <c r="C42" t="s">
        <v>480</v>
      </c>
      <c r="D42">
        <v>106534121</v>
      </c>
      <c r="E42" t="s">
        <v>499</v>
      </c>
      <c r="F42" t="s">
        <v>482</v>
      </c>
      <c r="G42">
        <v>7.0000000000000007E-2</v>
      </c>
      <c r="H42">
        <v>0.93</v>
      </c>
      <c r="I42">
        <v>0</v>
      </c>
      <c r="J42">
        <v>0</v>
      </c>
      <c r="K42">
        <v>1</v>
      </c>
      <c r="L42" t="s">
        <v>483</v>
      </c>
      <c r="M42">
        <v>31</v>
      </c>
      <c r="N42">
        <v>31</v>
      </c>
      <c r="O42" t="s">
        <v>69</v>
      </c>
      <c r="P42" t="s">
        <v>488</v>
      </c>
      <c r="Q42">
        <v>356</v>
      </c>
      <c r="R42">
        <v>356</v>
      </c>
    </row>
    <row r="43" spans="1:18" x14ac:dyDescent="0.35">
      <c r="A43" t="s">
        <v>207</v>
      </c>
      <c r="B43" t="s">
        <v>479</v>
      </c>
      <c r="C43" t="s">
        <v>480</v>
      </c>
      <c r="D43">
        <v>106534121</v>
      </c>
      <c r="E43" t="s">
        <v>499</v>
      </c>
      <c r="F43" t="s">
        <v>482</v>
      </c>
      <c r="G43">
        <v>7.0000000000000007E-2</v>
      </c>
      <c r="H43">
        <v>0.93</v>
      </c>
      <c r="I43">
        <v>0</v>
      </c>
      <c r="J43">
        <v>0</v>
      </c>
      <c r="K43">
        <v>1</v>
      </c>
      <c r="L43" t="s">
        <v>483</v>
      </c>
      <c r="M43">
        <v>31</v>
      </c>
      <c r="N43">
        <v>31</v>
      </c>
      <c r="O43" t="s">
        <v>90</v>
      </c>
      <c r="P43" t="s">
        <v>488</v>
      </c>
      <c r="Q43">
        <v>31</v>
      </c>
      <c r="R43">
        <v>31</v>
      </c>
    </row>
    <row r="44" spans="1:18" x14ac:dyDescent="0.35">
      <c r="A44" t="s">
        <v>207</v>
      </c>
      <c r="B44" t="s">
        <v>479</v>
      </c>
      <c r="C44" t="s">
        <v>480</v>
      </c>
      <c r="D44">
        <v>106534472</v>
      </c>
      <c r="E44" t="s">
        <v>500</v>
      </c>
      <c r="F44" t="s">
        <v>482</v>
      </c>
      <c r="G44">
        <v>0.08</v>
      </c>
      <c r="H44">
        <v>0.69</v>
      </c>
      <c r="I44">
        <v>0.22</v>
      </c>
      <c r="J44">
        <v>0</v>
      </c>
      <c r="K44">
        <v>1</v>
      </c>
      <c r="L44" t="s">
        <v>483</v>
      </c>
      <c r="M44">
        <v>20</v>
      </c>
      <c r="N44">
        <v>20</v>
      </c>
      <c r="O44" t="s">
        <v>69</v>
      </c>
      <c r="P44" t="s">
        <v>484</v>
      </c>
      <c r="Q44">
        <v>120</v>
      </c>
      <c r="R44">
        <v>1425.74</v>
      </c>
    </row>
    <row r="45" spans="1:18" x14ac:dyDescent="0.35">
      <c r="A45" t="s">
        <v>207</v>
      </c>
      <c r="B45" t="s">
        <v>479</v>
      </c>
      <c r="C45" t="s">
        <v>480</v>
      </c>
      <c r="D45">
        <v>106534472</v>
      </c>
      <c r="E45" t="s">
        <v>500</v>
      </c>
      <c r="F45" t="s">
        <v>482</v>
      </c>
      <c r="G45">
        <v>0.08</v>
      </c>
      <c r="H45">
        <v>0.69</v>
      </c>
      <c r="I45">
        <v>0.22</v>
      </c>
      <c r="J45">
        <v>0</v>
      </c>
      <c r="K45">
        <v>1</v>
      </c>
      <c r="L45" t="s">
        <v>483</v>
      </c>
      <c r="M45">
        <v>20</v>
      </c>
      <c r="N45">
        <v>20</v>
      </c>
      <c r="O45" t="s">
        <v>69</v>
      </c>
      <c r="P45" t="s">
        <v>485</v>
      </c>
      <c r="Q45">
        <v>213</v>
      </c>
      <c r="R45">
        <v>307.20999999999998</v>
      </c>
    </row>
    <row r="46" spans="1:18" x14ac:dyDescent="0.35">
      <c r="A46" t="s">
        <v>207</v>
      </c>
      <c r="B46" t="s">
        <v>479</v>
      </c>
      <c r="C46" t="s">
        <v>480</v>
      </c>
      <c r="D46">
        <v>106534472</v>
      </c>
      <c r="E46" t="s">
        <v>500</v>
      </c>
      <c r="F46" t="s">
        <v>482</v>
      </c>
      <c r="G46">
        <v>0.08</v>
      </c>
      <c r="H46">
        <v>0.69</v>
      </c>
      <c r="I46">
        <v>0.22</v>
      </c>
      <c r="J46">
        <v>0</v>
      </c>
      <c r="K46">
        <v>1</v>
      </c>
      <c r="L46" t="s">
        <v>483</v>
      </c>
      <c r="M46">
        <v>20</v>
      </c>
      <c r="N46">
        <v>20</v>
      </c>
      <c r="O46" t="s">
        <v>69</v>
      </c>
      <c r="P46" t="s">
        <v>486</v>
      </c>
      <c r="Q46">
        <v>21</v>
      </c>
      <c r="R46">
        <v>94.62</v>
      </c>
    </row>
    <row r="47" spans="1:18" x14ac:dyDescent="0.35">
      <c r="A47" t="s">
        <v>207</v>
      </c>
      <c r="B47" t="s">
        <v>479</v>
      </c>
      <c r="C47" t="s">
        <v>480</v>
      </c>
      <c r="D47">
        <v>106534472</v>
      </c>
      <c r="E47" t="s">
        <v>500</v>
      </c>
      <c r="F47" t="s">
        <v>482</v>
      </c>
      <c r="G47">
        <v>0.08</v>
      </c>
      <c r="H47">
        <v>0.69</v>
      </c>
      <c r="I47">
        <v>0.22</v>
      </c>
      <c r="J47">
        <v>0</v>
      </c>
      <c r="K47">
        <v>1</v>
      </c>
      <c r="L47" t="s">
        <v>483</v>
      </c>
      <c r="M47">
        <v>20</v>
      </c>
      <c r="N47">
        <v>20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106534472</v>
      </c>
      <c r="E48" t="s">
        <v>500</v>
      </c>
      <c r="F48" t="s">
        <v>482</v>
      </c>
      <c r="G48">
        <v>0.08</v>
      </c>
      <c r="H48">
        <v>0.69</v>
      </c>
      <c r="I48">
        <v>0.22</v>
      </c>
      <c r="J48">
        <v>0</v>
      </c>
      <c r="K48">
        <v>1</v>
      </c>
      <c r="L48" t="s">
        <v>483</v>
      </c>
      <c r="M48">
        <v>20</v>
      </c>
      <c r="N48">
        <v>20</v>
      </c>
      <c r="O48" t="s">
        <v>69</v>
      </c>
      <c r="P48" t="s">
        <v>488</v>
      </c>
      <c r="Q48">
        <v>354</v>
      </c>
      <c r="R48">
        <v>354</v>
      </c>
    </row>
    <row r="49" spans="1:18" x14ac:dyDescent="0.35">
      <c r="A49" t="s">
        <v>207</v>
      </c>
      <c r="B49" t="s">
        <v>479</v>
      </c>
      <c r="C49" t="s">
        <v>480</v>
      </c>
      <c r="D49">
        <v>106534472</v>
      </c>
      <c r="E49" t="s">
        <v>500</v>
      </c>
      <c r="F49" t="s">
        <v>482</v>
      </c>
      <c r="G49">
        <v>0.08</v>
      </c>
      <c r="H49">
        <v>0.69</v>
      </c>
      <c r="I49">
        <v>0.22</v>
      </c>
      <c r="J49">
        <v>0</v>
      </c>
      <c r="K49">
        <v>1</v>
      </c>
      <c r="L49" t="s">
        <v>483</v>
      </c>
      <c r="M49">
        <v>20</v>
      </c>
      <c r="N49">
        <v>20</v>
      </c>
      <c r="O49" t="s">
        <v>90</v>
      </c>
      <c r="P49" t="s">
        <v>488</v>
      </c>
      <c r="Q49">
        <v>20</v>
      </c>
      <c r="R49">
        <v>20</v>
      </c>
    </row>
    <row r="50" spans="1:18" x14ac:dyDescent="0.35">
      <c r="A50" t="s">
        <v>207</v>
      </c>
      <c r="B50" t="s">
        <v>479</v>
      </c>
      <c r="C50" t="s">
        <v>480</v>
      </c>
      <c r="D50">
        <v>106576095</v>
      </c>
      <c r="E50" t="s">
        <v>536</v>
      </c>
      <c r="F50" t="s">
        <v>482</v>
      </c>
      <c r="G50">
        <v>0.55000000000000004</v>
      </c>
      <c r="H50">
        <v>0.24</v>
      </c>
      <c r="I50">
        <v>0.21</v>
      </c>
      <c r="J50">
        <v>0</v>
      </c>
      <c r="K50">
        <v>1</v>
      </c>
      <c r="L50" t="s">
        <v>483</v>
      </c>
      <c r="M50">
        <v>15</v>
      </c>
      <c r="N50">
        <v>15</v>
      </c>
      <c r="O50" t="s">
        <v>69</v>
      </c>
      <c r="P50" t="s">
        <v>484</v>
      </c>
      <c r="Q50">
        <v>306</v>
      </c>
      <c r="R50">
        <v>560.9</v>
      </c>
    </row>
    <row r="51" spans="1:18" x14ac:dyDescent="0.35">
      <c r="A51" t="s">
        <v>207</v>
      </c>
      <c r="B51" t="s">
        <v>479</v>
      </c>
      <c r="C51" t="s">
        <v>480</v>
      </c>
      <c r="D51">
        <v>106576095</v>
      </c>
      <c r="E51" t="s">
        <v>536</v>
      </c>
      <c r="F51" t="s">
        <v>482</v>
      </c>
      <c r="G51">
        <v>0.55000000000000004</v>
      </c>
      <c r="H51">
        <v>0.24</v>
      </c>
      <c r="I51">
        <v>0.21</v>
      </c>
      <c r="J51">
        <v>0</v>
      </c>
      <c r="K51">
        <v>1</v>
      </c>
      <c r="L51" t="s">
        <v>483</v>
      </c>
      <c r="M51">
        <v>15</v>
      </c>
      <c r="N51">
        <v>15</v>
      </c>
      <c r="O51" t="s">
        <v>69</v>
      </c>
      <c r="P51" t="s">
        <v>485</v>
      </c>
      <c r="Q51">
        <v>29</v>
      </c>
      <c r="R51">
        <v>121.11</v>
      </c>
    </row>
    <row r="52" spans="1:18" x14ac:dyDescent="0.35">
      <c r="A52" t="s">
        <v>207</v>
      </c>
      <c r="B52" t="s">
        <v>479</v>
      </c>
      <c r="C52" t="s">
        <v>480</v>
      </c>
      <c r="D52">
        <v>106576095</v>
      </c>
      <c r="E52" t="s">
        <v>536</v>
      </c>
      <c r="F52" t="s">
        <v>482</v>
      </c>
      <c r="G52">
        <v>0.55000000000000004</v>
      </c>
      <c r="H52">
        <v>0.24</v>
      </c>
      <c r="I52">
        <v>0.21</v>
      </c>
      <c r="J52">
        <v>0</v>
      </c>
      <c r="K52">
        <v>1</v>
      </c>
      <c r="L52" t="s">
        <v>483</v>
      </c>
      <c r="M52">
        <v>15</v>
      </c>
      <c r="N52">
        <v>15</v>
      </c>
      <c r="O52" t="s">
        <v>69</v>
      </c>
      <c r="P52" t="s">
        <v>486</v>
      </c>
      <c r="Q52">
        <v>8</v>
      </c>
      <c r="R52">
        <v>37.31</v>
      </c>
    </row>
    <row r="53" spans="1:18" x14ac:dyDescent="0.35">
      <c r="A53" t="s">
        <v>207</v>
      </c>
      <c r="B53" t="s">
        <v>479</v>
      </c>
      <c r="C53" t="s">
        <v>480</v>
      </c>
      <c r="D53">
        <v>106576095</v>
      </c>
      <c r="E53" t="s">
        <v>536</v>
      </c>
      <c r="F53" t="s">
        <v>482</v>
      </c>
      <c r="G53">
        <v>0.55000000000000004</v>
      </c>
      <c r="H53">
        <v>0.24</v>
      </c>
      <c r="I53">
        <v>0.21</v>
      </c>
      <c r="J53">
        <v>0</v>
      </c>
      <c r="K53">
        <v>1</v>
      </c>
      <c r="L53" t="s">
        <v>483</v>
      </c>
      <c r="M53">
        <v>15</v>
      </c>
      <c r="N53">
        <v>15</v>
      </c>
      <c r="O53" t="s">
        <v>69</v>
      </c>
      <c r="P53" t="s">
        <v>487</v>
      </c>
      <c r="Q53">
        <v>0</v>
      </c>
      <c r="R53">
        <v>0</v>
      </c>
    </row>
    <row r="54" spans="1:18" x14ac:dyDescent="0.35">
      <c r="A54" t="s">
        <v>207</v>
      </c>
      <c r="B54" t="s">
        <v>479</v>
      </c>
      <c r="C54" t="s">
        <v>480</v>
      </c>
      <c r="D54">
        <v>106576095</v>
      </c>
      <c r="E54" t="s">
        <v>536</v>
      </c>
      <c r="F54" t="s">
        <v>482</v>
      </c>
      <c r="G54">
        <v>0.55000000000000004</v>
      </c>
      <c r="H54">
        <v>0.24</v>
      </c>
      <c r="I54">
        <v>0.21</v>
      </c>
      <c r="J54">
        <v>0</v>
      </c>
      <c r="K54">
        <v>1</v>
      </c>
      <c r="L54" t="s">
        <v>483</v>
      </c>
      <c r="M54">
        <v>15</v>
      </c>
      <c r="N54">
        <v>15</v>
      </c>
      <c r="O54" t="s">
        <v>69</v>
      </c>
      <c r="P54" t="s">
        <v>488</v>
      </c>
      <c r="Q54">
        <v>343</v>
      </c>
      <c r="R54">
        <v>343</v>
      </c>
    </row>
    <row r="55" spans="1:18" x14ac:dyDescent="0.35">
      <c r="A55" t="s">
        <v>207</v>
      </c>
      <c r="B55" t="s">
        <v>479</v>
      </c>
      <c r="C55" t="s">
        <v>480</v>
      </c>
      <c r="D55">
        <v>106576095</v>
      </c>
      <c r="E55" t="s">
        <v>536</v>
      </c>
      <c r="F55" t="s">
        <v>482</v>
      </c>
      <c r="G55">
        <v>0.55000000000000004</v>
      </c>
      <c r="H55">
        <v>0.24</v>
      </c>
      <c r="I55">
        <v>0.21</v>
      </c>
      <c r="J55">
        <v>0</v>
      </c>
      <c r="K55">
        <v>1</v>
      </c>
      <c r="L55" t="s">
        <v>483</v>
      </c>
      <c r="M55">
        <v>15</v>
      </c>
      <c r="N55">
        <v>15</v>
      </c>
      <c r="O55" t="s">
        <v>90</v>
      </c>
      <c r="P55" t="s">
        <v>488</v>
      </c>
      <c r="Q55">
        <v>15</v>
      </c>
      <c r="R55">
        <v>15</v>
      </c>
    </row>
    <row r="56" spans="1:18" x14ac:dyDescent="0.35">
      <c r="A56" t="s">
        <v>207</v>
      </c>
      <c r="B56" t="s">
        <v>479</v>
      </c>
      <c r="C56" t="s">
        <v>490</v>
      </c>
      <c r="D56">
        <v>107221225</v>
      </c>
      <c r="E56" t="s">
        <v>503</v>
      </c>
      <c r="F56" t="s">
        <v>482</v>
      </c>
      <c r="G56">
        <v>0.18</v>
      </c>
      <c r="H56">
        <v>0.81</v>
      </c>
      <c r="I56">
        <v>0.01</v>
      </c>
      <c r="J56">
        <v>0</v>
      </c>
      <c r="K56">
        <v>1</v>
      </c>
      <c r="L56" t="s">
        <v>483</v>
      </c>
      <c r="M56">
        <v>57</v>
      </c>
      <c r="N56">
        <v>57</v>
      </c>
      <c r="O56" t="s">
        <v>69</v>
      </c>
      <c r="P56" t="s">
        <v>484</v>
      </c>
      <c r="Q56">
        <v>352</v>
      </c>
      <c r="R56">
        <v>1961.61</v>
      </c>
    </row>
    <row r="57" spans="1:18" x14ac:dyDescent="0.35">
      <c r="A57" t="s">
        <v>207</v>
      </c>
      <c r="B57" t="s">
        <v>479</v>
      </c>
      <c r="C57" t="s">
        <v>490</v>
      </c>
      <c r="D57">
        <v>107221225</v>
      </c>
      <c r="E57" t="s">
        <v>503</v>
      </c>
      <c r="F57" t="s">
        <v>482</v>
      </c>
      <c r="G57">
        <v>0.18</v>
      </c>
      <c r="H57">
        <v>0.81</v>
      </c>
      <c r="I57">
        <v>0.01</v>
      </c>
      <c r="J57">
        <v>0</v>
      </c>
      <c r="K57">
        <v>1</v>
      </c>
      <c r="L57" t="s">
        <v>483</v>
      </c>
      <c r="M57">
        <v>57</v>
      </c>
      <c r="N57">
        <v>57</v>
      </c>
      <c r="O57" t="s">
        <v>69</v>
      </c>
      <c r="P57" t="s">
        <v>485</v>
      </c>
      <c r="Q57">
        <v>344</v>
      </c>
      <c r="R57">
        <v>423.38</v>
      </c>
    </row>
    <row r="58" spans="1:18" x14ac:dyDescent="0.35">
      <c r="A58" t="s">
        <v>207</v>
      </c>
      <c r="B58" t="s">
        <v>479</v>
      </c>
      <c r="C58" t="s">
        <v>490</v>
      </c>
      <c r="D58">
        <v>107221225</v>
      </c>
      <c r="E58" t="s">
        <v>503</v>
      </c>
      <c r="F58" t="s">
        <v>482</v>
      </c>
      <c r="G58">
        <v>0.18</v>
      </c>
      <c r="H58">
        <v>0.81</v>
      </c>
      <c r="I58">
        <v>0.01</v>
      </c>
      <c r="J58">
        <v>0</v>
      </c>
      <c r="K58">
        <v>1</v>
      </c>
      <c r="L58" t="s">
        <v>483</v>
      </c>
      <c r="M58">
        <v>57</v>
      </c>
      <c r="N58">
        <v>57</v>
      </c>
      <c r="O58" t="s">
        <v>69</v>
      </c>
      <c r="P58" t="s">
        <v>486</v>
      </c>
      <c r="Q58">
        <v>1</v>
      </c>
      <c r="R58">
        <v>133.33000000000001</v>
      </c>
    </row>
    <row r="59" spans="1:18" x14ac:dyDescent="0.35">
      <c r="A59" t="s">
        <v>207</v>
      </c>
      <c r="B59" t="s">
        <v>479</v>
      </c>
      <c r="C59" t="s">
        <v>490</v>
      </c>
      <c r="D59">
        <v>107221225</v>
      </c>
      <c r="E59" t="s">
        <v>503</v>
      </c>
      <c r="F59" t="s">
        <v>482</v>
      </c>
      <c r="G59">
        <v>0.18</v>
      </c>
      <c r="H59">
        <v>0.81</v>
      </c>
      <c r="I59">
        <v>0.01</v>
      </c>
      <c r="J59">
        <v>0</v>
      </c>
      <c r="K59">
        <v>1</v>
      </c>
      <c r="L59" t="s">
        <v>483</v>
      </c>
      <c r="M59">
        <v>57</v>
      </c>
      <c r="N59">
        <v>57</v>
      </c>
      <c r="O59" t="s">
        <v>69</v>
      </c>
      <c r="P59" t="s">
        <v>487</v>
      </c>
      <c r="Q59">
        <v>0</v>
      </c>
      <c r="R59">
        <v>0</v>
      </c>
    </row>
    <row r="60" spans="1:18" x14ac:dyDescent="0.35">
      <c r="A60" t="s">
        <v>207</v>
      </c>
      <c r="B60" t="s">
        <v>479</v>
      </c>
      <c r="C60" t="s">
        <v>490</v>
      </c>
      <c r="D60">
        <v>107221225</v>
      </c>
      <c r="E60" t="s">
        <v>503</v>
      </c>
      <c r="F60" t="s">
        <v>482</v>
      </c>
      <c r="G60">
        <v>0.18</v>
      </c>
      <c r="H60">
        <v>0.81</v>
      </c>
      <c r="I60">
        <v>0.01</v>
      </c>
      <c r="J60">
        <v>0</v>
      </c>
      <c r="K60">
        <v>1</v>
      </c>
      <c r="L60" t="s">
        <v>483</v>
      </c>
      <c r="M60">
        <v>57</v>
      </c>
      <c r="N60">
        <v>57</v>
      </c>
      <c r="O60" t="s">
        <v>69</v>
      </c>
      <c r="P60" t="s">
        <v>488</v>
      </c>
      <c r="Q60">
        <v>697</v>
      </c>
      <c r="R60">
        <v>697</v>
      </c>
    </row>
    <row r="61" spans="1:18" x14ac:dyDescent="0.35">
      <c r="A61" t="s">
        <v>207</v>
      </c>
      <c r="B61" t="s">
        <v>479</v>
      </c>
      <c r="C61" t="s">
        <v>490</v>
      </c>
      <c r="D61">
        <v>107221225</v>
      </c>
      <c r="E61" t="s">
        <v>503</v>
      </c>
      <c r="F61" t="s">
        <v>482</v>
      </c>
      <c r="G61">
        <v>0.18</v>
      </c>
      <c r="H61">
        <v>0.81</v>
      </c>
      <c r="I61">
        <v>0.01</v>
      </c>
      <c r="J61">
        <v>0</v>
      </c>
      <c r="K61">
        <v>1</v>
      </c>
      <c r="L61" t="s">
        <v>483</v>
      </c>
      <c r="M61">
        <v>57</v>
      </c>
      <c r="N61">
        <v>57</v>
      </c>
      <c r="O61" t="s">
        <v>90</v>
      </c>
      <c r="P61" t="s">
        <v>488</v>
      </c>
      <c r="Q61">
        <v>57</v>
      </c>
      <c r="R61">
        <v>57</v>
      </c>
    </row>
    <row r="62" spans="1:18" x14ac:dyDescent="0.35">
      <c r="A62" t="s">
        <v>207</v>
      </c>
      <c r="B62" t="s">
        <v>479</v>
      </c>
      <c r="C62" t="s">
        <v>480</v>
      </c>
      <c r="D62">
        <v>107228984</v>
      </c>
      <c r="E62" t="s">
        <v>537</v>
      </c>
      <c r="F62" t="s">
        <v>482</v>
      </c>
      <c r="G62">
        <v>0.12</v>
      </c>
      <c r="H62">
        <v>0.88</v>
      </c>
      <c r="I62">
        <v>0</v>
      </c>
      <c r="J62">
        <v>0</v>
      </c>
      <c r="K62">
        <v>1</v>
      </c>
      <c r="L62" t="s">
        <v>483</v>
      </c>
      <c r="M62">
        <v>59</v>
      </c>
      <c r="N62">
        <v>59</v>
      </c>
      <c r="O62" t="s">
        <v>69</v>
      </c>
      <c r="P62" t="s">
        <v>484</v>
      </c>
      <c r="Q62">
        <v>172</v>
      </c>
      <c r="R62">
        <v>1379.06</v>
      </c>
    </row>
    <row r="63" spans="1:18" x14ac:dyDescent="0.35">
      <c r="A63" t="s">
        <v>207</v>
      </c>
      <c r="B63" t="s">
        <v>479</v>
      </c>
      <c r="C63" t="s">
        <v>480</v>
      </c>
      <c r="D63">
        <v>107228984</v>
      </c>
      <c r="E63" t="s">
        <v>537</v>
      </c>
      <c r="F63" t="s">
        <v>482</v>
      </c>
      <c r="G63">
        <v>0.12</v>
      </c>
      <c r="H63">
        <v>0.88</v>
      </c>
      <c r="I63">
        <v>0</v>
      </c>
      <c r="J63">
        <v>0</v>
      </c>
      <c r="K63">
        <v>1</v>
      </c>
      <c r="L63" t="s">
        <v>483</v>
      </c>
      <c r="M63">
        <v>59</v>
      </c>
      <c r="N63">
        <v>59</v>
      </c>
      <c r="O63" t="s">
        <v>69</v>
      </c>
      <c r="P63" t="s">
        <v>485</v>
      </c>
      <c r="Q63">
        <v>260</v>
      </c>
      <c r="R63">
        <v>297.14</v>
      </c>
    </row>
    <row r="64" spans="1:18" x14ac:dyDescent="0.35">
      <c r="A64" t="s">
        <v>207</v>
      </c>
      <c r="B64" t="s">
        <v>479</v>
      </c>
      <c r="C64" t="s">
        <v>480</v>
      </c>
      <c r="D64">
        <v>107228984</v>
      </c>
      <c r="E64" t="s">
        <v>537</v>
      </c>
      <c r="F64" t="s">
        <v>482</v>
      </c>
      <c r="G64">
        <v>0.12</v>
      </c>
      <c r="H64">
        <v>0.88</v>
      </c>
      <c r="I64">
        <v>0</v>
      </c>
      <c r="J64">
        <v>0</v>
      </c>
      <c r="K64">
        <v>1</v>
      </c>
      <c r="L64" t="s">
        <v>483</v>
      </c>
      <c r="M64">
        <v>59</v>
      </c>
      <c r="N64">
        <v>59</v>
      </c>
      <c r="O64" t="s">
        <v>69</v>
      </c>
      <c r="P64" t="s">
        <v>486</v>
      </c>
      <c r="Q64">
        <v>0</v>
      </c>
      <c r="R64">
        <v>0</v>
      </c>
    </row>
    <row r="65" spans="1:18" x14ac:dyDescent="0.35">
      <c r="A65" t="s">
        <v>207</v>
      </c>
      <c r="B65" t="s">
        <v>479</v>
      </c>
      <c r="C65" t="s">
        <v>480</v>
      </c>
      <c r="D65">
        <v>107228984</v>
      </c>
      <c r="E65" t="s">
        <v>537</v>
      </c>
      <c r="F65" t="s">
        <v>482</v>
      </c>
      <c r="G65">
        <v>0.12</v>
      </c>
      <c r="H65">
        <v>0.88</v>
      </c>
      <c r="I65">
        <v>0</v>
      </c>
      <c r="J65">
        <v>0</v>
      </c>
      <c r="K65">
        <v>1</v>
      </c>
      <c r="L65" t="s">
        <v>483</v>
      </c>
      <c r="M65">
        <v>59</v>
      </c>
      <c r="N65">
        <v>59</v>
      </c>
      <c r="O65" t="s">
        <v>69</v>
      </c>
      <c r="P65" t="s">
        <v>487</v>
      </c>
      <c r="Q65">
        <v>0</v>
      </c>
      <c r="R65">
        <v>0</v>
      </c>
    </row>
    <row r="66" spans="1:18" x14ac:dyDescent="0.35">
      <c r="A66" t="s">
        <v>207</v>
      </c>
      <c r="B66" t="s">
        <v>479</v>
      </c>
      <c r="C66" t="s">
        <v>480</v>
      </c>
      <c r="D66">
        <v>107228984</v>
      </c>
      <c r="E66" t="s">
        <v>537</v>
      </c>
      <c r="F66" t="s">
        <v>482</v>
      </c>
      <c r="G66">
        <v>0.12</v>
      </c>
      <c r="H66">
        <v>0.88</v>
      </c>
      <c r="I66">
        <v>0</v>
      </c>
      <c r="J66">
        <v>0</v>
      </c>
      <c r="K66">
        <v>1</v>
      </c>
      <c r="L66" t="s">
        <v>483</v>
      </c>
      <c r="M66">
        <v>59</v>
      </c>
      <c r="N66">
        <v>59</v>
      </c>
      <c r="O66" t="s">
        <v>69</v>
      </c>
      <c r="P66" t="s">
        <v>488</v>
      </c>
      <c r="Q66">
        <v>432</v>
      </c>
      <c r="R66">
        <v>432</v>
      </c>
    </row>
    <row r="67" spans="1:18" x14ac:dyDescent="0.35">
      <c r="A67" t="s">
        <v>207</v>
      </c>
      <c r="B67" t="s">
        <v>479</v>
      </c>
      <c r="C67" t="s">
        <v>480</v>
      </c>
      <c r="D67">
        <v>107228984</v>
      </c>
      <c r="E67" t="s">
        <v>537</v>
      </c>
      <c r="F67" t="s">
        <v>482</v>
      </c>
      <c r="G67">
        <v>0.12</v>
      </c>
      <c r="H67">
        <v>0.88</v>
      </c>
      <c r="I67">
        <v>0</v>
      </c>
      <c r="J67">
        <v>0</v>
      </c>
      <c r="K67">
        <v>1</v>
      </c>
      <c r="L67" t="s">
        <v>483</v>
      </c>
      <c r="M67">
        <v>59</v>
      </c>
      <c r="N67">
        <v>59</v>
      </c>
      <c r="O67" t="s">
        <v>90</v>
      </c>
      <c r="P67" t="s">
        <v>488</v>
      </c>
      <c r="Q67">
        <v>59</v>
      </c>
      <c r="R67">
        <v>59</v>
      </c>
    </row>
    <row r="68" spans="1:18" x14ac:dyDescent="0.35">
      <c r="A68" t="s">
        <v>207</v>
      </c>
      <c r="B68" t="s">
        <v>479</v>
      </c>
      <c r="C68" t="s">
        <v>480</v>
      </c>
      <c r="D68">
        <v>107432433</v>
      </c>
      <c r="E68" t="s">
        <v>506</v>
      </c>
      <c r="F68" t="s">
        <v>482</v>
      </c>
      <c r="G68">
        <v>0.21</v>
      </c>
      <c r="H68">
        <v>0.77</v>
      </c>
      <c r="I68">
        <v>0.03</v>
      </c>
      <c r="J68">
        <v>0</v>
      </c>
      <c r="K68">
        <v>1</v>
      </c>
      <c r="L68" t="s">
        <v>483</v>
      </c>
      <c r="M68">
        <v>41</v>
      </c>
      <c r="N68">
        <v>41</v>
      </c>
      <c r="O68" t="s">
        <v>69</v>
      </c>
      <c r="P68" t="s">
        <v>484</v>
      </c>
      <c r="Q68">
        <v>338</v>
      </c>
      <c r="R68">
        <v>1635.48</v>
      </c>
    </row>
    <row r="69" spans="1:18" x14ac:dyDescent="0.35">
      <c r="A69" t="s">
        <v>207</v>
      </c>
      <c r="B69" t="s">
        <v>479</v>
      </c>
      <c r="C69" t="s">
        <v>480</v>
      </c>
      <c r="D69">
        <v>107432433</v>
      </c>
      <c r="E69" t="s">
        <v>506</v>
      </c>
      <c r="F69" t="s">
        <v>482</v>
      </c>
      <c r="G69">
        <v>0.21</v>
      </c>
      <c r="H69">
        <v>0.77</v>
      </c>
      <c r="I69">
        <v>0.03</v>
      </c>
      <c r="J69">
        <v>0</v>
      </c>
      <c r="K69">
        <v>1</v>
      </c>
      <c r="L69" t="s">
        <v>483</v>
      </c>
      <c r="M69">
        <v>41</v>
      </c>
      <c r="N69">
        <v>41</v>
      </c>
      <c r="O69" t="s">
        <v>69</v>
      </c>
      <c r="P69" t="s">
        <v>485</v>
      </c>
      <c r="Q69">
        <v>270</v>
      </c>
      <c r="R69">
        <v>352.81</v>
      </c>
    </row>
    <row r="70" spans="1:18" x14ac:dyDescent="0.35">
      <c r="A70" t="s">
        <v>207</v>
      </c>
      <c r="B70" t="s">
        <v>479</v>
      </c>
      <c r="C70" t="s">
        <v>480</v>
      </c>
      <c r="D70">
        <v>107432433</v>
      </c>
      <c r="E70" t="s">
        <v>506</v>
      </c>
      <c r="F70" t="s">
        <v>482</v>
      </c>
      <c r="G70">
        <v>0.21</v>
      </c>
      <c r="H70">
        <v>0.77</v>
      </c>
      <c r="I70">
        <v>0.03</v>
      </c>
      <c r="J70">
        <v>0</v>
      </c>
      <c r="K70">
        <v>1</v>
      </c>
      <c r="L70" t="s">
        <v>483</v>
      </c>
      <c r="M70">
        <v>41</v>
      </c>
      <c r="N70">
        <v>41</v>
      </c>
      <c r="O70" t="s">
        <v>69</v>
      </c>
      <c r="P70" t="s">
        <v>486</v>
      </c>
      <c r="Q70">
        <v>3</v>
      </c>
      <c r="R70">
        <v>109.09</v>
      </c>
    </row>
    <row r="71" spans="1:18" x14ac:dyDescent="0.35">
      <c r="A71" t="s">
        <v>207</v>
      </c>
      <c r="B71" t="s">
        <v>479</v>
      </c>
      <c r="C71" t="s">
        <v>480</v>
      </c>
      <c r="D71">
        <v>107432433</v>
      </c>
      <c r="E71" t="s">
        <v>506</v>
      </c>
      <c r="F71" t="s">
        <v>482</v>
      </c>
      <c r="G71">
        <v>0.21</v>
      </c>
      <c r="H71">
        <v>0.77</v>
      </c>
      <c r="I71">
        <v>0.03</v>
      </c>
      <c r="J71">
        <v>0</v>
      </c>
      <c r="K71">
        <v>1</v>
      </c>
      <c r="L71" t="s">
        <v>483</v>
      </c>
      <c r="M71">
        <v>41</v>
      </c>
      <c r="N71">
        <v>41</v>
      </c>
      <c r="O71" t="s">
        <v>69</v>
      </c>
      <c r="P71" t="s">
        <v>487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107432433</v>
      </c>
      <c r="E72" t="s">
        <v>506</v>
      </c>
      <c r="F72" t="s">
        <v>482</v>
      </c>
      <c r="G72">
        <v>0.21</v>
      </c>
      <c r="H72">
        <v>0.77</v>
      </c>
      <c r="I72">
        <v>0.03</v>
      </c>
      <c r="J72">
        <v>0</v>
      </c>
      <c r="K72">
        <v>1</v>
      </c>
      <c r="L72" t="s">
        <v>483</v>
      </c>
      <c r="M72">
        <v>41</v>
      </c>
      <c r="N72">
        <v>41</v>
      </c>
      <c r="O72" t="s">
        <v>69</v>
      </c>
      <c r="P72" t="s">
        <v>488</v>
      </c>
      <c r="Q72">
        <v>611</v>
      </c>
      <c r="R72">
        <v>611</v>
      </c>
    </row>
    <row r="73" spans="1:18" x14ac:dyDescent="0.35">
      <c r="A73" t="s">
        <v>207</v>
      </c>
      <c r="B73" t="s">
        <v>479</v>
      </c>
      <c r="C73" t="s">
        <v>480</v>
      </c>
      <c r="D73">
        <v>107432433</v>
      </c>
      <c r="E73" t="s">
        <v>506</v>
      </c>
      <c r="F73" t="s">
        <v>482</v>
      </c>
      <c r="G73">
        <v>0.21</v>
      </c>
      <c r="H73">
        <v>0.77</v>
      </c>
      <c r="I73">
        <v>0.03</v>
      </c>
      <c r="J73">
        <v>0</v>
      </c>
      <c r="K73">
        <v>1</v>
      </c>
      <c r="L73" t="s">
        <v>483</v>
      </c>
      <c r="M73">
        <v>41</v>
      </c>
      <c r="N73">
        <v>41</v>
      </c>
      <c r="O73" t="s">
        <v>90</v>
      </c>
      <c r="P73" t="s">
        <v>488</v>
      </c>
      <c r="Q73">
        <v>41</v>
      </c>
      <c r="R73">
        <v>41</v>
      </c>
    </row>
    <row r="74" spans="1:18" x14ac:dyDescent="0.35">
      <c r="A74" t="s">
        <v>207</v>
      </c>
      <c r="B74" t="s">
        <v>479</v>
      </c>
      <c r="C74" t="s">
        <v>480</v>
      </c>
      <c r="D74">
        <v>107463281</v>
      </c>
      <c r="E74" t="s">
        <v>507</v>
      </c>
      <c r="F74" t="s">
        <v>482</v>
      </c>
      <c r="G74">
        <v>0.23</v>
      </c>
      <c r="H74">
        <v>0.64</v>
      </c>
      <c r="I74">
        <v>0.13</v>
      </c>
      <c r="J74">
        <v>0</v>
      </c>
      <c r="K74">
        <v>1</v>
      </c>
      <c r="L74" t="s">
        <v>483</v>
      </c>
      <c r="M74">
        <v>31</v>
      </c>
      <c r="N74">
        <v>31</v>
      </c>
      <c r="O74" t="s">
        <v>69</v>
      </c>
      <c r="P74" t="s">
        <v>484</v>
      </c>
      <c r="Q74">
        <v>432</v>
      </c>
      <c r="R74">
        <v>1878.26</v>
      </c>
    </row>
    <row r="75" spans="1:18" x14ac:dyDescent="0.35">
      <c r="A75" t="s">
        <v>207</v>
      </c>
      <c r="B75" t="s">
        <v>479</v>
      </c>
      <c r="C75" t="s">
        <v>480</v>
      </c>
      <c r="D75">
        <v>107463281</v>
      </c>
      <c r="E75" t="s">
        <v>507</v>
      </c>
      <c r="F75" t="s">
        <v>482</v>
      </c>
      <c r="G75">
        <v>0.23</v>
      </c>
      <c r="H75">
        <v>0.64</v>
      </c>
      <c r="I75">
        <v>0.13</v>
      </c>
      <c r="J75">
        <v>0</v>
      </c>
      <c r="K75">
        <v>1</v>
      </c>
      <c r="L75" t="s">
        <v>483</v>
      </c>
      <c r="M75">
        <v>31</v>
      </c>
      <c r="N75">
        <v>31</v>
      </c>
      <c r="O75" t="s">
        <v>69</v>
      </c>
      <c r="P75" t="s">
        <v>485</v>
      </c>
      <c r="Q75">
        <v>260</v>
      </c>
      <c r="R75">
        <v>405.37</v>
      </c>
    </row>
    <row r="76" spans="1:18" x14ac:dyDescent="0.35">
      <c r="A76" t="s">
        <v>207</v>
      </c>
      <c r="B76" t="s">
        <v>479</v>
      </c>
      <c r="C76" t="s">
        <v>480</v>
      </c>
      <c r="D76">
        <v>107463281</v>
      </c>
      <c r="E76" t="s">
        <v>507</v>
      </c>
      <c r="F76" t="s">
        <v>482</v>
      </c>
      <c r="G76">
        <v>0.23</v>
      </c>
      <c r="H76">
        <v>0.64</v>
      </c>
      <c r="I76">
        <v>0.13</v>
      </c>
      <c r="J76">
        <v>0</v>
      </c>
      <c r="K76">
        <v>1</v>
      </c>
      <c r="L76" t="s">
        <v>483</v>
      </c>
      <c r="M76">
        <v>31</v>
      </c>
      <c r="N76">
        <v>31</v>
      </c>
      <c r="O76" t="s">
        <v>69</v>
      </c>
      <c r="P76" t="s">
        <v>486</v>
      </c>
      <c r="Q76">
        <v>16</v>
      </c>
      <c r="R76">
        <v>124.95</v>
      </c>
    </row>
    <row r="77" spans="1:18" x14ac:dyDescent="0.35">
      <c r="A77" t="s">
        <v>207</v>
      </c>
      <c r="B77" t="s">
        <v>479</v>
      </c>
      <c r="C77" t="s">
        <v>480</v>
      </c>
      <c r="D77">
        <v>107463281</v>
      </c>
      <c r="E77" t="s">
        <v>507</v>
      </c>
      <c r="F77" t="s">
        <v>482</v>
      </c>
      <c r="G77">
        <v>0.23</v>
      </c>
      <c r="H77">
        <v>0.64</v>
      </c>
      <c r="I77">
        <v>0.13</v>
      </c>
      <c r="J77">
        <v>0</v>
      </c>
      <c r="K77">
        <v>1</v>
      </c>
      <c r="L77" t="s">
        <v>483</v>
      </c>
      <c r="M77">
        <v>31</v>
      </c>
      <c r="N77">
        <v>31</v>
      </c>
      <c r="O77" t="s">
        <v>69</v>
      </c>
      <c r="P77" t="s">
        <v>487</v>
      </c>
      <c r="Q77">
        <v>0</v>
      </c>
      <c r="R77">
        <v>0</v>
      </c>
    </row>
    <row r="78" spans="1:18" x14ac:dyDescent="0.35">
      <c r="A78" t="s">
        <v>207</v>
      </c>
      <c r="B78" t="s">
        <v>479</v>
      </c>
      <c r="C78" t="s">
        <v>480</v>
      </c>
      <c r="D78">
        <v>107463281</v>
      </c>
      <c r="E78" t="s">
        <v>507</v>
      </c>
      <c r="F78" t="s">
        <v>482</v>
      </c>
      <c r="G78">
        <v>0.23</v>
      </c>
      <c r="H78">
        <v>0.64</v>
      </c>
      <c r="I78">
        <v>0.13</v>
      </c>
      <c r="J78">
        <v>0</v>
      </c>
      <c r="K78">
        <v>1</v>
      </c>
      <c r="L78" t="s">
        <v>483</v>
      </c>
      <c r="M78">
        <v>31</v>
      </c>
      <c r="N78">
        <v>31</v>
      </c>
      <c r="O78" t="s">
        <v>69</v>
      </c>
      <c r="P78" t="s">
        <v>488</v>
      </c>
      <c r="Q78">
        <v>708</v>
      </c>
      <c r="R78">
        <v>708</v>
      </c>
    </row>
    <row r="79" spans="1:18" x14ac:dyDescent="0.35">
      <c r="A79" t="s">
        <v>207</v>
      </c>
      <c r="B79" t="s">
        <v>479</v>
      </c>
      <c r="C79" t="s">
        <v>480</v>
      </c>
      <c r="D79">
        <v>107463281</v>
      </c>
      <c r="E79" t="s">
        <v>507</v>
      </c>
      <c r="F79" t="s">
        <v>482</v>
      </c>
      <c r="G79">
        <v>0.23</v>
      </c>
      <c r="H79">
        <v>0.64</v>
      </c>
      <c r="I79">
        <v>0.13</v>
      </c>
      <c r="J79">
        <v>0</v>
      </c>
      <c r="K79">
        <v>1</v>
      </c>
      <c r="L79" t="s">
        <v>483</v>
      </c>
      <c r="M79">
        <v>31</v>
      </c>
      <c r="N79">
        <v>31</v>
      </c>
      <c r="O79" t="s">
        <v>90</v>
      </c>
      <c r="P79" t="s">
        <v>488</v>
      </c>
      <c r="Q79">
        <v>31</v>
      </c>
      <c r="R79">
        <v>31</v>
      </c>
    </row>
    <row r="80" spans="1:18" x14ac:dyDescent="0.35">
      <c r="A80" t="s">
        <v>207</v>
      </c>
      <c r="B80" t="s">
        <v>479</v>
      </c>
      <c r="C80" t="s">
        <v>480</v>
      </c>
      <c r="D80">
        <v>107741579</v>
      </c>
      <c r="E80" t="s">
        <v>508</v>
      </c>
      <c r="F80" t="s">
        <v>482</v>
      </c>
      <c r="G80">
        <v>0.31</v>
      </c>
      <c r="H80">
        <v>0.56000000000000005</v>
      </c>
      <c r="I80">
        <v>0.13</v>
      </c>
      <c r="J80">
        <v>0</v>
      </c>
      <c r="K80">
        <v>1</v>
      </c>
      <c r="L80" t="s">
        <v>483</v>
      </c>
      <c r="M80">
        <v>26</v>
      </c>
      <c r="N80">
        <v>26</v>
      </c>
      <c r="O80" t="s">
        <v>69</v>
      </c>
      <c r="P80" t="s">
        <v>484</v>
      </c>
      <c r="Q80">
        <v>440</v>
      </c>
      <c r="R80">
        <v>1413.02</v>
      </c>
    </row>
    <row r="81" spans="1:18" x14ac:dyDescent="0.35">
      <c r="A81" t="s">
        <v>207</v>
      </c>
      <c r="B81" t="s">
        <v>479</v>
      </c>
      <c r="C81" t="s">
        <v>480</v>
      </c>
      <c r="D81">
        <v>107741579</v>
      </c>
      <c r="E81" t="s">
        <v>508</v>
      </c>
      <c r="F81" t="s">
        <v>482</v>
      </c>
      <c r="G81">
        <v>0.31</v>
      </c>
      <c r="H81">
        <v>0.56000000000000005</v>
      </c>
      <c r="I81">
        <v>0.13</v>
      </c>
      <c r="J81">
        <v>0</v>
      </c>
      <c r="K81">
        <v>1</v>
      </c>
      <c r="L81" t="s">
        <v>483</v>
      </c>
      <c r="M81">
        <v>26</v>
      </c>
      <c r="N81">
        <v>26</v>
      </c>
      <c r="O81" t="s">
        <v>69</v>
      </c>
      <c r="P81" t="s">
        <v>485</v>
      </c>
      <c r="Q81">
        <v>171</v>
      </c>
      <c r="R81">
        <v>305.05</v>
      </c>
    </row>
    <row r="82" spans="1:18" x14ac:dyDescent="0.35">
      <c r="A82" t="s">
        <v>207</v>
      </c>
      <c r="B82" t="s">
        <v>479</v>
      </c>
      <c r="C82" t="s">
        <v>480</v>
      </c>
      <c r="D82">
        <v>107741579</v>
      </c>
      <c r="E82" t="s">
        <v>508</v>
      </c>
      <c r="F82" t="s">
        <v>482</v>
      </c>
      <c r="G82">
        <v>0.31</v>
      </c>
      <c r="H82">
        <v>0.56000000000000005</v>
      </c>
      <c r="I82">
        <v>0.13</v>
      </c>
      <c r="J82">
        <v>0</v>
      </c>
      <c r="K82">
        <v>1</v>
      </c>
      <c r="L82" t="s">
        <v>483</v>
      </c>
      <c r="M82">
        <v>26</v>
      </c>
      <c r="N82">
        <v>26</v>
      </c>
      <c r="O82" t="s">
        <v>69</v>
      </c>
      <c r="P82" t="s">
        <v>486</v>
      </c>
      <c r="Q82">
        <v>12</v>
      </c>
      <c r="R82">
        <v>93.91</v>
      </c>
    </row>
    <row r="83" spans="1:18" x14ac:dyDescent="0.35">
      <c r="A83" t="s">
        <v>207</v>
      </c>
      <c r="B83" t="s">
        <v>479</v>
      </c>
      <c r="C83" t="s">
        <v>480</v>
      </c>
      <c r="D83">
        <v>107741579</v>
      </c>
      <c r="E83" t="s">
        <v>508</v>
      </c>
      <c r="F83" t="s">
        <v>482</v>
      </c>
      <c r="G83">
        <v>0.31</v>
      </c>
      <c r="H83">
        <v>0.56000000000000005</v>
      </c>
      <c r="I83">
        <v>0.13</v>
      </c>
      <c r="J83">
        <v>0</v>
      </c>
      <c r="K83">
        <v>1</v>
      </c>
      <c r="L83" t="s">
        <v>483</v>
      </c>
      <c r="M83">
        <v>26</v>
      </c>
      <c r="N83">
        <v>26</v>
      </c>
      <c r="O83" t="s">
        <v>69</v>
      </c>
      <c r="P83" t="s">
        <v>487</v>
      </c>
      <c r="Q83">
        <v>0</v>
      </c>
      <c r="R83">
        <v>0</v>
      </c>
    </row>
    <row r="84" spans="1:18" x14ac:dyDescent="0.35">
      <c r="A84" t="s">
        <v>207</v>
      </c>
      <c r="B84" t="s">
        <v>479</v>
      </c>
      <c r="C84" t="s">
        <v>480</v>
      </c>
      <c r="D84">
        <v>107741579</v>
      </c>
      <c r="E84" t="s">
        <v>508</v>
      </c>
      <c r="F84" t="s">
        <v>482</v>
      </c>
      <c r="G84">
        <v>0.31</v>
      </c>
      <c r="H84">
        <v>0.56000000000000005</v>
      </c>
      <c r="I84">
        <v>0.13</v>
      </c>
      <c r="J84">
        <v>0</v>
      </c>
      <c r="K84">
        <v>1</v>
      </c>
      <c r="L84" t="s">
        <v>483</v>
      </c>
      <c r="M84">
        <v>26</v>
      </c>
      <c r="N84">
        <v>26</v>
      </c>
      <c r="O84" t="s">
        <v>69</v>
      </c>
      <c r="P84" t="s">
        <v>488</v>
      </c>
      <c r="Q84">
        <v>623</v>
      </c>
      <c r="R84">
        <v>623</v>
      </c>
    </row>
    <row r="85" spans="1:18" x14ac:dyDescent="0.35">
      <c r="A85" t="s">
        <v>207</v>
      </c>
      <c r="B85" t="s">
        <v>479</v>
      </c>
      <c r="C85" t="s">
        <v>480</v>
      </c>
      <c r="D85">
        <v>107741579</v>
      </c>
      <c r="E85" t="s">
        <v>508</v>
      </c>
      <c r="F85" t="s">
        <v>482</v>
      </c>
      <c r="G85">
        <v>0.31</v>
      </c>
      <c r="H85">
        <v>0.56000000000000005</v>
      </c>
      <c r="I85">
        <v>0.13</v>
      </c>
      <c r="J85">
        <v>0</v>
      </c>
      <c r="K85">
        <v>1</v>
      </c>
      <c r="L85" t="s">
        <v>483</v>
      </c>
      <c r="M85">
        <v>26</v>
      </c>
      <c r="N85">
        <v>26</v>
      </c>
      <c r="O85" t="s">
        <v>90</v>
      </c>
      <c r="P85" t="s">
        <v>488</v>
      </c>
      <c r="Q85">
        <v>26</v>
      </c>
      <c r="R85">
        <v>26</v>
      </c>
    </row>
    <row r="86" spans="1:18" x14ac:dyDescent="0.35">
      <c r="A86" t="s">
        <v>207</v>
      </c>
      <c r="B86" t="s">
        <v>479</v>
      </c>
      <c r="C86" t="s">
        <v>490</v>
      </c>
      <c r="D86">
        <v>107741933</v>
      </c>
      <c r="E86" t="s">
        <v>510</v>
      </c>
      <c r="F86" t="s">
        <v>482</v>
      </c>
      <c r="G86">
        <v>0.1</v>
      </c>
      <c r="H86">
        <v>0.86</v>
      </c>
      <c r="I86">
        <v>0.04</v>
      </c>
      <c r="J86">
        <v>0</v>
      </c>
      <c r="K86">
        <v>1</v>
      </c>
      <c r="L86" t="s">
        <v>483</v>
      </c>
      <c r="M86">
        <v>15</v>
      </c>
      <c r="N86">
        <v>15</v>
      </c>
      <c r="O86" t="s">
        <v>69</v>
      </c>
      <c r="P86" t="s">
        <v>484</v>
      </c>
      <c r="Q86">
        <v>44</v>
      </c>
      <c r="R86">
        <v>421.28</v>
      </c>
    </row>
    <row r="87" spans="1:18" x14ac:dyDescent="0.35">
      <c r="A87" t="s">
        <v>207</v>
      </c>
      <c r="B87" t="s">
        <v>479</v>
      </c>
      <c r="C87" t="s">
        <v>490</v>
      </c>
      <c r="D87">
        <v>107741933</v>
      </c>
      <c r="E87" t="s">
        <v>510</v>
      </c>
      <c r="F87" t="s">
        <v>482</v>
      </c>
      <c r="G87">
        <v>0.1</v>
      </c>
      <c r="H87">
        <v>0.86</v>
      </c>
      <c r="I87">
        <v>0.04</v>
      </c>
      <c r="J87">
        <v>0</v>
      </c>
      <c r="K87">
        <v>1</v>
      </c>
      <c r="L87" t="s">
        <v>483</v>
      </c>
      <c r="M87">
        <v>15</v>
      </c>
      <c r="N87">
        <v>15</v>
      </c>
      <c r="O87" t="s">
        <v>69</v>
      </c>
      <c r="P87" t="s">
        <v>485</v>
      </c>
      <c r="Q87">
        <v>78</v>
      </c>
      <c r="R87">
        <v>90.76</v>
      </c>
    </row>
    <row r="88" spans="1:18" x14ac:dyDescent="0.35">
      <c r="A88" t="s">
        <v>207</v>
      </c>
      <c r="B88" t="s">
        <v>479</v>
      </c>
      <c r="C88" t="s">
        <v>490</v>
      </c>
      <c r="D88">
        <v>107741933</v>
      </c>
      <c r="E88" t="s">
        <v>510</v>
      </c>
      <c r="F88" t="s">
        <v>482</v>
      </c>
      <c r="G88">
        <v>0.1</v>
      </c>
      <c r="H88">
        <v>0.86</v>
      </c>
      <c r="I88">
        <v>0.04</v>
      </c>
      <c r="J88">
        <v>0</v>
      </c>
      <c r="K88">
        <v>1</v>
      </c>
      <c r="L88" t="s">
        <v>483</v>
      </c>
      <c r="M88">
        <v>15</v>
      </c>
      <c r="N88">
        <v>15</v>
      </c>
      <c r="O88" t="s">
        <v>69</v>
      </c>
      <c r="P88" t="s">
        <v>486</v>
      </c>
      <c r="Q88">
        <v>1</v>
      </c>
      <c r="R88">
        <v>28.12</v>
      </c>
    </row>
    <row r="89" spans="1:18" x14ac:dyDescent="0.35">
      <c r="A89" t="s">
        <v>207</v>
      </c>
      <c r="B89" t="s">
        <v>479</v>
      </c>
      <c r="C89" t="s">
        <v>490</v>
      </c>
      <c r="D89">
        <v>107741933</v>
      </c>
      <c r="E89" t="s">
        <v>510</v>
      </c>
      <c r="F89" t="s">
        <v>482</v>
      </c>
      <c r="G89">
        <v>0.1</v>
      </c>
      <c r="H89">
        <v>0.86</v>
      </c>
      <c r="I89">
        <v>0.04</v>
      </c>
      <c r="J89">
        <v>0</v>
      </c>
      <c r="K89">
        <v>1</v>
      </c>
      <c r="L89" t="s">
        <v>483</v>
      </c>
      <c r="M89">
        <v>15</v>
      </c>
      <c r="N89">
        <v>15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490</v>
      </c>
      <c r="D90">
        <v>107741933</v>
      </c>
      <c r="E90" t="s">
        <v>510</v>
      </c>
      <c r="F90" t="s">
        <v>482</v>
      </c>
      <c r="G90">
        <v>0.1</v>
      </c>
      <c r="H90">
        <v>0.86</v>
      </c>
      <c r="I90">
        <v>0.04</v>
      </c>
      <c r="J90">
        <v>0</v>
      </c>
      <c r="K90">
        <v>1</v>
      </c>
      <c r="L90" t="s">
        <v>483</v>
      </c>
      <c r="M90">
        <v>15</v>
      </c>
      <c r="N90">
        <v>15</v>
      </c>
      <c r="O90" t="s">
        <v>69</v>
      </c>
      <c r="P90" t="s">
        <v>488</v>
      </c>
      <c r="Q90">
        <v>123</v>
      </c>
      <c r="R90">
        <v>123</v>
      </c>
    </row>
    <row r="91" spans="1:18" x14ac:dyDescent="0.35">
      <c r="A91" t="s">
        <v>207</v>
      </c>
      <c r="B91" t="s">
        <v>479</v>
      </c>
      <c r="C91" t="s">
        <v>490</v>
      </c>
      <c r="D91">
        <v>107741933</v>
      </c>
      <c r="E91" t="s">
        <v>510</v>
      </c>
      <c r="F91" t="s">
        <v>482</v>
      </c>
      <c r="G91">
        <v>0.1</v>
      </c>
      <c r="H91">
        <v>0.86</v>
      </c>
      <c r="I91">
        <v>0.04</v>
      </c>
      <c r="J91">
        <v>0</v>
      </c>
      <c r="K91">
        <v>1</v>
      </c>
      <c r="L91" t="s">
        <v>483</v>
      </c>
      <c r="M91">
        <v>15</v>
      </c>
      <c r="N91">
        <v>15</v>
      </c>
      <c r="O91" t="s">
        <v>90</v>
      </c>
      <c r="P91" t="s">
        <v>488</v>
      </c>
      <c r="Q91">
        <v>15</v>
      </c>
      <c r="R91">
        <v>15</v>
      </c>
    </row>
    <row r="92" spans="1:18" x14ac:dyDescent="0.35">
      <c r="A92" t="s">
        <v>207</v>
      </c>
      <c r="B92" t="s">
        <v>479</v>
      </c>
      <c r="C92" t="s">
        <v>480</v>
      </c>
      <c r="D92">
        <v>107791373</v>
      </c>
      <c r="E92" t="s">
        <v>511</v>
      </c>
      <c r="F92" t="s">
        <v>482</v>
      </c>
      <c r="G92">
        <v>0.19</v>
      </c>
      <c r="H92">
        <v>0.8</v>
      </c>
      <c r="I92">
        <v>0.01</v>
      </c>
      <c r="J92">
        <v>0</v>
      </c>
      <c r="K92">
        <v>1</v>
      </c>
      <c r="L92" t="s">
        <v>483</v>
      </c>
      <c r="M92">
        <v>39</v>
      </c>
      <c r="N92">
        <v>39</v>
      </c>
      <c r="O92" t="s">
        <v>69</v>
      </c>
      <c r="P92" t="s">
        <v>484</v>
      </c>
      <c r="Q92">
        <v>508</v>
      </c>
      <c r="R92">
        <v>2612.5700000000002</v>
      </c>
    </row>
    <row r="93" spans="1:18" x14ac:dyDescent="0.35">
      <c r="A93" t="s">
        <v>207</v>
      </c>
      <c r="B93" t="s">
        <v>479</v>
      </c>
      <c r="C93" t="s">
        <v>480</v>
      </c>
      <c r="D93">
        <v>107791373</v>
      </c>
      <c r="E93" t="s">
        <v>511</v>
      </c>
      <c r="F93" t="s">
        <v>482</v>
      </c>
      <c r="G93">
        <v>0.19</v>
      </c>
      <c r="H93">
        <v>0.8</v>
      </c>
      <c r="I93">
        <v>0.01</v>
      </c>
      <c r="J93">
        <v>0</v>
      </c>
      <c r="K93">
        <v>1</v>
      </c>
      <c r="L93" t="s">
        <v>483</v>
      </c>
      <c r="M93">
        <v>39</v>
      </c>
      <c r="N93">
        <v>39</v>
      </c>
      <c r="O93" t="s">
        <v>69</v>
      </c>
      <c r="P93" t="s">
        <v>485</v>
      </c>
      <c r="Q93">
        <v>451</v>
      </c>
      <c r="R93">
        <v>563.95000000000005</v>
      </c>
    </row>
    <row r="94" spans="1:18" x14ac:dyDescent="0.35">
      <c r="A94" t="s">
        <v>207</v>
      </c>
      <c r="B94" t="s">
        <v>479</v>
      </c>
      <c r="C94" t="s">
        <v>480</v>
      </c>
      <c r="D94">
        <v>107791373</v>
      </c>
      <c r="E94" t="s">
        <v>511</v>
      </c>
      <c r="F94" t="s">
        <v>482</v>
      </c>
      <c r="G94">
        <v>0.19</v>
      </c>
      <c r="H94">
        <v>0.8</v>
      </c>
      <c r="I94">
        <v>0.01</v>
      </c>
      <c r="J94">
        <v>0</v>
      </c>
      <c r="K94">
        <v>1</v>
      </c>
      <c r="L94" t="s">
        <v>483</v>
      </c>
      <c r="M94">
        <v>39</v>
      </c>
      <c r="N94">
        <v>39</v>
      </c>
      <c r="O94" t="s">
        <v>69</v>
      </c>
      <c r="P94" t="s">
        <v>486</v>
      </c>
      <c r="Q94">
        <v>1</v>
      </c>
      <c r="R94">
        <v>180</v>
      </c>
    </row>
    <row r="95" spans="1:18" x14ac:dyDescent="0.35">
      <c r="A95" t="s">
        <v>207</v>
      </c>
      <c r="B95" t="s">
        <v>479</v>
      </c>
      <c r="C95" t="s">
        <v>480</v>
      </c>
      <c r="D95">
        <v>107791373</v>
      </c>
      <c r="E95" t="s">
        <v>511</v>
      </c>
      <c r="F95" t="s">
        <v>482</v>
      </c>
      <c r="G95">
        <v>0.19</v>
      </c>
      <c r="H95">
        <v>0.8</v>
      </c>
      <c r="I95">
        <v>0.01</v>
      </c>
      <c r="J95">
        <v>0</v>
      </c>
      <c r="K95">
        <v>1</v>
      </c>
      <c r="L95" t="s">
        <v>483</v>
      </c>
      <c r="M95">
        <v>39</v>
      </c>
      <c r="N95">
        <v>39</v>
      </c>
      <c r="O95" t="s">
        <v>69</v>
      </c>
      <c r="P95" t="s">
        <v>487</v>
      </c>
      <c r="Q95">
        <v>0</v>
      </c>
      <c r="R95">
        <v>0</v>
      </c>
    </row>
    <row r="96" spans="1:18" x14ac:dyDescent="0.35">
      <c r="A96" t="s">
        <v>207</v>
      </c>
      <c r="B96" t="s">
        <v>479</v>
      </c>
      <c r="C96" t="s">
        <v>480</v>
      </c>
      <c r="D96">
        <v>107791373</v>
      </c>
      <c r="E96" t="s">
        <v>511</v>
      </c>
      <c r="F96" t="s">
        <v>482</v>
      </c>
      <c r="G96">
        <v>0.19</v>
      </c>
      <c r="H96">
        <v>0.8</v>
      </c>
      <c r="I96">
        <v>0.01</v>
      </c>
      <c r="J96">
        <v>0</v>
      </c>
      <c r="K96">
        <v>1</v>
      </c>
      <c r="L96" t="s">
        <v>483</v>
      </c>
      <c r="M96">
        <v>39</v>
      </c>
      <c r="N96">
        <v>39</v>
      </c>
      <c r="O96" t="s">
        <v>69</v>
      </c>
      <c r="P96" t="s">
        <v>488</v>
      </c>
      <c r="Q96">
        <v>960</v>
      </c>
      <c r="R96">
        <v>960</v>
      </c>
    </row>
    <row r="97" spans="1:18" x14ac:dyDescent="0.35">
      <c r="A97" t="s">
        <v>207</v>
      </c>
      <c r="B97" t="s">
        <v>479</v>
      </c>
      <c r="C97" t="s">
        <v>480</v>
      </c>
      <c r="D97">
        <v>107791373</v>
      </c>
      <c r="E97" t="s">
        <v>511</v>
      </c>
      <c r="F97" t="s">
        <v>482</v>
      </c>
      <c r="G97">
        <v>0.19</v>
      </c>
      <c r="H97">
        <v>0.8</v>
      </c>
      <c r="I97">
        <v>0.01</v>
      </c>
      <c r="J97">
        <v>0</v>
      </c>
      <c r="K97">
        <v>1</v>
      </c>
      <c r="L97" t="s">
        <v>483</v>
      </c>
      <c r="M97">
        <v>39</v>
      </c>
      <c r="N97">
        <v>39</v>
      </c>
      <c r="O97" t="s">
        <v>90</v>
      </c>
      <c r="P97" t="s">
        <v>488</v>
      </c>
      <c r="Q97">
        <v>40</v>
      </c>
      <c r="R97">
        <v>40</v>
      </c>
    </row>
    <row r="98" spans="1:18" x14ac:dyDescent="0.35">
      <c r="A98" t="s">
        <v>207</v>
      </c>
      <c r="B98" t="s">
        <v>479</v>
      </c>
      <c r="C98" t="s">
        <v>490</v>
      </c>
      <c r="D98">
        <v>107819512</v>
      </c>
      <c r="E98" t="s">
        <v>512</v>
      </c>
      <c r="F98" t="s">
        <v>482</v>
      </c>
      <c r="G98">
        <v>0</v>
      </c>
      <c r="H98">
        <v>1</v>
      </c>
      <c r="I98">
        <v>0</v>
      </c>
      <c r="J98">
        <v>0</v>
      </c>
      <c r="K98">
        <v>1</v>
      </c>
      <c r="L98" t="s">
        <v>483</v>
      </c>
      <c r="M98">
        <v>2</v>
      </c>
      <c r="N98">
        <v>2</v>
      </c>
      <c r="O98" t="s">
        <v>69</v>
      </c>
      <c r="P98" t="s">
        <v>484</v>
      </c>
      <c r="Q98">
        <v>0</v>
      </c>
      <c r="R98">
        <v>0</v>
      </c>
    </row>
    <row r="99" spans="1:18" x14ac:dyDescent="0.35">
      <c r="A99" t="s">
        <v>207</v>
      </c>
      <c r="B99" t="s">
        <v>479</v>
      </c>
      <c r="C99" t="s">
        <v>490</v>
      </c>
      <c r="D99">
        <v>107819512</v>
      </c>
      <c r="E99" t="s">
        <v>512</v>
      </c>
      <c r="F99" t="s">
        <v>482</v>
      </c>
      <c r="G99">
        <v>0</v>
      </c>
      <c r="H99">
        <v>1</v>
      </c>
      <c r="I99">
        <v>0</v>
      </c>
      <c r="J99">
        <v>0</v>
      </c>
      <c r="K99">
        <v>1</v>
      </c>
      <c r="L99" t="s">
        <v>483</v>
      </c>
      <c r="M99">
        <v>2</v>
      </c>
      <c r="N99">
        <v>2</v>
      </c>
      <c r="O99" t="s">
        <v>69</v>
      </c>
      <c r="P99" t="s">
        <v>485</v>
      </c>
      <c r="Q99">
        <v>8</v>
      </c>
      <c r="R99">
        <v>8</v>
      </c>
    </row>
    <row r="100" spans="1:18" x14ac:dyDescent="0.35">
      <c r="A100" t="s">
        <v>207</v>
      </c>
      <c r="B100" t="s">
        <v>479</v>
      </c>
      <c r="C100" t="s">
        <v>490</v>
      </c>
      <c r="D100">
        <v>107819512</v>
      </c>
      <c r="E100" t="s">
        <v>512</v>
      </c>
      <c r="F100" t="s">
        <v>482</v>
      </c>
      <c r="G100">
        <v>0</v>
      </c>
      <c r="H100">
        <v>1</v>
      </c>
      <c r="I100">
        <v>0</v>
      </c>
      <c r="J100">
        <v>0</v>
      </c>
      <c r="K100">
        <v>1</v>
      </c>
      <c r="L100" t="s">
        <v>483</v>
      </c>
      <c r="M100">
        <v>2</v>
      </c>
      <c r="N100">
        <v>2</v>
      </c>
      <c r="O100" t="s">
        <v>69</v>
      </c>
      <c r="P100" t="s">
        <v>486</v>
      </c>
      <c r="Q100">
        <v>0</v>
      </c>
      <c r="R100">
        <v>0</v>
      </c>
    </row>
    <row r="101" spans="1:18" x14ac:dyDescent="0.35">
      <c r="A101" t="s">
        <v>207</v>
      </c>
      <c r="B101" t="s">
        <v>479</v>
      </c>
      <c r="C101" t="s">
        <v>490</v>
      </c>
      <c r="D101">
        <v>107819512</v>
      </c>
      <c r="E101" t="s">
        <v>512</v>
      </c>
      <c r="F101" t="s">
        <v>482</v>
      </c>
      <c r="G101">
        <v>0</v>
      </c>
      <c r="H101">
        <v>1</v>
      </c>
      <c r="I101">
        <v>0</v>
      </c>
      <c r="J101">
        <v>0</v>
      </c>
      <c r="K101">
        <v>1</v>
      </c>
      <c r="L101" t="s">
        <v>483</v>
      </c>
      <c r="M101">
        <v>2</v>
      </c>
      <c r="N101">
        <v>2</v>
      </c>
      <c r="O101" t="s">
        <v>69</v>
      </c>
      <c r="P101" t="s">
        <v>487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490</v>
      </c>
      <c r="D102">
        <v>107819512</v>
      </c>
      <c r="E102" t="s">
        <v>512</v>
      </c>
      <c r="F102" t="s">
        <v>482</v>
      </c>
      <c r="G102">
        <v>0</v>
      </c>
      <c r="H102">
        <v>1</v>
      </c>
      <c r="I102">
        <v>0</v>
      </c>
      <c r="J102">
        <v>0</v>
      </c>
      <c r="K102">
        <v>1</v>
      </c>
      <c r="L102" t="s">
        <v>483</v>
      </c>
      <c r="M102">
        <v>2</v>
      </c>
      <c r="N102">
        <v>2</v>
      </c>
      <c r="O102" t="s">
        <v>69</v>
      </c>
      <c r="P102" t="s">
        <v>488</v>
      </c>
      <c r="Q102">
        <v>8</v>
      </c>
      <c r="R102">
        <v>8</v>
      </c>
    </row>
    <row r="103" spans="1:18" x14ac:dyDescent="0.35">
      <c r="A103" t="s">
        <v>207</v>
      </c>
      <c r="B103" t="s">
        <v>479</v>
      </c>
      <c r="C103" t="s">
        <v>490</v>
      </c>
      <c r="D103">
        <v>107819512</v>
      </c>
      <c r="E103" t="s">
        <v>512</v>
      </c>
      <c r="F103" t="s">
        <v>482</v>
      </c>
      <c r="G103">
        <v>0</v>
      </c>
      <c r="H103">
        <v>1</v>
      </c>
      <c r="I103">
        <v>0</v>
      </c>
      <c r="J103">
        <v>0</v>
      </c>
      <c r="K103">
        <v>1</v>
      </c>
      <c r="L103" t="s">
        <v>483</v>
      </c>
      <c r="M103">
        <v>2</v>
      </c>
      <c r="N103">
        <v>2</v>
      </c>
      <c r="O103" t="s">
        <v>90</v>
      </c>
      <c r="P103" t="s">
        <v>488</v>
      </c>
      <c r="Q103">
        <v>2</v>
      </c>
      <c r="R103">
        <v>2</v>
      </c>
    </row>
    <row r="104" spans="1:18" x14ac:dyDescent="0.35">
      <c r="A104" t="s">
        <v>207</v>
      </c>
      <c r="B104" t="s">
        <v>479</v>
      </c>
      <c r="C104" t="s">
        <v>490</v>
      </c>
      <c r="D104">
        <v>107824169</v>
      </c>
      <c r="E104" t="s">
        <v>513</v>
      </c>
      <c r="F104" t="s">
        <v>482</v>
      </c>
      <c r="G104">
        <v>0.28999999999999998</v>
      </c>
      <c r="H104">
        <v>0.69</v>
      </c>
      <c r="I104">
        <v>0.02</v>
      </c>
      <c r="J104">
        <v>0</v>
      </c>
      <c r="K104">
        <v>1</v>
      </c>
      <c r="L104" t="s">
        <v>483</v>
      </c>
      <c r="M104">
        <v>22</v>
      </c>
      <c r="N104">
        <v>22</v>
      </c>
      <c r="O104" t="s">
        <v>69</v>
      </c>
      <c r="P104" t="s">
        <v>484</v>
      </c>
      <c r="Q104">
        <v>415</v>
      </c>
      <c r="R104">
        <v>1413.43</v>
      </c>
    </row>
    <row r="105" spans="1:18" x14ac:dyDescent="0.35">
      <c r="A105" t="s">
        <v>207</v>
      </c>
      <c r="B105" t="s">
        <v>479</v>
      </c>
      <c r="C105" t="s">
        <v>490</v>
      </c>
      <c r="D105">
        <v>107824169</v>
      </c>
      <c r="E105" t="s">
        <v>513</v>
      </c>
      <c r="F105" t="s">
        <v>482</v>
      </c>
      <c r="G105">
        <v>0.28999999999999998</v>
      </c>
      <c r="H105">
        <v>0.69</v>
      </c>
      <c r="I105">
        <v>0.02</v>
      </c>
      <c r="J105">
        <v>0</v>
      </c>
      <c r="K105">
        <v>1</v>
      </c>
      <c r="L105" t="s">
        <v>483</v>
      </c>
      <c r="M105">
        <v>22</v>
      </c>
      <c r="N105">
        <v>22</v>
      </c>
      <c r="O105" t="s">
        <v>69</v>
      </c>
      <c r="P105" t="s">
        <v>485</v>
      </c>
      <c r="Q105">
        <v>209</v>
      </c>
      <c r="R105">
        <v>305.11</v>
      </c>
    </row>
    <row r="106" spans="1:18" x14ac:dyDescent="0.35">
      <c r="A106" t="s">
        <v>207</v>
      </c>
      <c r="B106" t="s">
        <v>479</v>
      </c>
      <c r="C106" t="s">
        <v>490</v>
      </c>
      <c r="D106">
        <v>107824169</v>
      </c>
      <c r="E106" t="s">
        <v>513</v>
      </c>
      <c r="F106" t="s">
        <v>482</v>
      </c>
      <c r="G106">
        <v>0.28999999999999998</v>
      </c>
      <c r="H106">
        <v>0.69</v>
      </c>
      <c r="I106">
        <v>0.02</v>
      </c>
      <c r="J106">
        <v>0</v>
      </c>
      <c r="K106">
        <v>1</v>
      </c>
      <c r="L106" t="s">
        <v>483</v>
      </c>
      <c r="M106">
        <v>22</v>
      </c>
      <c r="N106">
        <v>22</v>
      </c>
      <c r="O106" t="s">
        <v>69</v>
      </c>
      <c r="P106" t="s">
        <v>486</v>
      </c>
      <c r="Q106">
        <v>2</v>
      </c>
      <c r="R106">
        <v>94.74</v>
      </c>
    </row>
    <row r="107" spans="1:18" x14ac:dyDescent="0.35">
      <c r="A107" t="s">
        <v>207</v>
      </c>
      <c r="B107" t="s">
        <v>479</v>
      </c>
      <c r="C107" t="s">
        <v>490</v>
      </c>
      <c r="D107">
        <v>107824169</v>
      </c>
      <c r="E107" t="s">
        <v>513</v>
      </c>
      <c r="F107" t="s">
        <v>482</v>
      </c>
      <c r="G107">
        <v>0.28999999999999998</v>
      </c>
      <c r="H107">
        <v>0.69</v>
      </c>
      <c r="I107">
        <v>0.02</v>
      </c>
      <c r="J107">
        <v>0</v>
      </c>
      <c r="K107">
        <v>1</v>
      </c>
      <c r="L107" t="s">
        <v>483</v>
      </c>
      <c r="M107">
        <v>22</v>
      </c>
      <c r="N107">
        <v>22</v>
      </c>
      <c r="O107" t="s">
        <v>69</v>
      </c>
      <c r="P107" t="s">
        <v>487</v>
      </c>
      <c r="Q107">
        <v>0</v>
      </c>
      <c r="R107">
        <v>0</v>
      </c>
    </row>
    <row r="108" spans="1:18" x14ac:dyDescent="0.35">
      <c r="A108" t="s">
        <v>207</v>
      </c>
      <c r="B108" t="s">
        <v>479</v>
      </c>
      <c r="C108" t="s">
        <v>490</v>
      </c>
      <c r="D108">
        <v>107824169</v>
      </c>
      <c r="E108" t="s">
        <v>513</v>
      </c>
      <c r="F108" t="s">
        <v>482</v>
      </c>
      <c r="G108">
        <v>0.28999999999999998</v>
      </c>
      <c r="H108">
        <v>0.69</v>
      </c>
      <c r="I108">
        <v>0.02</v>
      </c>
      <c r="J108">
        <v>0</v>
      </c>
      <c r="K108">
        <v>1</v>
      </c>
      <c r="L108" t="s">
        <v>483</v>
      </c>
      <c r="M108">
        <v>22</v>
      </c>
      <c r="N108">
        <v>22</v>
      </c>
      <c r="O108" t="s">
        <v>69</v>
      </c>
      <c r="P108" t="s">
        <v>488</v>
      </c>
      <c r="Q108">
        <v>626</v>
      </c>
      <c r="R108">
        <v>626</v>
      </c>
    </row>
    <row r="109" spans="1:18" x14ac:dyDescent="0.35">
      <c r="A109" t="s">
        <v>207</v>
      </c>
      <c r="B109" t="s">
        <v>479</v>
      </c>
      <c r="C109" t="s">
        <v>490</v>
      </c>
      <c r="D109">
        <v>107824169</v>
      </c>
      <c r="E109" t="s">
        <v>513</v>
      </c>
      <c r="F109" t="s">
        <v>482</v>
      </c>
      <c r="G109">
        <v>0.28999999999999998</v>
      </c>
      <c r="H109">
        <v>0.69</v>
      </c>
      <c r="I109">
        <v>0.02</v>
      </c>
      <c r="J109">
        <v>0</v>
      </c>
      <c r="K109">
        <v>1</v>
      </c>
      <c r="L109" t="s">
        <v>483</v>
      </c>
      <c r="M109">
        <v>22</v>
      </c>
      <c r="N109">
        <v>22</v>
      </c>
      <c r="O109" t="s">
        <v>90</v>
      </c>
      <c r="P109" t="s">
        <v>488</v>
      </c>
      <c r="Q109">
        <v>22</v>
      </c>
      <c r="R109">
        <v>22</v>
      </c>
    </row>
    <row r="110" spans="1:18" x14ac:dyDescent="0.35">
      <c r="A110" t="s">
        <v>207</v>
      </c>
      <c r="B110" t="s">
        <v>479</v>
      </c>
      <c r="C110" t="s">
        <v>480</v>
      </c>
      <c r="D110">
        <v>107826180</v>
      </c>
      <c r="E110" t="s">
        <v>514</v>
      </c>
      <c r="F110" t="s">
        <v>482</v>
      </c>
      <c r="G110">
        <v>0.15</v>
      </c>
      <c r="H110">
        <v>0.85</v>
      </c>
      <c r="I110">
        <v>0</v>
      </c>
      <c r="J110">
        <v>0</v>
      </c>
      <c r="K110">
        <v>1</v>
      </c>
      <c r="L110" t="s">
        <v>483</v>
      </c>
      <c r="M110">
        <v>37</v>
      </c>
      <c r="N110">
        <v>37</v>
      </c>
      <c r="O110" t="s">
        <v>69</v>
      </c>
      <c r="P110" t="s">
        <v>484</v>
      </c>
      <c r="Q110">
        <v>360</v>
      </c>
      <c r="R110">
        <v>2408.92</v>
      </c>
    </row>
    <row r="111" spans="1:18" x14ac:dyDescent="0.35">
      <c r="A111" t="s">
        <v>207</v>
      </c>
      <c r="B111" t="s">
        <v>479</v>
      </c>
      <c r="C111" t="s">
        <v>480</v>
      </c>
      <c r="D111">
        <v>107826180</v>
      </c>
      <c r="E111" t="s">
        <v>514</v>
      </c>
      <c r="F111" t="s">
        <v>482</v>
      </c>
      <c r="G111">
        <v>0.15</v>
      </c>
      <c r="H111">
        <v>0.85</v>
      </c>
      <c r="I111">
        <v>0</v>
      </c>
      <c r="J111">
        <v>0</v>
      </c>
      <c r="K111">
        <v>1</v>
      </c>
      <c r="L111" t="s">
        <v>483</v>
      </c>
      <c r="M111">
        <v>37</v>
      </c>
      <c r="N111">
        <v>37</v>
      </c>
      <c r="O111" t="s">
        <v>69</v>
      </c>
      <c r="P111" t="s">
        <v>485</v>
      </c>
      <c r="Q111">
        <v>442</v>
      </c>
      <c r="R111">
        <v>519.83000000000004</v>
      </c>
    </row>
    <row r="112" spans="1:18" x14ac:dyDescent="0.35">
      <c r="A112" t="s">
        <v>207</v>
      </c>
      <c r="B112" t="s">
        <v>479</v>
      </c>
      <c r="C112" t="s">
        <v>480</v>
      </c>
      <c r="D112">
        <v>107826180</v>
      </c>
      <c r="E112" t="s">
        <v>514</v>
      </c>
      <c r="F112" t="s">
        <v>482</v>
      </c>
      <c r="G112">
        <v>0.15</v>
      </c>
      <c r="H112">
        <v>0.85</v>
      </c>
      <c r="I112">
        <v>0</v>
      </c>
      <c r="J112">
        <v>0</v>
      </c>
      <c r="K112">
        <v>1</v>
      </c>
      <c r="L112" t="s">
        <v>483</v>
      </c>
      <c r="M112">
        <v>37</v>
      </c>
      <c r="N112">
        <v>37</v>
      </c>
      <c r="O112" t="s">
        <v>69</v>
      </c>
      <c r="P112" t="s">
        <v>486</v>
      </c>
      <c r="Q112">
        <v>0</v>
      </c>
      <c r="R112">
        <v>0</v>
      </c>
    </row>
    <row r="113" spans="1:18" x14ac:dyDescent="0.35">
      <c r="A113" t="s">
        <v>207</v>
      </c>
      <c r="B113" t="s">
        <v>479</v>
      </c>
      <c r="C113" t="s">
        <v>480</v>
      </c>
      <c r="D113">
        <v>107826180</v>
      </c>
      <c r="E113" t="s">
        <v>514</v>
      </c>
      <c r="F113" t="s">
        <v>482</v>
      </c>
      <c r="G113">
        <v>0.15</v>
      </c>
      <c r="H113">
        <v>0.85</v>
      </c>
      <c r="I113">
        <v>0</v>
      </c>
      <c r="J113">
        <v>0</v>
      </c>
      <c r="K113">
        <v>1</v>
      </c>
      <c r="L113" t="s">
        <v>483</v>
      </c>
      <c r="M113">
        <v>37</v>
      </c>
      <c r="N113">
        <v>37</v>
      </c>
      <c r="O113" t="s">
        <v>69</v>
      </c>
      <c r="P113" t="s">
        <v>487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480</v>
      </c>
      <c r="D114">
        <v>107826180</v>
      </c>
      <c r="E114" t="s">
        <v>514</v>
      </c>
      <c r="F114" t="s">
        <v>482</v>
      </c>
      <c r="G114">
        <v>0.15</v>
      </c>
      <c r="H114">
        <v>0.85</v>
      </c>
      <c r="I114">
        <v>0</v>
      </c>
      <c r="J114">
        <v>0</v>
      </c>
      <c r="K114">
        <v>1</v>
      </c>
      <c r="L114" t="s">
        <v>483</v>
      </c>
      <c r="M114">
        <v>37</v>
      </c>
      <c r="N114">
        <v>37</v>
      </c>
      <c r="O114" t="s">
        <v>69</v>
      </c>
      <c r="P114" t="s">
        <v>488</v>
      </c>
      <c r="Q114">
        <v>802</v>
      </c>
      <c r="R114">
        <v>802</v>
      </c>
    </row>
    <row r="115" spans="1:18" x14ac:dyDescent="0.35">
      <c r="A115" t="s">
        <v>207</v>
      </c>
      <c r="B115" t="s">
        <v>479</v>
      </c>
      <c r="C115" t="s">
        <v>480</v>
      </c>
      <c r="D115">
        <v>107826180</v>
      </c>
      <c r="E115" t="s">
        <v>514</v>
      </c>
      <c r="F115" t="s">
        <v>482</v>
      </c>
      <c r="G115">
        <v>0.15</v>
      </c>
      <c r="H115">
        <v>0.85</v>
      </c>
      <c r="I115">
        <v>0</v>
      </c>
      <c r="J115">
        <v>0</v>
      </c>
      <c r="K115">
        <v>1</v>
      </c>
      <c r="L115" t="s">
        <v>483</v>
      </c>
      <c r="M115">
        <v>37</v>
      </c>
      <c r="N115">
        <v>37</v>
      </c>
      <c r="O115" t="s">
        <v>90</v>
      </c>
      <c r="P115" t="s">
        <v>488</v>
      </c>
      <c r="Q115">
        <v>37</v>
      </c>
      <c r="R115">
        <v>37</v>
      </c>
    </row>
    <row r="116" spans="1:18" x14ac:dyDescent="0.35">
      <c r="A116" t="s">
        <v>207</v>
      </c>
      <c r="B116" t="s">
        <v>479</v>
      </c>
      <c r="C116" t="s">
        <v>490</v>
      </c>
      <c r="D116">
        <v>107826193</v>
      </c>
      <c r="E116" t="s">
        <v>515</v>
      </c>
      <c r="F116" t="s">
        <v>482</v>
      </c>
      <c r="G116">
        <v>0.22</v>
      </c>
      <c r="H116">
        <v>0.72</v>
      </c>
      <c r="I116">
        <v>0.06</v>
      </c>
      <c r="J116">
        <v>0</v>
      </c>
      <c r="K116">
        <v>1</v>
      </c>
      <c r="L116" t="s">
        <v>483</v>
      </c>
      <c r="M116">
        <v>40</v>
      </c>
      <c r="N116">
        <v>40</v>
      </c>
      <c r="O116" t="s">
        <v>69</v>
      </c>
      <c r="P116" t="s">
        <v>484</v>
      </c>
      <c r="Q116">
        <v>494</v>
      </c>
      <c r="R116">
        <v>2242.62</v>
      </c>
    </row>
    <row r="117" spans="1:18" x14ac:dyDescent="0.35">
      <c r="A117" t="s">
        <v>207</v>
      </c>
      <c r="B117" t="s">
        <v>479</v>
      </c>
      <c r="C117" t="s">
        <v>490</v>
      </c>
      <c r="D117">
        <v>107826193</v>
      </c>
      <c r="E117" t="s">
        <v>515</v>
      </c>
      <c r="F117" t="s">
        <v>482</v>
      </c>
      <c r="G117">
        <v>0.22</v>
      </c>
      <c r="H117">
        <v>0.72</v>
      </c>
      <c r="I117">
        <v>0.06</v>
      </c>
      <c r="J117">
        <v>0</v>
      </c>
      <c r="K117">
        <v>1</v>
      </c>
      <c r="L117" t="s">
        <v>483</v>
      </c>
      <c r="M117">
        <v>40</v>
      </c>
      <c r="N117">
        <v>40</v>
      </c>
      <c r="O117" t="s">
        <v>69</v>
      </c>
      <c r="P117" t="s">
        <v>485</v>
      </c>
      <c r="Q117">
        <v>348</v>
      </c>
      <c r="R117">
        <v>483.89</v>
      </c>
    </row>
    <row r="118" spans="1:18" x14ac:dyDescent="0.35">
      <c r="A118" t="s">
        <v>207</v>
      </c>
      <c r="B118" t="s">
        <v>479</v>
      </c>
      <c r="C118" t="s">
        <v>490</v>
      </c>
      <c r="D118">
        <v>107826193</v>
      </c>
      <c r="E118" t="s">
        <v>515</v>
      </c>
      <c r="F118" t="s">
        <v>482</v>
      </c>
      <c r="G118">
        <v>0.22</v>
      </c>
      <c r="H118">
        <v>0.72</v>
      </c>
      <c r="I118">
        <v>0.06</v>
      </c>
      <c r="J118">
        <v>0</v>
      </c>
      <c r="K118">
        <v>1</v>
      </c>
      <c r="L118" t="s">
        <v>483</v>
      </c>
      <c r="M118">
        <v>40</v>
      </c>
      <c r="N118">
        <v>40</v>
      </c>
      <c r="O118" t="s">
        <v>69</v>
      </c>
      <c r="P118" t="s">
        <v>486</v>
      </c>
      <c r="Q118">
        <v>9</v>
      </c>
      <c r="R118">
        <v>149.31</v>
      </c>
    </row>
    <row r="119" spans="1:18" x14ac:dyDescent="0.35">
      <c r="A119" t="s">
        <v>207</v>
      </c>
      <c r="B119" t="s">
        <v>479</v>
      </c>
      <c r="C119" t="s">
        <v>490</v>
      </c>
      <c r="D119">
        <v>107826193</v>
      </c>
      <c r="E119" t="s">
        <v>515</v>
      </c>
      <c r="F119" t="s">
        <v>482</v>
      </c>
      <c r="G119">
        <v>0.22</v>
      </c>
      <c r="H119">
        <v>0.72</v>
      </c>
      <c r="I119">
        <v>0.06</v>
      </c>
      <c r="J119">
        <v>0</v>
      </c>
      <c r="K119">
        <v>1</v>
      </c>
      <c r="L119" t="s">
        <v>483</v>
      </c>
      <c r="M119">
        <v>40</v>
      </c>
      <c r="N119">
        <v>40</v>
      </c>
      <c r="O119" t="s">
        <v>69</v>
      </c>
      <c r="P119" t="s">
        <v>487</v>
      </c>
      <c r="Q119">
        <v>0</v>
      </c>
      <c r="R119">
        <v>0</v>
      </c>
    </row>
    <row r="120" spans="1:18" x14ac:dyDescent="0.35">
      <c r="A120" t="s">
        <v>207</v>
      </c>
      <c r="B120" t="s">
        <v>479</v>
      </c>
      <c r="C120" t="s">
        <v>490</v>
      </c>
      <c r="D120">
        <v>107826193</v>
      </c>
      <c r="E120" t="s">
        <v>515</v>
      </c>
      <c r="F120" t="s">
        <v>482</v>
      </c>
      <c r="G120">
        <v>0.22</v>
      </c>
      <c r="H120">
        <v>0.72</v>
      </c>
      <c r="I120">
        <v>0.06</v>
      </c>
      <c r="J120">
        <v>0</v>
      </c>
      <c r="K120">
        <v>1</v>
      </c>
      <c r="L120" t="s">
        <v>483</v>
      </c>
      <c r="M120">
        <v>40</v>
      </c>
      <c r="N120">
        <v>40</v>
      </c>
      <c r="O120" t="s">
        <v>69</v>
      </c>
      <c r="P120" t="s">
        <v>488</v>
      </c>
      <c r="Q120">
        <v>851</v>
      </c>
      <c r="R120">
        <v>851</v>
      </c>
    </row>
    <row r="121" spans="1:18" x14ac:dyDescent="0.35">
      <c r="A121" t="s">
        <v>207</v>
      </c>
      <c r="B121" t="s">
        <v>479</v>
      </c>
      <c r="C121" t="s">
        <v>490</v>
      </c>
      <c r="D121">
        <v>107826193</v>
      </c>
      <c r="E121" t="s">
        <v>515</v>
      </c>
      <c r="F121" t="s">
        <v>482</v>
      </c>
      <c r="G121">
        <v>0.22</v>
      </c>
      <c r="H121">
        <v>0.72</v>
      </c>
      <c r="I121">
        <v>0.06</v>
      </c>
      <c r="J121">
        <v>0</v>
      </c>
      <c r="K121">
        <v>1</v>
      </c>
      <c r="L121" t="s">
        <v>483</v>
      </c>
      <c r="M121">
        <v>40</v>
      </c>
      <c r="N121">
        <v>40</v>
      </c>
      <c r="O121" t="s">
        <v>90</v>
      </c>
      <c r="P121" t="s">
        <v>488</v>
      </c>
      <c r="Q121">
        <v>40</v>
      </c>
      <c r="R121">
        <v>40</v>
      </c>
    </row>
    <row r="122" spans="1:18" x14ac:dyDescent="0.35">
      <c r="A122" t="s">
        <v>207</v>
      </c>
      <c r="B122" t="s">
        <v>479</v>
      </c>
      <c r="C122" t="s">
        <v>490</v>
      </c>
      <c r="D122">
        <v>107826201</v>
      </c>
      <c r="E122" t="s">
        <v>516</v>
      </c>
      <c r="F122" t="s">
        <v>482</v>
      </c>
      <c r="G122">
        <v>0.18</v>
      </c>
      <c r="H122">
        <v>0.82</v>
      </c>
      <c r="I122">
        <v>0</v>
      </c>
      <c r="J122">
        <v>0</v>
      </c>
      <c r="K122">
        <v>1</v>
      </c>
      <c r="L122" t="s">
        <v>483</v>
      </c>
      <c r="M122">
        <v>43</v>
      </c>
      <c r="N122">
        <v>43</v>
      </c>
      <c r="O122" t="s">
        <v>69</v>
      </c>
      <c r="P122" t="s">
        <v>484</v>
      </c>
      <c r="Q122">
        <v>330</v>
      </c>
      <c r="R122">
        <v>1850.47</v>
      </c>
    </row>
    <row r="123" spans="1:18" x14ac:dyDescent="0.35">
      <c r="A123" t="s">
        <v>207</v>
      </c>
      <c r="B123" t="s">
        <v>479</v>
      </c>
      <c r="C123" t="s">
        <v>490</v>
      </c>
      <c r="D123">
        <v>107826201</v>
      </c>
      <c r="E123" t="s">
        <v>516</v>
      </c>
      <c r="F123" t="s">
        <v>482</v>
      </c>
      <c r="G123">
        <v>0.18</v>
      </c>
      <c r="H123">
        <v>0.82</v>
      </c>
      <c r="I123">
        <v>0</v>
      </c>
      <c r="J123">
        <v>0</v>
      </c>
      <c r="K123">
        <v>1</v>
      </c>
      <c r="L123" t="s">
        <v>483</v>
      </c>
      <c r="M123">
        <v>43</v>
      </c>
      <c r="N123">
        <v>43</v>
      </c>
      <c r="O123" t="s">
        <v>69</v>
      </c>
      <c r="P123" t="s">
        <v>485</v>
      </c>
      <c r="Q123">
        <v>328</v>
      </c>
      <c r="R123">
        <v>399.32</v>
      </c>
    </row>
    <row r="124" spans="1:18" x14ac:dyDescent="0.35">
      <c r="A124" t="s">
        <v>207</v>
      </c>
      <c r="B124" t="s">
        <v>479</v>
      </c>
      <c r="C124" t="s">
        <v>490</v>
      </c>
      <c r="D124">
        <v>107826201</v>
      </c>
      <c r="E124" t="s">
        <v>516</v>
      </c>
      <c r="F124" t="s">
        <v>482</v>
      </c>
      <c r="G124">
        <v>0.18</v>
      </c>
      <c r="H124">
        <v>0.82</v>
      </c>
      <c r="I124">
        <v>0</v>
      </c>
      <c r="J124">
        <v>0</v>
      </c>
      <c r="K124">
        <v>1</v>
      </c>
      <c r="L124" t="s">
        <v>483</v>
      </c>
      <c r="M124">
        <v>43</v>
      </c>
      <c r="N124">
        <v>43</v>
      </c>
      <c r="O124" t="s">
        <v>69</v>
      </c>
      <c r="P124" t="s">
        <v>486</v>
      </c>
      <c r="Q124">
        <v>0</v>
      </c>
      <c r="R124">
        <v>0</v>
      </c>
    </row>
    <row r="125" spans="1:18" x14ac:dyDescent="0.35">
      <c r="A125" t="s">
        <v>207</v>
      </c>
      <c r="B125" t="s">
        <v>479</v>
      </c>
      <c r="C125" t="s">
        <v>490</v>
      </c>
      <c r="D125">
        <v>107826201</v>
      </c>
      <c r="E125" t="s">
        <v>516</v>
      </c>
      <c r="F125" t="s">
        <v>482</v>
      </c>
      <c r="G125">
        <v>0.18</v>
      </c>
      <c r="H125">
        <v>0.82</v>
      </c>
      <c r="I125">
        <v>0</v>
      </c>
      <c r="J125">
        <v>0</v>
      </c>
      <c r="K125">
        <v>1</v>
      </c>
      <c r="L125" t="s">
        <v>483</v>
      </c>
      <c r="M125">
        <v>43</v>
      </c>
      <c r="N125">
        <v>43</v>
      </c>
      <c r="O125" t="s">
        <v>69</v>
      </c>
      <c r="P125" t="s">
        <v>487</v>
      </c>
      <c r="Q125">
        <v>0</v>
      </c>
      <c r="R125">
        <v>0</v>
      </c>
    </row>
    <row r="126" spans="1:18" x14ac:dyDescent="0.35">
      <c r="A126" t="s">
        <v>207</v>
      </c>
      <c r="B126" t="s">
        <v>479</v>
      </c>
      <c r="C126" t="s">
        <v>490</v>
      </c>
      <c r="D126">
        <v>107826201</v>
      </c>
      <c r="E126" t="s">
        <v>516</v>
      </c>
      <c r="F126" t="s">
        <v>482</v>
      </c>
      <c r="G126">
        <v>0.18</v>
      </c>
      <c r="H126">
        <v>0.82</v>
      </c>
      <c r="I126">
        <v>0</v>
      </c>
      <c r="J126">
        <v>0</v>
      </c>
      <c r="K126">
        <v>1</v>
      </c>
      <c r="L126" t="s">
        <v>483</v>
      </c>
      <c r="M126">
        <v>43</v>
      </c>
      <c r="N126">
        <v>43</v>
      </c>
      <c r="O126" t="s">
        <v>69</v>
      </c>
      <c r="P126" t="s">
        <v>488</v>
      </c>
      <c r="Q126">
        <v>658</v>
      </c>
      <c r="R126">
        <v>658</v>
      </c>
    </row>
    <row r="127" spans="1:18" x14ac:dyDescent="0.35">
      <c r="A127" t="s">
        <v>207</v>
      </c>
      <c r="B127" t="s">
        <v>479</v>
      </c>
      <c r="C127" t="s">
        <v>490</v>
      </c>
      <c r="D127">
        <v>107826201</v>
      </c>
      <c r="E127" t="s">
        <v>516</v>
      </c>
      <c r="F127" t="s">
        <v>482</v>
      </c>
      <c r="G127">
        <v>0.18</v>
      </c>
      <c r="H127">
        <v>0.82</v>
      </c>
      <c r="I127">
        <v>0</v>
      </c>
      <c r="J127">
        <v>0</v>
      </c>
      <c r="K127">
        <v>1</v>
      </c>
      <c r="L127" t="s">
        <v>483</v>
      </c>
      <c r="M127">
        <v>43</v>
      </c>
      <c r="N127">
        <v>43</v>
      </c>
      <c r="O127" t="s">
        <v>90</v>
      </c>
      <c r="P127" t="s">
        <v>488</v>
      </c>
      <c r="Q127">
        <v>43</v>
      </c>
      <c r="R127">
        <v>43</v>
      </c>
    </row>
    <row r="128" spans="1:18" x14ac:dyDescent="0.35">
      <c r="A128" t="s">
        <v>207</v>
      </c>
      <c r="B128" t="s">
        <v>479</v>
      </c>
      <c r="C128" t="s">
        <v>480</v>
      </c>
      <c r="D128">
        <v>107826232</v>
      </c>
      <c r="E128" t="s">
        <v>517</v>
      </c>
      <c r="F128" t="s">
        <v>482</v>
      </c>
      <c r="G128">
        <v>0.22</v>
      </c>
      <c r="H128">
        <v>0.78</v>
      </c>
      <c r="I128">
        <v>0</v>
      </c>
      <c r="J128">
        <v>0</v>
      </c>
      <c r="K128">
        <v>1</v>
      </c>
      <c r="L128" t="s">
        <v>483</v>
      </c>
      <c r="M128">
        <v>37</v>
      </c>
      <c r="N128">
        <v>37</v>
      </c>
      <c r="O128" t="s">
        <v>69</v>
      </c>
      <c r="P128" t="s">
        <v>484</v>
      </c>
      <c r="Q128">
        <v>117</v>
      </c>
      <c r="R128">
        <v>525.19000000000005</v>
      </c>
    </row>
    <row r="129" spans="1:18" x14ac:dyDescent="0.35">
      <c r="A129" t="s">
        <v>207</v>
      </c>
      <c r="B129" t="s">
        <v>479</v>
      </c>
      <c r="C129" t="s">
        <v>480</v>
      </c>
      <c r="D129">
        <v>107826232</v>
      </c>
      <c r="E129" t="s">
        <v>517</v>
      </c>
      <c r="F129" t="s">
        <v>482</v>
      </c>
      <c r="G129">
        <v>0.22</v>
      </c>
      <c r="H129">
        <v>0.78</v>
      </c>
      <c r="I129">
        <v>0</v>
      </c>
      <c r="J129">
        <v>0</v>
      </c>
      <c r="K129">
        <v>1</v>
      </c>
      <c r="L129" t="s">
        <v>483</v>
      </c>
      <c r="M129">
        <v>37</v>
      </c>
      <c r="N129">
        <v>37</v>
      </c>
      <c r="O129" t="s">
        <v>69</v>
      </c>
      <c r="P129" t="s">
        <v>485</v>
      </c>
      <c r="Q129">
        <v>88</v>
      </c>
      <c r="R129">
        <v>113.26</v>
      </c>
    </row>
    <row r="130" spans="1:18" x14ac:dyDescent="0.35">
      <c r="A130" t="s">
        <v>207</v>
      </c>
      <c r="B130" t="s">
        <v>479</v>
      </c>
      <c r="C130" t="s">
        <v>480</v>
      </c>
      <c r="D130">
        <v>107826232</v>
      </c>
      <c r="E130" t="s">
        <v>517</v>
      </c>
      <c r="F130" t="s">
        <v>482</v>
      </c>
      <c r="G130">
        <v>0.22</v>
      </c>
      <c r="H130">
        <v>0.78</v>
      </c>
      <c r="I130">
        <v>0</v>
      </c>
      <c r="J130">
        <v>0</v>
      </c>
      <c r="K130">
        <v>1</v>
      </c>
      <c r="L130" t="s">
        <v>483</v>
      </c>
      <c r="M130">
        <v>37</v>
      </c>
      <c r="N130">
        <v>37</v>
      </c>
      <c r="O130" t="s">
        <v>69</v>
      </c>
      <c r="P130" t="s">
        <v>486</v>
      </c>
      <c r="Q130">
        <v>0</v>
      </c>
      <c r="R130">
        <v>0</v>
      </c>
    </row>
    <row r="131" spans="1:18" x14ac:dyDescent="0.35">
      <c r="A131" t="s">
        <v>207</v>
      </c>
      <c r="B131" t="s">
        <v>479</v>
      </c>
      <c r="C131" t="s">
        <v>480</v>
      </c>
      <c r="D131">
        <v>107826232</v>
      </c>
      <c r="E131" t="s">
        <v>517</v>
      </c>
      <c r="F131" t="s">
        <v>482</v>
      </c>
      <c r="G131">
        <v>0.22</v>
      </c>
      <c r="H131">
        <v>0.78</v>
      </c>
      <c r="I131">
        <v>0</v>
      </c>
      <c r="J131">
        <v>0</v>
      </c>
      <c r="K131">
        <v>1</v>
      </c>
      <c r="L131" t="s">
        <v>483</v>
      </c>
      <c r="M131">
        <v>37</v>
      </c>
      <c r="N131">
        <v>37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107826232</v>
      </c>
      <c r="E132" t="s">
        <v>517</v>
      </c>
      <c r="F132" t="s">
        <v>482</v>
      </c>
      <c r="G132">
        <v>0.22</v>
      </c>
      <c r="H132">
        <v>0.78</v>
      </c>
      <c r="I132">
        <v>0</v>
      </c>
      <c r="J132">
        <v>0</v>
      </c>
      <c r="K132">
        <v>1</v>
      </c>
      <c r="L132" t="s">
        <v>483</v>
      </c>
      <c r="M132">
        <v>37</v>
      </c>
      <c r="N132">
        <v>37</v>
      </c>
      <c r="O132" t="s">
        <v>69</v>
      </c>
      <c r="P132" t="s">
        <v>488</v>
      </c>
      <c r="Q132">
        <v>205</v>
      </c>
      <c r="R132">
        <v>205</v>
      </c>
    </row>
    <row r="133" spans="1:18" x14ac:dyDescent="0.35">
      <c r="A133" t="s">
        <v>207</v>
      </c>
      <c r="B133" t="s">
        <v>479</v>
      </c>
      <c r="C133" t="s">
        <v>480</v>
      </c>
      <c r="D133">
        <v>107826232</v>
      </c>
      <c r="E133" t="s">
        <v>517</v>
      </c>
      <c r="F133" t="s">
        <v>482</v>
      </c>
      <c r="G133">
        <v>0.22</v>
      </c>
      <c r="H133">
        <v>0.78</v>
      </c>
      <c r="I133">
        <v>0</v>
      </c>
      <c r="J133">
        <v>0</v>
      </c>
      <c r="K133">
        <v>1</v>
      </c>
      <c r="L133" t="s">
        <v>483</v>
      </c>
      <c r="M133">
        <v>37</v>
      </c>
      <c r="N133">
        <v>37</v>
      </c>
      <c r="O133" t="s">
        <v>90</v>
      </c>
      <c r="P133" t="s">
        <v>488</v>
      </c>
      <c r="Q133">
        <v>37</v>
      </c>
      <c r="R133">
        <v>37</v>
      </c>
    </row>
    <row r="134" spans="1:18" x14ac:dyDescent="0.35">
      <c r="A134" t="s">
        <v>207</v>
      </c>
      <c r="B134" t="s">
        <v>479</v>
      </c>
      <c r="C134" t="s">
        <v>480</v>
      </c>
      <c r="D134">
        <v>107826262</v>
      </c>
      <c r="E134" t="s">
        <v>518</v>
      </c>
      <c r="F134" t="s">
        <v>482</v>
      </c>
      <c r="G134">
        <v>0.1</v>
      </c>
      <c r="H134">
        <v>0.9</v>
      </c>
      <c r="I134">
        <v>0</v>
      </c>
      <c r="J134">
        <v>0</v>
      </c>
      <c r="K134">
        <v>1</v>
      </c>
      <c r="L134" t="s">
        <v>483</v>
      </c>
      <c r="M134">
        <v>6</v>
      </c>
      <c r="N134">
        <v>6</v>
      </c>
      <c r="O134" t="s">
        <v>69</v>
      </c>
      <c r="P134" t="s">
        <v>484</v>
      </c>
      <c r="Q134">
        <v>30</v>
      </c>
      <c r="R134">
        <v>308.57</v>
      </c>
    </row>
    <row r="135" spans="1:18" x14ac:dyDescent="0.35">
      <c r="A135" t="s">
        <v>207</v>
      </c>
      <c r="B135" t="s">
        <v>479</v>
      </c>
      <c r="C135" t="s">
        <v>480</v>
      </c>
      <c r="D135">
        <v>107826262</v>
      </c>
      <c r="E135" t="s">
        <v>518</v>
      </c>
      <c r="F135" t="s">
        <v>482</v>
      </c>
      <c r="G135">
        <v>0.1</v>
      </c>
      <c r="H135">
        <v>0.9</v>
      </c>
      <c r="I135">
        <v>0</v>
      </c>
      <c r="J135">
        <v>0</v>
      </c>
      <c r="K135">
        <v>1</v>
      </c>
      <c r="L135" t="s">
        <v>483</v>
      </c>
      <c r="M135">
        <v>6</v>
      </c>
      <c r="N135">
        <v>6</v>
      </c>
      <c r="O135" t="s">
        <v>69</v>
      </c>
      <c r="P135" t="s">
        <v>485</v>
      </c>
      <c r="Q135">
        <v>60</v>
      </c>
      <c r="R135">
        <v>66.48</v>
      </c>
    </row>
    <row r="136" spans="1:18" x14ac:dyDescent="0.35">
      <c r="A136" t="s">
        <v>207</v>
      </c>
      <c r="B136" t="s">
        <v>479</v>
      </c>
      <c r="C136" t="s">
        <v>480</v>
      </c>
      <c r="D136">
        <v>107826262</v>
      </c>
      <c r="E136" t="s">
        <v>518</v>
      </c>
      <c r="F136" t="s">
        <v>482</v>
      </c>
      <c r="G136">
        <v>0.1</v>
      </c>
      <c r="H136">
        <v>0.9</v>
      </c>
      <c r="I136">
        <v>0</v>
      </c>
      <c r="J136">
        <v>0</v>
      </c>
      <c r="K136">
        <v>1</v>
      </c>
      <c r="L136" t="s">
        <v>483</v>
      </c>
      <c r="M136">
        <v>6</v>
      </c>
      <c r="N136">
        <v>6</v>
      </c>
      <c r="O136" t="s">
        <v>69</v>
      </c>
      <c r="P136" t="s">
        <v>486</v>
      </c>
      <c r="Q136">
        <v>0</v>
      </c>
      <c r="R136">
        <v>0</v>
      </c>
    </row>
    <row r="137" spans="1:18" x14ac:dyDescent="0.35">
      <c r="A137" t="s">
        <v>207</v>
      </c>
      <c r="B137" t="s">
        <v>479</v>
      </c>
      <c r="C137" t="s">
        <v>480</v>
      </c>
      <c r="D137">
        <v>107826262</v>
      </c>
      <c r="E137" t="s">
        <v>518</v>
      </c>
      <c r="F137" t="s">
        <v>482</v>
      </c>
      <c r="G137">
        <v>0.1</v>
      </c>
      <c r="H137">
        <v>0.9</v>
      </c>
      <c r="I137">
        <v>0</v>
      </c>
      <c r="J137">
        <v>0</v>
      </c>
      <c r="K137">
        <v>1</v>
      </c>
      <c r="L137" t="s">
        <v>483</v>
      </c>
      <c r="M137">
        <v>6</v>
      </c>
      <c r="N137">
        <v>6</v>
      </c>
      <c r="O137" t="s">
        <v>69</v>
      </c>
      <c r="P137" t="s">
        <v>487</v>
      </c>
      <c r="Q137">
        <v>0</v>
      </c>
      <c r="R137">
        <v>0</v>
      </c>
    </row>
    <row r="138" spans="1:18" x14ac:dyDescent="0.35">
      <c r="A138" t="s">
        <v>207</v>
      </c>
      <c r="B138" t="s">
        <v>479</v>
      </c>
      <c r="C138" t="s">
        <v>480</v>
      </c>
      <c r="D138">
        <v>107826262</v>
      </c>
      <c r="E138" t="s">
        <v>518</v>
      </c>
      <c r="F138" t="s">
        <v>482</v>
      </c>
      <c r="G138">
        <v>0.1</v>
      </c>
      <c r="H138">
        <v>0.9</v>
      </c>
      <c r="I138">
        <v>0</v>
      </c>
      <c r="J138">
        <v>0</v>
      </c>
      <c r="K138">
        <v>1</v>
      </c>
      <c r="L138" t="s">
        <v>483</v>
      </c>
      <c r="M138">
        <v>6</v>
      </c>
      <c r="N138">
        <v>6</v>
      </c>
      <c r="O138" t="s">
        <v>69</v>
      </c>
      <c r="P138" t="s">
        <v>488</v>
      </c>
      <c r="Q138">
        <v>90</v>
      </c>
      <c r="R138">
        <v>90</v>
      </c>
    </row>
    <row r="139" spans="1:18" x14ac:dyDescent="0.35">
      <c r="A139" t="s">
        <v>207</v>
      </c>
      <c r="B139" t="s">
        <v>479</v>
      </c>
      <c r="C139" t="s">
        <v>480</v>
      </c>
      <c r="D139">
        <v>107826262</v>
      </c>
      <c r="E139" t="s">
        <v>518</v>
      </c>
      <c r="F139" t="s">
        <v>482</v>
      </c>
      <c r="G139">
        <v>0.1</v>
      </c>
      <c r="H139">
        <v>0.9</v>
      </c>
      <c r="I139">
        <v>0</v>
      </c>
      <c r="J139">
        <v>0</v>
      </c>
      <c r="K139">
        <v>1</v>
      </c>
      <c r="L139" t="s">
        <v>483</v>
      </c>
      <c r="M139">
        <v>6</v>
      </c>
      <c r="N139">
        <v>6</v>
      </c>
      <c r="O139" t="s">
        <v>90</v>
      </c>
      <c r="P139" t="s">
        <v>488</v>
      </c>
      <c r="Q139">
        <v>6</v>
      </c>
      <c r="R139">
        <v>6</v>
      </c>
    </row>
    <row r="140" spans="1:18" x14ac:dyDescent="0.35">
      <c r="A140" t="s">
        <v>207</v>
      </c>
      <c r="B140" t="s">
        <v>479</v>
      </c>
      <c r="C140" t="s">
        <v>490</v>
      </c>
      <c r="D140">
        <v>108422749</v>
      </c>
      <c r="E140" t="s">
        <v>519</v>
      </c>
      <c r="F140" t="s">
        <v>493</v>
      </c>
      <c r="G140">
        <v>0.25</v>
      </c>
      <c r="H140">
        <v>0.75</v>
      </c>
      <c r="I140">
        <v>0</v>
      </c>
      <c r="J140">
        <v>0</v>
      </c>
      <c r="K140">
        <v>1</v>
      </c>
      <c r="L140" t="s">
        <v>483</v>
      </c>
      <c r="M140">
        <v>31</v>
      </c>
      <c r="N140">
        <v>31</v>
      </c>
      <c r="O140" t="s">
        <v>69</v>
      </c>
      <c r="P140" t="s">
        <v>484</v>
      </c>
      <c r="Q140">
        <v>252</v>
      </c>
      <c r="R140">
        <v>1008</v>
      </c>
    </row>
    <row r="141" spans="1:18" x14ac:dyDescent="0.35">
      <c r="A141" t="s">
        <v>207</v>
      </c>
      <c r="B141" t="s">
        <v>479</v>
      </c>
      <c r="C141" t="s">
        <v>490</v>
      </c>
      <c r="D141">
        <v>108422749</v>
      </c>
      <c r="E141" t="s">
        <v>519</v>
      </c>
      <c r="F141" t="s">
        <v>493</v>
      </c>
      <c r="G141">
        <v>0.25</v>
      </c>
      <c r="H141">
        <v>0.75</v>
      </c>
      <c r="I141">
        <v>0</v>
      </c>
      <c r="J141">
        <v>0</v>
      </c>
      <c r="K141">
        <v>1</v>
      </c>
      <c r="L141" t="s">
        <v>483</v>
      </c>
      <c r="M141">
        <v>31</v>
      </c>
      <c r="N141">
        <v>31</v>
      </c>
      <c r="O141" t="s">
        <v>69</v>
      </c>
      <c r="P141" t="s">
        <v>485</v>
      </c>
      <c r="Q141">
        <v>163</v>
      </c>
      <c r="R141">
        <v>217.41</v>
      </c>
    </row>
    <row r="142" spans="1:18" x14ac:dyDescent="0.35">
      <c r="A142" t="s">
        <v>207</v>
      </c>
      <c r="B142" t="s">
        <v>479</v>
      </c>
      <c r="C142" t="s">
        <v>490</v>
      </c>
      <c r="D142">
        <v>108422749</v>
      </c>
      <c r="E142" t="s">
        <v>519</v>
      </c>
      <c r="F142" t="s">
        <v>493</v>
      </c>
      <c r="G142">
        <v>0.25</v>
      </c>
      <c r="H142">
        <v>0.75</v>
      </c>
      <c r="I142">
        <v>0</v>
      </c>
      <c r="J142">
        <v>0</v>
      </c>
      <c r="K142">
        <v>1</v>
      </c>
      <c r="L142" t="s">
        <v>483</v>
      </c>
      <c r="M142">
        <v>31</v>
      </c>
      <c r="N142">
        <v>31</v>
      </c>
      <c r="O142" t="s">
        <v>69</v>
      </c>
      <c r="P142" t="s">
        <v>486</v>
      </c>
      <c r="Q142">
        <v>0</v>
      </c>
      <c r="R142">
        <v>0</v>
      </c>
    </row>
    <row r="143" spans="1:18" x14ac:dyDescent="0.35">
      <c r="A143" t="s">
        <v>207</v>
      </c>
      <c r="B143" t="s">
        <v>479</v>
      </c>
      <c r="C143" t="s">
        <v>490</v>
      </c>
      <c r="D143">
        <v>108422749</v>
      </c>
      <c r="E143" t="s">
        <v>519</v>
      </c>
      <c r="F143" t="s">
        <v>493</v>
      </c>
      <c r="G143">
        <v>0.25</v>
      </c>
      <c r="H143">
        <v>0.75</v>
      </c>
      <c r="I143">
        <v>0</v>
      </c>
      <c r="J143">
        <v>0</v>
      </c>
      <c r="K143">
        <v>1</v>
      </c>
      <c r="L143" t="s">
        <v>483</v>
      </c>
      <c r="M143">
        <v>31</v>
      </c>
      <c r="N143">
        <v>31</v>
      </c>
      <c r="O143" t="s">
        <v>69</v>
      </c>
      <c r="P143" t="s">
        <v>487</v>
      </c>
      <c r="Q143">
        <v>0</v>
      </c>
      <c r="R143">
        <v>0</v>
      </c>
    </row>
    <row r="144" spans="1:18" x14ac:dyDescent="0.35">
      <c r="A144" t="s">
        <v>207</v>
      </c>
      <c r="B144" t="s">
        <v>479</v>
      </c>
      <c r="C144" t="s">
        <v>490</v>
      </c>
      <c r="D144">
        <v>108422749</v>
      </c>
      <c r="E144" t="s">
        <v>519</v>
      </c>
      <c r="F144" t="s">
        <v>493</v>
      </c>
      <c r="G144">
        <v>0.25</v>
      </c>
      <c r="H144">
        <v>0.75</v>
      </c>
      <c r="I144">
        <v>0</v>
      </c>
      <c r="J144">
        <v>0</v>
      </c>
      <c r="K144">
        <v>1</v>
      </c>
      <c r="L144" t="s">
        <v>483</v>
      </c>
      <c r="M144">
        <v>31</v>
      </c>
      <c r="N144">
        <v>31</v>
      </c>
      <c r="O144" t="s">
        <v>69</v>
      </c>
      <c r="P144" t="s">
        <v>488</v>
      </c>
      <c r="Q144">
        <v>415</v>
      </c>
      <c r="R144">
        <v>415</v>
      </c>
    </row>
    <row r="145" spans="1:18" x14ac:dyDescent="0.35">
      <c r="A145" t="s">
        <v>207</v>
      </c>
      <c r="B145" t="s">
        <v>479</v>
      </c>
      <c r="C145" t="s">
        <v>490</v>
      </c>
      <c r="D145">
        <v>108422749</v>
      </c>
      <c r="E145" t="s">
        <v>519</v>
      </c>
      <c r="F145" t="s">
        <v>493</v>
      </c>
      <c r="G145">
        <v>0.25</v>
      </c>
      <c r="H145">
        <v>0.75</v>
      </c>
      <c r="I145">
        <v>0</v>
      </c>
      <c r="J145">
        <v>0</v>
      </c>
      <c r="K145">
        <v>1</v>
      </c>
      <c r="L145" t="s">
        <v>483</v>
      </c>
      <c r="M145">
        <v>31</v>
      </c>
      <c r="N145">
        <v>31</v>
      </c>
      <c r="O145" t="s">
        <v>90</v>
      </c>
      <c r="P145" t="s">
        <v>488</v>
      </c>
      <c r="Q145">
        <v>31</v>
      </c>
      <c r="R145">
        <v>31</v>
      </c>
    </row>
    <row r="146" spans="1:18" x14ac:dyDescent="0.35">
      <c r="A146" t="s">
        <v>207</v>
      </c>
      <c r="B146" t="s">
        <v>479</v>
      </c>
      <c r="C146" t="s">
        <v>490</v>
      </c>
      <c r="D146">
        <v>108457518</v>
      </c>
      <c r="E146" t="s">
        <v>541</v>
      </c>
      <c r="F146" t="s">
        <v>482</v>
      </c>
      <c r="G146">
        <v>0</v>
      </c>
      <c r="H146">
        <v>0.21</v>
      </c>
      <c r="I146">
        <v>0</v>
      </c>
      <c r="J146">
        <v>0</v>
      </c>
      <c r="K146">
        <v>0.21</v>
      </c>
      <c r="L146" t="s">
        <v>483</v>
      </c>
      <c r="M146">
        <v>1</v>
      </c>
      <c r="N146">
        <v>4.7699999999999996</v>
      </c>
      <c r="O146" t="s">
        <v>69</v>
      </c>
      <c r="P146" t="s">
        <v>484</v>
      </c>
      <c r="Q146">
        <v>0</v>
      </c>
      <c r="R146">
        <v>0</v>
      </c>
    </row>
    <row r="147" spans="1:18" x14ac:dyDescent="0.35">
      <c r="A147" t="s">
        <v>207</v>
      </c>
      <c r="B147" t="s">
        <v>479</v>
      </c>
      <c r="C147" t="s">
        <v>490</v>
      </c>
      <c r="D147">
        <v>108457518</v>
      </c>
      <c r="E147" t="s">
        <v>541</v>
      </c>
      <c r="F147" t="s">
        <v>482</v>
      </c>
      <c r="G147">
        <v>0</v>
      </c>
      <c r="H147">
        <v>0.21</v>
      </c>
      <c r="I147">
        <v>0</v>
      </c>
      <c r="J147">
        <v>0</v>
      </c>
      <c r="K147">
        <v>0.21</v>
      </c>
      <c r="L147" t="s">
        <v>483</v>
      </c>
      <c r="M147">
        <v>1</v>
      </c>
      <c r="N147">
        <v>4.7699999999999996</v>
      </c>
      <c r="O147" t="s">
        <v>69</v>
      </c>
      <c r="P147" t="s">
        <v>485</v>
      </c>
      <c r="Q147">
        <v>25</v>
      </c>
      <c r="R147">
        <v>119.21</v>
      </c>
    </row>
    <row r="148" spans="1:18" x14ac:dyDescent="0.35">
      <c r="A148" t="s">
        <v>207</v>
      </c>
      <c r="B148" t="s">
        <v>479</v>
      </c>
      <c r="C148" t="s">
        <v>490</v>
      </c>
      <c r="D148">
        <v>108457518</v>
      </c>
      <c r="E148" t="s">
        <v>541</v>
      </c>
      <c r="F148" t="s">
        <v>482</v>
      </c>
      <c r="G148">
        <v>0</v>
      </c>
      <c r="H148">
        <v>0.21</v>
      </c>
      <c r="I148">
        <v>0</v>
      </c>
      <c r="J148">
        <v>0</v>
      </c>
      <c r="K148">
        <v>0.21</v>
      </c>
      <c r="L148" t="s">
        <v>483</v>
      </c>
      <c r="M148">
        <v>1</v>
      </c>
      <c r="N148">
        <v>4.7699999999999996</v>
      </c>
      <c r="O148" t="s">
        <v>69</v>
      </c>
      <c r="P148" t="s">
        <v>486</v>
      </c>
      <c r="Q148">
        <v>0</v>
      </c>
      <c r="R148">
        <v>0</v>
      </c>
    </row>
    <row r="149" spans="1:18" x14ac:dyDescent="0.35">
      <c r="A149" t="s">
        <v>207</v>
      </c>
      <c r="B149" t="s">
        <v>479</v>
      </c>
      <c r="C149" t="s">
        <v>490</v>
      </c>
      <c r="D149">
        <v>108457518</v>
      </c>
      <c r="E149" t="s">
        <v>541</v>
      </c>
      <c r="F149" t="s">
        <v>482</v>
      </c>
      <c r="G149">
        <v>0</v>
      </c>
      <c r="H149">
        <v>0.21</v>
      </c>
      <c r="I149">
        <v>0</v>
      </c>
      <c r="J149">
        <v>0</v>
      </c>
      <c r="K149">
        <v>0.21</v>
      </c>
      <c r="L149" t="s">
        <v>483</v>
      </c>
      <c r="M149">
        <v>1</v>
      </c>
      <c r="N149">
        <v>4.7699999999999996</v>
      </c>
      <c r="O149" t="s">
        <v>69</v>
      </c>
      <c r="P149" t="s">
        <v>487</v>
      </c>
      <c r="Q149">
        <v>0</v>
      </c>
      <c r="R149">
        <v>0</v>
      </c>
    </row>
    <row r="150" spans="1:18" x14ac:dyDescent="0.35">
      <c r="A150" t="s">
        <v>207</v>
      </c>
      <c r="B150" t="s">
        <v>479</v>
      </c>
      <c r="C150" t="s">
        <v>490</v>
      </c>
      <c r="D150">
        <v>108457518</v>
      </c>
      <c r="E150" t="s">
        <v>541</v>
      </c>
      <c r="F150" t="s">
        <v>482</v>
      </c>
      <c r="G150">
        <v>0</v>
      </c>
      <c r="H150">
        <v>0.21</v>
      </c>
      <c r="I150">
        <v>0</v>
      </c>
      <c r="J150">
        <v>0</v>
      </c>
      <c r="K150">
        <v>0.21</v>
      </c>
      <c r="L150" t="s">
        <v>483</v>
      </c>
      <c r="M150">
        <v>1</v>
      </c>
      <c r="N150">
        <v>4.7699999999999996</v>
      </c>
      <c r="O150" t="s">
        <v>69</v>
      </c>
      <c r="P150" t="s">
        <v>488</v>
      </c>
      <c r="Q150">
        <v>25</v>
      </c>
      <c r="R150">
        <v>119.21</v>
      </c>
    </row>
    <row r="151" spans="1:18" x14ac:dyDescent="0.35">
      <c r="A151" t="s">
        <v>207</v>
      </c>
      <c r="B151" t="s">
        <v>479</v>
      </c>
      <c r="C151" t="s">
        <v>490</v>
      </c>
      <c r="D151">
        <v>108457518</v>
      </c>
      <c r="E151" t="s">
        <v>541</v>
      </c>
      <c r="F151" t="s">
        <v>482</v>
      </c>
      <c r="G151">
        <v>0</v>
      </c>
      <c r="H151">
        <v>0.21</v>
      </c>
      <c r="I151">
        <v>0</v>
      </c>
      <c r="J151">
        <v>0</v>
      </c>
      <c r="K151">
        <v>0.21</v>
      </c>
      <c r="L151" t="s">
        <v>483</v>
      </c>
      <c r="M151">
        <v>1</v>
      </c>
      <c r="N151">
        <v>4.7699999999999996</v>
      </c>
      <c r="O151" t="s">
        <v>90</v>
      </c>
      <c r="P151" t="s">
        <v>488</v>
      </c>
      <c r="Q151">
        <v>1</v>
      </c>
      <c r="R151">
        <v>4.7699999999999996</v>
      </c>
    </row>
    <row r="152" spans="1:18" x14ac:dyDescent="0.35">
      <c r="A152" t="s">
        <v>207</v>
      </c>
      <c r="B152" t="s">
        <v>479</v>
      </c>
      <c r="C152" t="s">
        <v>490</v>
      </c>
      <c r="D152">
        <v>108457659</v>
      </c>
      <c r="E152" t="s">
        <v>542</v>
      </c>
      <c r="F152" t="s">
        <v>482</v>
      </c>
      <c r="G152">
        <v>0</v>
      </c>
      <c r="H152">
        <v>0.06</v>
      </c>
      <c r="I152">
        <v>0</v>
      </c>
      <c r="J152">
        <v>0</v>
      </c>
      <c r="K152">
        <v>0.06</v>
      </c>
      <c r="L152" t="s">
        <v>483</v>
      </c>
      <c r="M152">
        <v>1</v>
      </c>
      <c r="N152">
        <v>16.36</v>
      </c>
      <c r="O152" t="s">
        <v>69</v>
      </c>
      <c r="P152" t="s">
        <v>484</v>
      </c>
      <c r="Q152">
        <v>0</v>
      </c>
      <c r="R152">
        <v>0</v>
      </c>
    </row>
    <row r="153" spans="1:18" x14ac:dyDescent="0.35">
      <c r="A153" t="s">
        <v>207</v>
      </c>
      <c r="B153" t="s">
        <v>479</v>
      </c>
      <c r="C153" t="s">
        <v>490</v>
      </c>
      <c r="D153">
        <v>108457659</v>
      </c>
      <c r="E153" t="s">
        <v>542</v>
      </c>
      <c r="F153" t="s">
        <v>482</v>
      </c>
      <c r="G153">
        <v>0</v>
      </c>
      <c r="H153">
        <v>0.06</v>
      </c>
      <c r="I153">
        <v>0</v>
      </c>
      <c r="J153">
        <v>0</v>
      </c>
      <c r="K153">
        <v>0.06</v>
      </c>
      <c r="L153" t="s">
        <v>483</v>
      </c>
      <c r="M153">
        <v>1</v>
      </c>
      <c r="N153">
        <v>16.36</v>
      </c>
      <c r="O153" t="s">
        <v>69</v>
      </c>
      <c r="P153" t="s">
        <v>485</v>
      </c>
      <c r="Q153">
        <v>6</v>
      </c>
      <c r="R153">
        <v>98.18</v>
      </c>
    </row>
    <row r="154" spans="1:18" x14ac:dyDescent="0.35">
      <c r="A154" t="s">
        <v>207</v>
      </c>
      <c r="B154" t="s">
        <v>479</v>
      </c>
      <c r="C154" t="s">
        <v>490</v>
      </c>
      <c r="D154">
        <v>108457659</v>
      </c>
      <c r="E154" t="s">
        <v>542</v>
      </c>
      <c r="F154" t="s">
        <v>482</v>
      </c>
      <c r="G154">
        <v>0</v>
      </c>
      <c r="H154">
        <v>0.06</v>
      </c>
      <c r="I154">
        <v>0</v>
      </c>
      <c r="J154">
        <v>0</v>
      </c>
      <c r="K154">
        <v>0.06</v>
      </c>
      <c r="L154" t="s">
        <v>483</v>
      </c>
      <c r="M154">
        <v>1</v>
      </c>
      <c r="N154">
        <v>16.36</v>
      </c>
      <c r="O154" t="s">
        <v>69</v>
      </c>
      <c r="P154" t="s">
        <v>486</v>
      </c>
      <c r="Q154">
        <v>0</v>
      </c>
      <c r="R154">
        <v>0</v>
      </c>
    </row>
    <row r="155" spans="1:18" x14ac:dyDescent="0.35">
      <c r="A155" t="s">
        <v>207</v>
      </c>
      <c r="B155" t="s">
        <v>479</v>
      </c>
      <c r="C155" t="s">
        <v>490</v>
      </c>
      <c r="D155">
        <v>108457659</v>
      </c>
      <c r="E155" t="s">
        <v>542</v>
      </c>
      <c r="F155" t="s">
        <v>482</v>
      </c>
      <c r="G155">
        <v>0</v>
      </c>
      <c r="H155">
        <v>0.06</v>
      </c>
      <c r="I155">
        <v>0</v>
      </c>
      <c r="J155">
        <v>0</v>
      </c>
      <c r="K155">
        <v>0.06</v>
      </c>
      <c r="L155" t="s">
        <v>483</v>
      </c>
      <c r="M155">
        <v>1</v>
      </c>
      <c r="N155">
        <v>16.36</v>
      </c>
      <c r="O155" t="s">
        <v>69</v>
      </c>
      <c r="P155" t="s">
        <v>487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490</v>
      </c>
      <c r="D156">
        <v>108457659</v>
      </c>
      <c r="E156" t="s">
        <v>542</v>
      </c>
      <c r="F156" t="s">
        <v>482</v>
      </c>
      <c r="G156">
        <v>0</v>
      </c>
      <c r="H156">
        <v>0.06</v>
      </c>
      <c r="I156">
        <v>0</v>
      </c>
      <c r="J156">
        <v>0</v>
      </c>
      <c r="K156">
        <v>0.06</v>
      </c>
      <c r="L156" t="s">
        <v>483</v>
      </c>
      <c r="M156">
        <v>1</v>
      </c>
      <c r="N156">
        <v>16.36</v>
      </c>
      <c r="O156" t="s">
        <v>69</v>
      </c>
      <c r="P156" t="s">
        <v>488</v>
      </c>
      <c r="Q156">
        <v>6</v>
      </c>
      <c r="R156">
        <v>98.18</v>
      </c>
    </row>
    <row r="157" spans="1:18" x14ac:dyDescent="0.35">
      <c r="A157" t="s">
        <v>207</v>
      </c>
      <c r="B157" t="s">
        <v>479</v>
      </c>
      <c r="C157" t="s">
        <v>490</v>
      </c>
      <c r="D157">
        <v>108457659</v>
      </c>
      <c r="E157" t="s">
        <v>542</v>
      </c>
      <c r="F157" t="s">
        <v>482</v>
      </c>
      <c r="G157">
        <v>0</v>
      </c>
      <c r="H157">
        <v>0.06</v>
      </c>
      <c r="I157">
        <v>0</v>
      </c>
      <c r="J157">
        <v>0</v>
      </c>
      <c r="K157">
        <v>0.06</v>
      </c>
      <c r="L157" t="s">
        <v>483</v>
      </c>
      <c r="M157">
        <v>1</v>
      </c>
      <c r="N157">
        <v>16.36</v>
      </c>
      <c r="O157" t="s">
        <v>90</v>
      </c>
      <c r="P157" t="s">
        <v>488</v>
      </c>
      <c r="Q157">
        <v>1</v>
      </c>
      <c r="R157">
        <v>16.36</v>
      </c>
    </row>
    <row r="158" spans="1:18" x14ac:dyDescent="0.35">
      <c r="A158" t="s">
        <v>14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1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20</v>
      </c>
      <c r="G2" t="s">
        <v>69</v>
      </c>
      <c r="H2" t="s">
        <v>488</v>
      </c>
      <c r="I2">
        <v>354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20</v>
      </c>
      <c r="G3" t="s">
        <v>69</v>
      </c>
      <c r="H3" t="s">
        <v>484</v>
      </c>
      <c r="I3">
        <v>120</v>
      </c>
    </row>
    <row r="4" spans="1:9" x14ac:dyDescent="0.35">
      <c r="A4" t="s">
        <v>483</v>
      </c>
      <c r="B4">
        <v>106534472</v>
      </c>
      <c r="C4" t="s">
        <v>500</v>
      </c>
      <c r="D4" t="s">
        <v>482</v>
      </c>
      <c r="E4" t="s">
        <v>480</v>
      </c>
      <c r="F4">
        <v>20</v>
      </c>
      <c r="G4" t="s">
        <v>69</v>
      </c>
      <c r="H4" t="s">
        <v>485</v>
      </c>
      <c r="I4">
        <v>213</v>
      </c>
    </row>
    <row r="5" spans="1:9" x14ac:dyDescent="0.35">
      <c r="A5" t="s">
        <v>483</v>
      </c>
      <c r="B5">
        <v>106534472</v>
      </c>
      <c r="C5" t="s">
        <v>500</v>
      </c>
      <c r="D5" t="s">
        <v>482</v>
      </c>
      <c r="E5" t="s">
        <v>480</v>
      </c>
      <c r="F5">
        <v>20</v>
      </c>
      <c r="G5" t="s">
        <v>69</v>
      </c>
      <c r="H5" t="s">
        <v>486</v>
      </c>
      <c r="I5">
        <v>21</v>
      </c>
    </row>
    <row r="6" spans="1:9" x14ac:dyDescent="0.35">
      <c r="A6" t="s">
        <v>483</v>
      </c>
      <c r="B6">
        <v>106534472</v>
      </c>
      <c r="C6" t="s">
        <v>500</v>
      </c>
      <c r="D6" t="s">
        <v>482</v>
      </c>
      <c r="E6" t="s">
        <v>480</v>
      </c>
      <c r="F6">
        <v>20</v>
      </c>
      <c r="G6" t="s">
        <v>90</v>
      </c>
      <c r="H6" t="s">
        <v>488</v>
      </c>
      <c r="I6">
        <v>20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5</v>
      </c>
      <c r="G7" t="s">
        <v>69</v>
      </c>
      <c r="H7" t="s">
        <v>488</v>
      </c>
      <c r="I7">
        <v>44</v>
      </c>
    </row>
    <row r="8" spans="1:9" x14ac:dyDescent="0.35">
      <c r="A8" t="s">
        <v>483</v>
      </c>
      <c r="B8">
        <v>105766578</v>
      </c>
      <c r="C8" t="s">
        <v>495</v>
      </c>
      <c r="D8" t="s">
        <v>493</v>
      </c>
      <c r="E8" t="s">
        <v>480</v>
      </c>
      <c r="F8">
        <v>5</v>
      </c>
      <c r="G8" t="s">
        <v>90</v>
      </c>
      <c r="H8" t="s">
        <v>488</v>
      </c>
      <c r="I8">
        <v>5</v>
      </c>
    </row>
    <row r="9" spans="1:9" x14ac:dyDescent="0.35">
      <c r="A9" t="s">
        <v>483</v>
      </c>
      <c r="B9">
        <v>107826180</v>
      </c>
      <c r="C9" t="s">
        <v>514</v>
      </c>
      <c r="D9" t="s">
        <v>482</v>
      </c>
      <c r="E9" t="s">
        <v>480</v>
      </c>
      <c r="F9">
        <v>37</v>
      </c>
      <c r="G9" t="s">
        <v>69</v>
      </c>
      <c r="H9" t="s">
        <v>488</v>
      </c>
      <c r="I9">
        <v>802</v>
      </c>
    </row>
    <row r="10" spans="1:9" x14ac:dyDescent="0.35">
      <c r="A10" t="s">
        <v>483</v>
      </c>
      <c r="B10">
        <v>107826180</v>
      </c>
      <c r="C10" t="s">
        <v>514</v>
      </c>
      <c r="D10" t="s">
        <v>482</v>
      </c>
      <c r="E10" t="s">
        <v>480</v>
      </c>
      <c r="F10">
        <v>37</v>
      </c>
      <c r="G10" t="s">
        <v>69</v>
      </c>
      <c r="H10" t="s">
        <v>484</v>
      </c>
      <c r="I10">
        <v>360</v>
      </c>
    </row>
    <row r="11" spans="1:9" x14ac:dyDescent="0.35">
      <c r="A11" t="s">
        <v>483</v>
      </c>
      <c r="B11">
        <v>107826180</v>
      </c>
      <c r="C11" t="s">
        <v>514</v>
      </c>
      <c r="D11" t="s">
        <v>482</v>
      </c>
      <c r="E11" t="s">
        <v>480</v>
      </c>
      <c r="F11">
        <v>37</v>
      </c>
      <c r="G11" t="s">
        <v>69</v>
      </c>
      <c r="H11" t="s">
        <v>485</v>
      </c>
      <c r="I11">
        <v>442</v>
      </c>
    </row>
    <row r="12" spans="1:9" x14ac:dyDescent="0.35">
      <c r="A12" t="s">
        <v>483</v>
      </c>
      <c r="B12">
        <v>107826180</v>
      </c>
      <c r="C12" t="s">
        <v>514</v>
      </c>
      <c r="D12" t="s">
        <v>482</v>
      </c>
      <c r="E12" t="s">
        <v>480</v>
      </c>
      <c r="F12">
        <v>37</v>
      </c>
      <c r="G12" t="s">
        <v>90</v>
      </c>
      <c r="H12" t="s">
        <v>488</v>
      </c>
      <c r="I12">
        <v>37</v>
      </c>
    </row>
    <row r="13" spans="1:9" x14ac:dyDescent="0.35">
      <c r="A13" t="s">
        <v>483</v>
      </c>
      <c r="B13">
        <v>107432433</v>
      </c>
      <c r="C13" t="s">
        <v>506</v>
      </c>
      <c r="D13" t="s">
        <v>482</v>
      </c>
      <c r="E13" t="s">
        <v>480</v>
      </c>
      <c r="F13">
        <v>41</v>
      </c>
      <c r="G13" t="s">
        <v>69</v>
      </c>
      <c r="H13" t="s">
        <v>488</v>
      </c>
      <c r="I13">
        <v>611</v>
      </c>
    </row>
    <row r="14" spans="1:9" x14ac:dyDescent="0.35">
      <c r="A14" t="s">
        <v>483</v>
      </c>
      <c r="B14">
        <v>107432433</v>
      </c>
      <c r="C14" t="s">
        <v>506</v>
      </c>
      <c r="D14" t="s">
        <v>482</v>
      </c>
      <c r="E14" t="s">
        <v>480</v>
      </c>
      <c r="F14">
        <v>41</v>
      </c>
      <c r="G14" t="s">
        <v>69</v>
      </c>
      <c r="H14" t="s">
        <v>484</v>
      </c>
      <c r="I14">
        <v>338</v>
      </c>
    </row>
    <row r="15" spans="1:9" x14ac:dyDescent="0.35">
      <c r="A15" t="s">
        <v>483</v>
      </c>
      <c r="B15">
        <v>107432433</v>
      </c>
      <c r="C15" t="s">
        <v>506</v>
      </c>
      <c r="D15" t="s">
        <v>482</v>
      </c>
      <c r="E15" t="s">
        <v>480</v>
      </c>
      <c r="F15">
        <v>41</v>
      </c>
      <c r="G15" t="s">
        <v>69</v>
      </c>
      <c r="H15" t="s">
        <v>485</v>
      </c>
      <c r="I15">
        <v>270</v>
      </c>
    </row>
    <row r="16" spans="1:9" x14ac:dyDescent="0.35">
      <c r="A16" t="s">
        <v>483</v>
      </c>
      <c r="B16">
        <v>107432433</v>
      </c>
      <c r="C16" t="s">
        <v>506</v>
      </c>
      <c r="D16" t="s">
        <v>482</v>
      </c>
      <c r="E16" t="s">
        <v>480</v>
      </c>
      <c r="F16">
        <v>41</v>
      </c>
      <c r="G16" t="s">
        <v>69</v>
      </c>
      <c r="H16" t="s">
        <v>486</v>
      </c>
      <c r="I16">
        <v>3</v>
      </c>
    </row>
    <row r="17" spans="1:9" x14ac:dyDescent="0.35">
      <c r="A17" t="s">
        <v>483</v>
      </c>
      <c r="B17">
        <v>107432433</v>
      </c>
      <c r="C17" t="s">
        <v>506</v>
      </c>
      <c r="D17" t="s">
        <v>482</v>
      </c>
      <c r="E17" t="s">
        <v>480</v>
      </c>
      <c r="F17">
        <v>41</v>
      </c>
      <c r="G17" t="s">
        <v>90</v>
      </c>
      <c r="H17" t="s">
        <v>488</v>
      </c>
      <c r="I17">
        <v>41</v>
      </c>
    </row>
    <row r="18" spans="1:9" x14ac:dyDescent="0.35">
      <c r="A18" t="s">
        <v>483</v>
      </c>
      <c r="B18">
        <v>107228984</v>
      </c>
      <c r="C18" t="s">
        <v>537</v>
      </c>
      <c r="D18" t="s">
        <v>482</v>
      </c>
      <c r="E18" t="s">
        <v>480</v>
      </c>
      <c r="F18">
        <v>59</v>
      </c>
      <c r="G18" t="s">
        <v>69</v>
      </c>
      <c r="H18" t="s">
        <v>488</v>
      </c>
      <c r="I18">
        <v>432</v>
      </c>
    </row>
    <row r="19" spans="1:9" x14ac:dyDescent="0.35">
      <c r="A19" t="s">
        <v>483</v>
      </c>
      <c r="B19">
        <v>107228984</v>
      </c>
      <c r="C19" t="s">
        <v>537</v>
      </c>
      <c r="D19" t="s">
        <v>482</v>
      </c>
      <c r="E19" t="s">
        <v>480</v>
      </c>
      <c r="F19">
        <v>59</v>
      </c>
      <c r="G19" t="s">
        <v>69</v>
      </c>
      <c r="H19" t="s">
        <v>484</v>
      </c>
      <c r="I19">
        <v>172</v>
      </c>
    </row>
    <row r="20" spans="1:9" x14ac:dyDescent="0.35">
      <c r="A20" t="s">
        <v>483</v>
      </c>
      <c r="B20">
        <v>107228984</v>
      </c>
      <c r="C20" t="s">
        <v>537</v>
      </c>
      <c r="D20" t="s">
        <v>482</v>
      </c>
      <c r="E20" t="s">
        <v>480</v>
      </c>
      <c r="F20">
        <v>59</v>
      </c>
      <c r="G20" t="s">
        <v>69</v>
      </c>
      <c r="H20" t="s">
        <v>485</v>
      </c>
      <c r="I20">
        <v>260</v>
      </c>
    </row>
    <row r="21" spans="1:9" x14ac:dyDescent="0.35">
      <c r="A21" t="s">
        <v>483</v>
      </c>
      <c r="B21">
        <v>107228984</v>
      </c>
      <c r="C21" t="s">
        <v>537</v>
      </c>
      <c r="D21" t="s">
        <v>482</v>
      </c>
      <c r="E21" t="s">
        <v>480</v>
      </c>
      <c r="F21">
        <v>59</v>
      </c>
      <c r="G21" t="s">
        <v>90</v>
      </c>
      <c r="H21" t="s">
        <v>488</v>
      </c>
      <c r="I21">
        <v>59</v>
      </c>
    </row>
    <row r="22" spans="1:9" x14ac:dyDescent="0.35">
      <c r="A22" t="s">
        <v>483</v>
      </c>
      <c r="B22">
        <v>100951150</v>
      </c>
      <c r="C22" t="s">
        <v>492</v>
      </c>
      <c r="D22" t="s">
        <v>493</v>
      </c>
      <c r="E22" t="s">
        <v>490</v>
      </c>
      <c r="F22">
        <v>24</v>
      </c>
      <c r="G22" t="s">
        <v>69</v>
      </c>
      <c r="H22" t="s">
        <v>488</v>
      </c>
      <c r="I22">
        <v>300</v>
      </c>
    </row>
    <row r="23" spans="1:9" x14ac:dyDescent="0.35">
      <c r="A23" t="s">
        <v>483</v>
      </c>
      <c r="B23">
        <v>100951150</v>
      </c>
      <c r="C23" t="s">
        <v>492</v>
      </c>
      <c r="D23" t="s">
        <v>493</v>
      </c>
      <c r="E23" t="s">
        <v>490</v>
      </c>
      <c r="F23">
        <v>24</v>
      </c>
      <c r="G23" t="s">
        <v>69</v>
      </c>
      <c r="H23" t="s">
        <v>484</v>
      </c>
      <c r="I23">
        <v>96</v>
      </c>
    </row>
    <row r="24" spans="1:9" x14ac:dyDescent="0.35">
      <c r="A24" t="s">
        <v>483</v>
      </c>
      <c r="B24">
        <v>100951150</v>
      </c>
      <c r="C24" t="s">
        <v>492</v>
      </c>
      <c r="D24" t="s">
        <v>493</v>
      </c>
      <c r="E24" t="s">
        <v>490</v>
      </c>
      <c r="F24">
        <v>24</v>
      </c>
      <c r="G24" t="s">
        <v>69</v>
      </c>
      <c r="H24" t="s">
        <v>485</v>
      </c>
      <c r="I24">
        <v>204</v>
      </c>
    </row>
    <row r="25" spans="1:9" x14ac:dyDescent="0.35">
      <c r="A25" t="s">
        <v>483</v>
      </c>
      <c r="B25">
        <v>100951150</v>
      </c>
      <c r="C25" t="s">
        <v>492</v>
      </c>
      <c r="D25" t="s">
        <v>493</v>
      </c>
      <c r="E25" t="s">
        <v>490</v>
      </c>
      <c r="F25">
        <v>24</v>
      </c>
      <c r="G25" t="s">
        <v>90</v>
      </c>
      <c r="H25" t="s">
        <v>488</v>
      </c>
      <c r="I25">
        <v>24</v>
      </c>
    </row>
    <row r="26" spans="1:9" x14ac:dyDescent="0.35">
      <c r="A26" t="s">
        <v>483</v>
      </c>
      <c r="B26">
        <v>107826232</v>
      </c>
      <c r="C26" t="s">
        <v>517</v>
      </c>
      <c r="D26" t="s">
        <v>482</v>
      </c>
      <c r="E26" t="s">
        <v>480</v>
      </c>
      <c r="F26">
        <v>37</v>
      </c>
      <c r="G26" t="s">
        <v>69</v>
      </c>
      <c r="H26" t="s">
        <v>488</v>
      </c>
      <c r="I26">
        <v>205</v>
      </c>
    </row>
    <row r="27" spans="1:9" x14ac:dyDescent="0.35">
      <c r="A27" t="s">
        <v>483</v>
      </c>
      <c r="B27">
        <v>107826232</v>
      </c>
      <c r="C27" t="s">
        <v>517</v>
      </c>
      <c r="D27" t="s">
        <v>482</v>
      </c>
      <c r="E27" t="s">
        <v>480</v>
      </c>
      <c r="F27">
        <v>37</v>
      </c>
      <c r="G27" t="s">
        <v>69</v>
      </c>
      <c r="H27" t="s">
        <v>484</v>
      </c>
      <c r="I27">
        <v>117</v>
      </c>
    </row>
    <row r="28" spans="1:9" x14ac:dyDescent="0.35">
      <c r="A28" t="s">
        <v>483</v>
      </c>
      <c r="B28">
        <v>107826232</v>
      </c>
      <c r="C28" t="s">
        <v>517</v>
      </c>
      <c r="D28" t="s">
        <v>482</v>
      </c>
      <c r="E28" t="s">
        <v>480</v>
      </c>
      <c r="F28">
        <v>37</v>
      </c>
      <c r="G28" t="s">
        <v>69</v>
      </c>
      <c r="H28" t="s">
        <v>485</v>
      </c>
      <c r="I28">
        <v>88</v>
      </c>
    </row>
    <row r="29" spans="1:9" x14ac:dyDescent="0.35">
      <c r="A29" t="s">
        <v>483</v>
      </c>
      <c r="B29">
        <v>107826232</v>
      </c>
      <c r="C29" t="s">
        <v>517</v>
      </c>
      <c r="D29" t="s">
        <v>482</v>
      </c>
      <c r="E29" t="s">
        <v>480</v>
      </c>
      <c r="F29">
        <v>37</v>
      </c>
      <c r="G29" t="s">
        <v>90</v>
      </c>
      <c r="H29" t="s">
        <v>488</v>
      </c>
      <c r="I29">
        <v>37</v>
      </c>
    </row>
    <row r="30" spans="1:9" x14ac:dyDescent="0.35">
      <c r="A30" t="s">
        <v>483</v>
      </c>
      <c r="B30">
        <v>106140648</v>
      </c>
      <c r="C30" t="s">
        <v>538</v>
      </c>
      <c r="D30" t="s">
        <v>482</v>
      </c>
      <c r="E30" t="s">
        <v>480</v>
      </c>
      <c r="F30">
        <v>3</v>
      </c>
      <c r="G30" t="s">
        <v>69</v>
      </c>
      <c r="H30" t="s">
        <v>488</v>
      </c>
      <c r="I30">
        <v>108</v>
      </c>
    </row>
    <row r="31" spans="1:9" x14ac:dyDescent="0.35">
      <c r="A31" t="s">
        <v>483</v>
      </c>
      <c r="B31">
        <v>106140648</v>
      </c>
      <c r="C31" t="s">
        <v>538</v>
      </c>
      <c r="D31" t="s">
        <v>482</v>
      </c>
      <c r="E31" t="s">
        <v>480</v>
      </c>
      <c r="F31">
        <v>3</v>
      </c>
      <c r="G31" t="s">
        <v>69</v>
      </c>
      <c r="H31" t="s">
        <v>484</v>
      </c>
      <c r="I31">
        <v>104</v>
      </c>
    </row>
    <row r="32" spans="1:9" x14ac:dyDescent="0.35">
      <c r="A32" t="s">
        <v>483</v>
      </c>
      <c r="B32">
        <v>106140648</v>
      </c>
      <c r="C32" t="s">
        <v>538</v>
      </c>
      <c r="D32" t="s">
        <v>482</v>
      </c>
      <c r="E32" t="s">
        <v>480</v>
      </c>
      <c r="F32">
        <v>3</v>
      </c>
      <c r="G32" t="s">
        <v>69</v>
      </c>
      <c r="H32" t="s">
        <v>485</v>
      </c>
      <c r="I32">
        <v>4</v>
      </c>
    </row>
    <row r="33" spans="1:9" x14ac:dyDescent="0.35">
      <c r="A33" t="s">
        <v>483</v>
      </c>
      <c r="B33">
        <v>106140648</v>
      </c>
      <c r="C33" t="s">
        <v>538</v>
      </c>
      <c r="D33" t="s">
        <v>482</v>
      </c>
      <c r="E33" t="s">
        <v>480</v>
      </c>
      <c r="F33">
        <v>3</v>
      </c>
      <c r="G33" t="s">
        <v>90</v>
      </c>
      <c r="H33" t="s">
        <v>488</v>
      </c>
      <c r="I33">
        <v>3</v>
      </c>
    </row>
    <row r="34" spans="1:9" x14ac:dyDescent="0.35">
      <c r="A34" t="s">
        <v>483</v>
      </c>
      <c r="B34">
        <v>107741933</v>
      </c>
      <c r="C34" t="s">
        <v>510</v>
      </c>
      <c r="D34" t="s">
        <v>482</v>
      </c>
      <c r="E34" t="s">
        <v>490</v>
      </c>
      <c r="F34">
        <v>15</v>
      </c>
      <c r="G34" t="s">
        <v>69</v>
      </c>
      <c r="H34" t="s">
        <v>488</v>
      </c>
      <c r="I34">
        <v>123</v>
      </c>
    </row>
    <row r="35" spans="1:9" x14ac:dyDescent="0.35">
      <c r="A35" t="s">
        <v>483</v>
      </c>
      <c r="B35">
        <v>107741933</v>
      </c>
      <c r="C35" t="s">
        <v>510</v>
      </c>
      <c r="D35" t="s">
        <v>482</v>
      </c>
      <c r="E35" t="s">
        <v>490</v>
      </c>
      <c r="F35">
        <v>15</v>
      </c>
      <c r="G35" t="s">
        <v>69</v>
      </c>
      <c r="H35" t="s">
        <v>484</v>
      </c>
      <c r="I35">
        <v>44</v>
      </c>
    </row>
    <row r="36" spans="1:9" x14ac:dyDescent="0.35">
      <c r="A36" t="s">
        <v>483</v>
      </c>
      <c r="B36">
        <v>107741933</v>
      </c>
      <c r="C36" t="s">
        <v>510</v>
      </c>
      <c r="D36" t="s">
        <v>482</v>
      </c>
      <c r="E36" t="s">
        <v>490</v>
      </c>
      <c r="F36">
        <v>15</v>
      </c>
      <c r="G36" t="s">
        <v>69</v>
      </c>
      <c r="H36" t="s">
        <v>485</v>
      </c>
      <c r="I36">
        <v>78</v>
      </c>
    </row>
    <row r="37" spans="1:9" x14ac:dyDescent="0.35">
      <c r="A37" t="s">
        <v>483</v>
      </c>
      <c r="B37">
        <v>107741933</v>
      </c>
      <c r="C37" t="s">
        <v>510</v>
      </c>
      <c r="D37" t="s">
        <v>482</v>
      </c>
      <c r="E37" t="s">
        <v>490</v>
      </c>
      <c r="F37">
        <v>15</v>
      </c>
      <c r="G37" t="s">
        <v>69</v>
      </c>
      <c r="H37" t="s">
        <v>486</v>
      </c>
      <c r="I37">
        <v>1</v>
      </c>
    </row>
    <row r="38" spans="1:9" x14ac:dyDescent="0.35">
      <c r="A38" t="s">
        <v>483</v>
      </c>
      <c r="B38">
        <v>107741933</v>
      </c>
      <c r="C38" t="s">
        <v>510</v>
      </c>
      <c r="D38" t="s">
        <v>482</v>
      </c>
      <c r="E38" t="s">
        <v>490</v>
      </c>
      <c r="F38">
        <v>15</v>
      </c>
      <c r="G38" t="s">
        <v>90</v>
      </c>
      <c r="H38" t="s">
        <v>488</v>
      </c>
      <c r="I38">
        <v>15</v>
      </c>
    </row>
    <row r="39" spans="1:9" x14ac:dyDescent="0.35">
      <c r="A39" t="s">
        <v>483</v>
      </c>
      <c r="B39">
        <v>107791373</v>
      </c>
      <c r="C39" t="s">
        <v>511</v>
      </c>
      <c r="D39" t="s">
        <v>482</v>
      </c>
      <c r="E39" t="s">
        <v>480</v>
      </c>
      <c r="F39">
        <v>39</v>
      </c>
      <c r="G39" t="s">
        <v>69</v>
      </c>
      <c r="H39" t="s">
        <v>488</v>
      </c>
      <c r="I39">
        <v>960</v>
      </c>
    </row>
    <row r="40" spans="1:9" x14ac:dyDescent="0.35">
      <c r="A40" t="s">
        <v>483</v>
      </c>
      <c r="B40">
        <v>107791373</v>
      </c>
      <c r="C40" t="s">
        <v>511</v>
      </c>
      <c r="D40" t="s">
        <v>482</v>
      </c>
      <c r="E40" t="s">
        <v>480</v>
      </c>
      <c r="F40">
        <v>39</v>
      </c>
      <c r="G40" t="s">
        <v>69</v>
      </c>
      <c r="H40" t="s">
        <v>484</v>
      </c>
      <c r="I40">
        <v>508</v>
      </c>
    </row>
    <row r="41" spans="1:9" x14ac:dyDescent="0.35">
      <c r="A41" t="s">
        <v>483</v>
      </c>
      <c r="B41">
        <v>107791373</v>
      </c>
      <c r="C41" t="s">
        <v>511</v>
      </c>
      <c r="D41" t="s">
        <v>482</v>
      </c>
      <c r="E41" t="s">
        <v>480</v>
      </c>
      <c r="F41">
        <v>39</v>
      </c>
      <c r="G41" t="s">
        <v>69</v>
      </c>
      <c r="H41" t="s">
        <v>485</v>
      </c>
      <c r="I41">
        <v>451</v>
      </c>
    </row>
    <row r="42" spans="1:9" x14ac:dyDescent="0.35">
      <c r="A42" t="s">
        <v>483</v>
      </c>
      <c r="B42">
        <v>107791373</v>
      </c>
      <c r="C42" t="s">
        <v>511</v>
      </c>
      <c r="D42" t="s">
        <v>482</v>
      </c>
      <c r="E42" t="s">
        <v>480</v>
      </c>
      <c r="F42">
        <v>39</v>
      </c>
      <c r="G42" t="s">
        <v>69</v>
      </c>
      <c r="H42" t="s">
        <v>486</v>
      </c>
      <c r="I42">
        <v>1</v>
      </c>
    </row>
    <row r="43" spans="1:9" x14ac:dyDescent="0.35">
      <c r="A43" t="s">
        <v>483</v>
      </c>
      <c r="B43">
        <v>107791373</v>
      </c>
      <c r="C43" t="s">
        <v>511</v>
      </c>
      <c r="D43" t="s">
        <v>482</v>
      </c>
      <c r="E43" t="s">
        <v>480</v>
      </c>
      <c r="F43">
        <v>39</v>
      </c>
      <c r="G43" t="s">
        <v>90</v>
      </c>
      <c r="H43" t="s">
        <v>488</v>
      </c>
      <c r="I43">
        <v>40</v>
      </c>
    </row>
    <row r="44" spans="1:9" x14ac:dyDescent="0.35">
      <c r="A44" t="s">
        <v>483</v>
      </c>
      <c r="B44">
        <v>107221225</v>
      </c>
      <c r="C44" t="s">
        <v>503</v>
      </c>
      <c r="D44" t="s">
        <v>482</v>
      </c>
      <c r="E44" t="s">
        <v>490</v>
      </c>
      <c r="F44">
        <v>57</v>
      </c>
      <c r="G44" t="s">
        <v>69</v>
      </c>
      <c r="H44" t="s">
        <v>488</v>
      </c>
      <c r="I44">
        <v>697</v>
      </c>
    </row>
    <row r="45" spans="1:9" x14ac:dyDescent="0.35">
      <c r="A45" t="s">
        <v>483</v>
      </c>
      <c r="B45">
        <v>107221225</v>
      </c>
      <c r="C45" t="s">
        <v>503</v>
      </c>
      <c r="D45" t="s">
        <v>482</v>
      </c>
      <c r="E45" t="s">
        <v>490</v>
      </c>
      <c r="F45">
        <v>57</v>
      </c>
      <c r="G45" t="s">
        <v>69</v>
      </c>
      <c r="H45" t="s">
        <v>484</v>
      </c>
      <c r="I45">
        <v>352</v>
      </c>
    </row>
    <row r="46" spans="1:9" x14ac:dyDescent="0.35">
      <c r="A46" t="s">
        <v>483</v>
      </c>
      <c r="B46">
        <v>107221225</v>
      </c>
      <c r="C46" t="s">
        <v>503</v>
      </c>
      <c r="D46" t="s">
        <v>482</v>
      </c>
      <c r="E46" t="s">
        <v>490</v>
      </c>
      <c r="F46">
        <v>57</v>
      </c>
      <c r="G46" t="s">
        <v>69</v>
      </c>
      <c r="H46" t="s">
        <v>485</v>
      </c>
      <c r="I46">
        <v>344</v>
      </c>
    </row>
    <row r="47" spans="1:9" x14ac:dyDescent="0.35">
      <c r="A47" t="s">
        <v>483</v>
      </c>
      <c r="B47">
        <v>107221225</v>
      </c>
      <c r="C47" t="s">
        <v>503</v>
      </c>
      <c r="D47" t="s">
        <v>482</v>
      </c>
      <c r="E47" t="s">
        <v>490</v>
      </c>
      <c r="F47">
        <v>57</v>
      </c>
      <c r="G47" t="s">
        <v>69</v>
      </c>
      <c r="H47" t="s">
        <v>486</v>
      </c>
      <c r="I47">
        <v>1</v>
      </c>
    </row>
    <row r="48" spans="1:9" x14ac:dyDescent="0.35">
      <c r="A48" t="s">
        <v>483</v>
      </c>
      <c r="B48">
        <v>107221225</v>
      </c>
      <c r="C48" t="s">
        <v>503</v>
      </c>
      <c r="D48" t="s">
        <v>482</v>
      </c>
      <c r="E48" t="s">
        <v>490</v>
      </c>
      <c r="F48">
        <v>57</v>
      </c>
      <c r="G48" t="s">
        <v>90</v>
      </c>
      <c r="H48" t="s">
        <v>488</v>
      </c>
      <c r="I48">
        <v>57</v>
      </c>
    </row>
    <row r="49" spans="1:9" x14ac:dyDescent="0.35">
      <c r="A49" t="s">
        <v>483</v>
      </c>
      <c r="B49">
        <v>106534121</v>
      </c>
      <c r="C49" t="s">
        <v>499</v>
      </c>
      <c r="D49" t="s">
        <v>482</v>
      </c>
      <c r="E49" t="s">
        <v>480</v>
      </c>
      <c r="F49">
        <v>31</v>
      </c>
      <c r="G49" t="s">
        <v>69</v>
      </c>
      <c r="H49" t="s">
        <v>488</v>
      </c>
      <c r="I49">
        <v>356</v>
      </c>
    </row>
    <row r="50" spans="1:9" x14ac:dyDescent="0.35">
      <c r="A50" t="s">
        <v>483</v>
      </c>
      <c r="B50">
        <v>106534121</v>
      </c>
      <c r="C50" t="s">
        <v>499</v>
      </c>
      <c r="D50" t="s">
        <v>482</v>
      </c>
      <c r="E50" t="s">
        <v>480</v>
      </c>
      <c r="F50">
        <v>31</v>
      </c>
      <c r="G50" t="s">
        <v>69</v>
      </c>
      <c r="H50" t="s">
        <v>484</v>
      </c>
      <c r="I50">
        <v>96</v>
      </c>
    </row>
    <row r="51" spans="1:9" x14ac:dyDescent="0.35">
      <c r="A51" t="s">
        <v>483</v>
      </c>
      <c r="B51">
        <v>106534121</v>
      </c>
      <c r="C51" t="s">
        <v>499</v>
      </c>
      <c r="D51" t="s">
        <v>482</v>
      </c>
      <c r="E51" t="s">
        <v>480</v>
      </c>
      <c r="F51">
        <v>31</v>
      </c>
      <c r="G51" t="s">
        <v>69</v>
      </c>
      <c r="H51" t="s">
        <v>485</v>
      </c>
      <c r="I51">
        <v>260</v>
      </c>
    </row>
    <row r="52" spans="1:9" x14ac:dyDescent="0.35">
      <c r="A52" t="s">
        <v>483</v>
      </c>
      <c r="B52">
        <v>106534121</v>
      </c>
      <c r="C52" t="s">
        <v>499</v>
      </c>
      <c r="D52" t="s">
        <v>482</v>
      </c>
      <c r="E52" t="s">
        <v>480</v>
      </c>
      <c r="F52">
        <v>31</v>
      </c>
      <c r="G52" t="s">
        <v>90</v>
      </c>
      <c r="H52" t="s">
        <v>488</v>
      </c>
      <c r="I52">
        <v>31</v>
      </c>
    </row>
    <row r="53" spans="1:9" x14ac:dyDescent="0.35">
      <c r="A53" t="s">
        <v>483</v>
      </c>
      <c r="B53">
        <v>107826201</v>
      </c>
      <c r="C53" t="s">
        <v>516</v>
      </c>
      <c r="D53" t="s">
        <v>482</v>
      </c>
      <c r="E53" t="s">
        <v>490</v>
      </c>
      <c r="F53">
        <v>43</v>
      </c>
      <c r="G53" t="s">
        <v>69</v>
      </c>
      <c r="H53" t="s">
        <v>488</v>
      </c>
      <c r="I53">
        <v>658</v>
      </c>
    </row>
    <row r="54" spans="1:9" x14ac:dyDescent="0.35">
      <c r="A54" t="s">
        <v>483</v>
      </c>
      <c r="B54">
        <v>107826201</v>
      </c>
      <c r="C54" t="s">
        <v>516</v>
      </c>
      <c r="D54" t="s">
        <v>482</v>
      </c>
      <c r="E54" t="s">
        <v>490</v>
      </c>
      <c r="F54">
        <v>43</v>
      </c>
      <c r="G54" t="s">
        <v>69</v>
      </c>
      <c r="H54" t="s">
        <v>484</v>
      </c>
      <c r="I54">
        <v>330</v>
      </c>
    </row>
    <row r="55" spans="1:9" x14ac:dyDescent="0.35">
      <c r="A55" t="s">
        <v>483</v>
      </c>
      <c r="B55">
        <v>107826201</v>
      </c>
      <c r="C55" t="s">
        <v>516</v>
      </c>
      <c r="D55" t="s">
        <v>482</v>
      </c>
      <c r="E55" t="s">
        <v>490</v>
      </c>
      <c r="F55">
        <v>43</v>
      </c>
      <c r="G55" t="s">
        <v>69</v>
      </c>
      <c r="H55" t="s">
        <v>485</v>
      </c>
      <c r="I55">
        <v>328</v>
      </c>
    </row>
    <row r="56" spans="1:9" x14ac:dyDescent="0.35">
      <c r="A56" t="s">
        <v>483</v>
      </c>
      <c r="B56">
        <v>107826201</v>
      </c>
      <c r="C56" t="s">
        <v>516</v>
      </c>
      <c r="D56" t="s">
        <v>482</v>
      </c>
      <c r="E56" t="s">
        <v>490</v>
      </c>
      <c r="F56">
        <v>43</v>
      </c>
      <c r="G56" t="s">
        <v>90</v>
      </c>
      <c r="H56" t="s">
        <v>488</v>
      </c>
      <c r="I56">
        <v>43</v>
      </c>
    </row>
    <row r="57" spans="1:9" x14ac:dyDescent="0.35">
      <c r="A57" t="s">
        <v>483</v>
      </c>
      <c r="B57">
        <v>106276317</v>
      </c>
      <c r="C57" t="s">
        <v>497</v>
      </c>
      <c r="D57" t="s">
        <v>493</v>
      </c>
      <c r="E57" t="s">
        <v>480</v>
      </c>
      <c r="F57">
        <v>38</v>
      </c>
      <c r="G57" t="s">
        <v>69</v>
      </c>
      <c r="H57" t="s">
        <v>488</v>
      </c>
      <c r="I57">
        <v>1025</v>
      </c>
    </row>
    <row r="58" spans="1:9" x14ac:dyDescent="0.35">
      <c r="A58" t="s">
        <v>483</v>
      </c>
      <c r="B58">
        <v>106276317</v>
      </c>
      <c r="C58" t="s">
        <v>497</v>
      </c>
      <c r="D58" t="s">
        <v>493</v>
      </c>
      <c r="E58" t="s">
        <v>480</v>
      </c>
      <c r="F58">
        <v>38</v>
      </c>
      <c r="G58" t="s">
        <v>69</v>
      </c>
      <c r="H58" t="s">
        <v>484</v>
      </c>
      <c r="I58">
        <v>392</v>
      </c>
    </row>
    <row r="59" spans="1:9" x14ac:dyDescent="0.35">
      <c r="A59" t="s">
        <v>483</v>
      </c>
      <c r="B59">
        <v>106276317</v>
      </c>
      <c r="C59" t="s">
        <v>497</v>
      </c>
      <c r="D59" t="s">
        <v>493</v>
      </c>
      <c r="E59" t="s">
        <v>480</v>
      </c>
      <c r="F59">
        <v>38</v>
      </c>
      <c r="G59" t="s">
        <v>69</v>
      </c>
      <c r="H59" t="s">
        <v>485</v>
      </c>
      <c r="I59">
        <v>627</v>
      </c>
    </row>
    <row r="60" spans="1:9" x14ac:dyDescent="0.35">
      <c r="A60" t="s">
        <v>483</v>
      </c>
      <c r="B60">
        <v>106276317</v>
      </c>
      <c r="C60" t="s">
        <v>497</v>
      </c>
      <c r="D60" t="s">
        <v>493</v>
      </c>
      <c r="E60" t="s">
        <v>480</v>
      </c>
      <c r="F60">
        <v>38</v>
      </c>
      <c r="G60" t="s">
        <v>69</v>
      </c>
      <c r="H60" t="s">
        <v>486</v>
      </c>
      <c r="I60">
        <v>6</v>
      </c>
    </row>
    <row r="61" spans="1:9" x14ac:dyDescent="0.35">
      <c r="A61" t="s">
        <v>483</v>
      </c>
      <c r="B61">
        <v>106276317</v>
      </c>
      <c r="C61" t="s">
        <v>497</v>
      </c>
      <c r="D61" t="s">
        <v>493</v>
      </c>
      <c r="E61" t="s">
        <v>480</v>
      </c>
      <c r="F61">
        <v>38</v>
      </c>
      <c r="G61" t="s">
        <v>90</v>
      </c>
      <c r="H61" t="s">
        <v>488</v>
      </c>
      <c r="I61">
        <v>38</v>
      </c>
    </row>
    <row r="62" spans="1:9" x14ac:dyDescent="0.35">
      <c r="A62" t="s">
        <v>483</v>
      </c>
      <c r="B62">
        <v>108457518</v>
      </c>
      <c r="C62" t="s">
        <v>541</v>
      </c>
      <c r="D62" t="s">
        <v>482</v>
      </c>
      <c r="E62" t="s">
        <v>490</v>
      </c>
      <c r="F62">
        <v>1</v>
      </c>
      <c r="G62" t="s">
        <v>69</v>
      </c>
      <c r="H62" t="s">
        <v>488</v>
      </c>
      <c r="I62">
        <v>25</v>
      </c>
    </row>
    <row r="63" spans="1:9" x14ac:dyDescent="0.35">
      <c r="A63" t="s">
        <v>483</v>
      </c>
      <c r="B63">
        <v>108457518</v>
      </c>
      <c r="C63" t="s">
        <v>541</v>
      </c>
      <c r="D63" t="s">
        <v>482</v>
      </c>
      <c r="E63" t="s">
        <v>490</v>
      </c>
      <c r="F63">
        <v>1</v>
      </c>
      <c r="G63" t="s">
        <v>90</v>
      </c>
      <c r="H63" t="s">
        <v>488</v>
      </c>
      <c r="I63">
        <v>1</v>
      </c>
    </row>
    <row r="64" spans="1:9" x14ac:dyDescent="0.35">
      <c r="A64" t="s">
        <v>483</v>
      </c>
      <c r="B64">
        <v>105833593</v>
      </c>
      <c r="C64" t="s">
        <v>496</v>
      </c>
      <c r="D64" t="s">
        <v>482</v>
      </c>
      <c r="E64" t="s">
        <v>480</v>
      </c>
      <c r="F64">
        <v>26</v>
      </c>
      <c r="G64" t="s">
        <v>69</v>
      </c>
      <c r="H64" t="s">
        <v>488</v>
      </c>
      <c r="I64">
        <v>699</v>
      </c>
    </row>
    <row r="65" spans="1:9" x14ac:dyDescent="0.35">
      <c r="A65" t="s">
        <v>483</v>
      </c>
      <c r="B65">
        <v>105833593</v>
      </c>
      <c r="C65" t="s">
        <v>496</v>
      </c>
      <c r="D65" t="s">
        <v>482</v>
      </c>
      <c r="E65" t="s">
        <v>480</v>
      </c>
      <c r="F65">
        <v>26</v>
      </c>
      <c r="G65" t="s">
        <v>69</v>
      </c>
      <c r="H65" t="s">
        <v>484</v>
      </c>
      <c r="I65">
        <v>320</v>
      </c>
    </row>
    <row r="66" spans="1:9" x14ac:dyDescent="0.35">
      <c r="A66" t="s">
        <v>483</v>
      </c>
      <c r="B66">
        <v>105833593</v>
      </c>
      <c r="C66" t="s">
        <v>496</v>
      </c>
      <c r="D66" t="s">
        <v>482</v>
      </c>
      <c r="E66" t="s">
        <v>480</v>
      </c>
      <c r="F66">
        <v>26</v>
      </c>
      <c r="G66" t="s">
        <v>69</v>
      </c>
      <c r="H66" t="s">
        <v>485</v>
      </c>
      <c r="I66">
        <v>379</v>
      </c>
    </row>
    <row r="67" spans="1:9" x14ac:dyDescent="0.35">
      <c r="A67" t="s">
        <v>483</v>
      </c>
      <c r="B67">
        <v>105833593</v>
      </c>
      <c r="C67" t="s">
        <v>496</v>
      </c>
      <c r="D67" t="s">
        <v>482</v>
      </c>
      <c r="E67" t="s">
        <v>480</v>
      </c>
      <c r="F67">
        <v>26</v>
      </c>
      <c r="G67" t="s">
        <v>90</v>
      </c>
      <c r="H67" t="s">
        <v>488</v>
      </c>
      <c r="I67">
        <v>26</v>
      </c>
    </row>
    <row r="68" spans="1:9" x14ac:dyDescent="0.35">
      <c r="A68" t="s">
        <v>483</v>
      </c>
      <c r="B68">
        <v>106576095</v>
      </c>
      <c r="C68" t="s">
        <v>536</v>
      </c>
      <c r="D68" t="s">
        <v>482</v>
      </c>
      <c r="E68" t="s">
        <v>480</v>
      </c>
      <c r="F68">
        <v>15</v>
      </c>
      <c r="G68" t="s">
        <v>69</v>
      </c>
      <c r="H68" t="s">
        <v>488</v>
      </c>
      <c r="I68">
        <v>343</v>
      </c>
    </row>
    <row r="69" spans="1:9" x14ac:dyDescent="0.35">
      <c r="A69" t="s">
        <v>483</v>
      </c>
      <c r="B69">
        <v>106576095</v>
      </c>
      <c r="C69" t="s">
        <v>536</v>
      </c>
      <c r="D69" t="s">
        <v>482</v>
      </c>
      <c r="E69" t="s">
        <v>480</v>
      </c>
      <c r="F69">
        <v>15</v>
      </c>
      <c r="G69" t="s">
        <v>69</v>
      </c>
      <c r="H69" t="s">
        <v>484</v>
      </c>
      <c r="I69">
        <v>306</v>
      </c>
    </row>
    <row r="70" spans="1:9" x14ac:dyDescent="0.35">
      <c r="A70" t="s">
        <v>483</v>
      </c>
      <c r="B70">
        <v>106576095</v>
      </c>
      <c r="C70" t="s">
        <v>536</v>
      </c>
      <c r="D70" t="s">
        <v>482</v>
      </c>
      <c r="E70" t="s">
        <v>480</v>
      </c>
      <c r="F70">
        <v>15</v>
      </c>
      <c r="G70" t="s">
        <v>69</v>
      </c>
      <c r="H70" t="s">
        <v>485</v>
      </c>
      <c r="I70">
        <v>29</v>
      </c>
    </row>
    <row r="71" spans="1:9" x14ac:dyDescent="0.35">
      <c r="A71" t="s">
        <v>483</v>
      </c>
      <c r="B71">
        <v>106576095</v>
      </c>
      <c r="C71" t="s">
        <v>536</v>
      </c>
      <c r="D71" t="s">
        <v>482</v>
      </c>
      <c r="E71" t="s">
        <v>480</v>
      </c>
      <c r="F71">
        <v>15</v>
      </c>
      <c r="G71" t="s">
        <v>69</v>
      </c>
      <c r="H71" t="s">
        <v>486</v>
      </c>
      <c r="I71">
        <v>8</v>
      </c>
    </row>
    <row r="72" spans="1:9" x14ac:dyDescent="0.35">
      <c r="A72" t="s">
        <v>483</v>
      </c>
      <c r="B72">
        <v>106576095</v>
      </c>
      <c r="C72" t="s">
        <v>536</v>
      </c>
      <c r="D72" t="s">
        <v>482</v>
      </c>
      <c r="E72" t="s">
        <v>480</v>
      </c>
      <c r="F72">
        <v>15</v>
      </c>
      <c r="G72" t="s">
        <v>90</v>
      </c>
      <c r="H72" t="s">
        <v>488</v>
      </c>
      <c r="I72">
        <v>15</v>
      </c>
    </row>
    <row r="73" spans="1:9" x14ac:dyDescent="0.35">
      <c r="A73" t="s">
        <v>483</v>
      </c>
      <c r="B73">
        <v>108422749</v>
      </c>
      <c r="C73" t="s">
        <v>519</v>
      </c>
      <c r="D73" t="s">
        <v>493</v>
      </c>
      <c r="E73" t="s">
        <v>490</v>
      </c>
      <c r="F73">
        <v>31</v>
      </c>
      <c r="G73" t="s">
        <v>69</v>
      </c>
      <c r="H73" t="s">
        <v>488</v>
      </c>
      <c r="I73">
        <v>415</v>
      </c>
    </row>
    <row r="74" spans="1:9" x14ac:dyDescent="0.35">
      <c r="A74" t="s">
        <v>483</v>
      </c>
      <c r="B74">
        <v>108422749</v>
      </c>
      <c r="C74" t="s">
        <v>519</v>
      </c>
      <c r="D74" t="s">
        <v>493</v>
      </c>
      <c r="E74" t="s">
        <v>490</v>
      </c>
      <c r="F74">
        <v>31</v>
      </c>
      <c r="G74" t="s">
        <v>69</v>
      </c>
      <c r="H74" t="s">
        <v>484</v>
      </c>
      <c r="I74">
        <v>252</v>
      </c>
    </row>
    <row r="75" spans="1:9" x14ac:dyDescent="0.35">
      <c r="A75" t="s">
        <v>483</v>
      </c>
      <c r="B75">
        <v>108422749</v>
      </c>
      <c r="C75" t="s">
        <v>519</v>
      </c>
      <c r="D75" t="s">
        <v>493</v>
      </c>
      <c r="E75" t="s">
        <v>490</v>
      </c>
      <c r="F75">
        <v>31</v>
      </c>
      <c r="G75" t="s">
        <v>69</v>
      </c>
      <c r="H75" t="s">
        <v>485</v>
      </c>
      <c r="I75">
        <v>163</v>
      </c>
    </row>
    <row r="76" spans="1:9" x14ac:dyDescent="0.35">
      <c r="A76" t="s">
        <v>483</v>
      </c>
      <c r="B76">
        <v>108422749</v>
      </c>
      <c r="C76" t="s">
        <v>519</v>
      </c>
      <c r="D76" t="s">
        <v>493</v>
      </c>
      <c r="E76" t="s">
        <v>490</v>
      </c>
      <c r="F76">
        <v>31</v>
      </c>
      <c r="G76" t="s">
        <v>90</v>
      </c>
      <c r="H76" t="s">
        <v>488</v>
      </c>
      <c r="I76">
        <v>31</v>
      </c>
    </row>
    <row r="77" spans="1:9" x14ac:dyDescent="0.35">
      <c r="A77" t="s">
        <v>483</v>
      </c>
      <c r="B77">
        <v>107824169</v>
      </c>
      <c r="C77" t="s">
        <v>513</v>
      </c>
      <c r="D77" t="s">
        <v>482</v>
      </c>
      <c r="E77" t="s">
        <v>490</v>
      </c>
      <c r="F77">
        <v>22</v>
      </c>
      <c r="G77" t="s">
        <v>69</v>
      </c>
      <c r="H77" t="s">
        <v>488</v>
      </c>
      <c r="I77">
        <v>626</v>
      </c>
    </row>
    <row r="78" spans="1:9" x14ac:dyDescent="0.35">
      <c r="A78" t="s">
        <v>483</v>
      </c>
      <c r="B78">
        <v>107824169</v>
      </c>
      <c r="C78" t="s">
        <v>513</v>
      </c>
      <c r="D78" t="s">
        <v>482</v>
      </c>
      <c r="E78" t="s">
        <v>490</v>
      </c>
      <c r="F78">
        <v>22</v>
      </c>
      <c r="G78" t="s">
        <v>69</v>
      </c>
      <c r="H78" t="s">
        <v>484</v>
      </c>
      <c r="I78">
        <v>415</v>
      </c>
    </row>
    <row r="79" spans="1:9" x14ac:dyDescent="0.35">
      <c r="A79" t="s">
        <v>483</v>
      </c>
      <c r="B79">
        <v>107824169</v>
      </c>
      <c r="C79" t="s">
        <v>513</v>
      </c>
      <c r="D79" t="s">
        <v>482</v>
      </c>
      <c r="E79" t="s">
        <v>490</v>
      </c>
      <c r="F79">
        <v>22</v>
      </c>
      <c r="G79" t="s">
        <v>69</v>
      </c>
      <c r="H79" t="s">
        <v>485</v>
      </c>
      <c r="I79">
        <v>209</v>
      </c>
    </row>
    <row r="80" spans="1:9" x14ac:dyDescent="0.35">
      <c r="A80" t="s">
        <v>483</v>
      </c>
      <c r="B80">
        <v>107824169</v>
      </c>
      <c r="C80" t="s">
        <v>513</v>
      </c>
      <c r="D80" t="s">
        <v>482</v>
      </c>
      <c r="E80" t="s">
        <v>490</v>
      </c>
      <c r="F80">
        <v>22</v>
      </c>
      <c r="G80" t="s">
        <v>69</v>
      </c>
      <c r="H80" t="s">
        <v>486</v>
      </c>
      <c r="I80">
        <v>2</v>
      </c>
    </row>
    <row r="81" spans="1:9" x14ac:dyDescent="0.35">
      <c r="A81" t="s">
        <v>483</v>
      </c>
      <c r="B81">
        <v>107824169</v>
      </c>
      <c r="C81" t="s">
        <v>513</v>
      </c>
      <c r="D81" t="s">
        <v>482</v>
      </c>
      <c r="E81" t="s">
        <v>490</v>
      </c>
      <c r="F81">
        <v>22</v>
      </c>
      <c r="G81" t="s">
        <v>90</v>
      </c>
      <c r="H81" t="s">
        <v>488</v>
      </c>
      <c r="I81">
        <v>22</v>
      </c>
    </row>
    <row r="82" spans="1:9" x14ac:dyDescent="0.35">
      <c r="A82" t="s">
        <v>483</v>
      </c>
      <c r="B82">
        <v>107826193</v>
      </c>
      <c r="C82" t="s">
        <v>515</v>
      </c>
      <c r="D82" t="s">
        <v>482</v>
      </c>
      <c r="E82" t="s">
        <v>490</v>
      </c>
      <c r="F82">
        <v>40</v>
      </c>
      <c r="G82" t="s">
        <v>69</v>
      </c>
      <c r="H82" t="s">
        <v>488</v>
      </c>
      <c r="I82">
        <v>851</v>
      </c>
    </row>
    <row r="83" spans="1:9" x14ac:dyDescent="0.35">
      <c r="A83" t="s">
        <v>483</v>
      </c>
      <c r="B83">
        <v>107826193</v>
      </c>
      <c r="C83" t="s">
        <v>515</v>
      </c>
      <c r="D83" t="s">
        <v>482</v>
      </c>
      <c r="E83" t="s">
        <v>490</v>
      </c>
      <c r="F83">
        <v>40</v>
      </c>
      <c r="G83" t="s">
        <v>69</v>
      </c>
      <c r="H83" t="s">
        <v>484</v>
      </c>
      <c r="I83">
        <v>494</v>
      </c>
    </row>
    <row r="84" spans="1:9" x14ac:dyDescent="0.35">
      <c r="A84" t="s">
        <v>483</v>
      </c>
      <c r="B84">
        <v>107826193</v>
      </c>
      <c r="C84" t="s">
        <v>515</v>
      </c>
      <c r="D84" t="s">
        <v>482</v>
      </c>
      <c r="E84" t="s">
        <v>490</v>
      </c>
      <c r="F84">
        <v>40</v>
      </c>
      <c r="G84" t="s">
        <v>69</v>
      </c>
      <c r="H84" t="s">
        <v>485</v>
      </c>
      <c r="I84">
        <v>348</v>
      </c>
    </row>
    <row r="85" spans="1:9" x14ac:dyDescent="0.35">
      <c r="A85" t="s">
        <v>483</v>
      </c>
      <c r="B85">
        <v>107826193</v>
      </c>
      <c r="C85" t="s">
        <v>515</v>
      </c>
      <c r="D85" t="s">
        <v>482</v>
      </c>
      <c r="E85" t="s">
        <v>490</v>
      </c>
      <c r="F85">
        <v>40</v>
      </c>
      <c r="G85" t="s">
        <v>69</v>
      </c>
      <c r="H85" t="s">
        <v>486</v>
      </c>
      <c r="I85">
        <v>9</v>
      </c>
    </row>
    <row r="86" spans="1:9" x14ac:dyDescent="0.35">
      <c r="A86" t="s">
        <v>483</v>
      </c>
      <c r="B86">
        <v>107826193</v>
      </c>
      <c r="C86" t="s">
        <v>515</v>
      </c>
      <c r="D86" t="s">
        <v>482</v>
      </c>
      <c r="E86" t="s">
        <v>490</v>
      </c>
      <c r="F86">
        <v>40</v>
      </c>
      <c r="G86" t="s">
        <v>90</v>
      </c>
      <c r="H86" t="s">
        <v>488</v>
      </c>
      <c r="I86">
        <v>40</v>
      </c>
    </row>
    <row r="87" spans="1:9" x14ac:dyDescent="0.35">
      <c r="A87" t="s">
        <v>483</v>
      </c>
      <c r="B87">
        <v>107741579</v>
      </c>
      <c r="C87" t="s">
        <v>508</v>
      </c>
      <c r="D87" t="s">
        <v>482</v>
      </c>
      <c r="E87" t="s">
        <v>480</v>
      </c>
      <c r="F87">
        <v>26</v>
      </c>
      <c r="G87" t="s">
        <v>69</v>
      </c>
      <c r="H87" t="s">
        <v>488</v>
      </c>
      <c r="I87">
        <v>623</v>
      </c>
    </row>
    <row r="88" spans="1:9" x14ac:dyDescent="0.35">
      <c r="A88" t="s">
        <v>483</v>
      </c>
      <c r="B88">
        <v>107741579</v>
      </c>
      <c r="C88" t="s">
        <v>508</v>
      </c>
      <c r="D88" t="s">
        <v>482</v>
      </c>
      <c r="E88" t="s">
        <v>480</v>
      </c>
      <c r="F88">
        <v>26</v>
      </c>
      <c r="G88" t="s">
        <v>69</v>
      </c>
      <c r="H88" t="s">
        <v>484</v>
      </c>
      <c r="I88">
        <v>440</v>
      </c>
    </row>
    <row r="89" spans="1:9" x14ac:dyDescent="0.35">
      <c r="A89" t="s">
        <v>483</v>
      </c>
      <c r="B89">
        <v>107741579</v>
      </c>
      <c r="C89" t="s">
        <v>508</v>
      </c>
      <c r="D89" t="s">
        <v>482</v>
      </c>
      <c r="E89" t="s">
        <v>480</v>
      </c>
      <c r="F89">
        <v>26</v>
      </c>
      <c r="G89" t="s">
        <v>69</v>
      </c>
      <c r="H89" t="s">
        <v>485</v>
      </c>
      <c r="I89">
        <v>171</v>
      </c>
    </row>
    <row r="90" spans="1:9" x14ac:dyDescent="0.35">
      <c r="A90" t="s">
        <v>483</v>
      </c>
      <c r="B90">
        <v>107741579</v>
      </c>
      <c r="C90" t="s">
        <v>508</v>
      </c>
      <c r="D90" t="s">
        <v>482</v>
      </c>
      <c r="E90" t="s">
        <v>480</v>
      </c>
      <c r="F90">
        <v>26</v>
      </c>
      <c r="G90" t="s">
        <v>69</v>
      </c>
      <c r="H90" t="s">
        <v>486</v>
      </c>
      <c r="I90">
        <v>12</v>
      </c>
    </row>
    <row r="91" spans="1:9" x14ac:dyDescent="0.35">
      <c r="A91" t="s">
        <v>483</v>
      </c>
      <c r="B91">
        <v>107741579</v>
      </c>
      <c r="C91" t="s">
        <v>508</v>
      </c>
      <c r="D91" t="s">
        <v>482</v>
      </c>
      <c r="E91" t="s">
        <v>480</v>
      </c>
      <c r="F91">
        <v>26</v>
      </c>
      <c r="G91" t="s">
        <v>90</v>
      </c>
      <c r="H91" t="s">
        <v>488</v>
      </c>
      <c r="I91">
        <v>26</v>
      </c>
    </row>
    <row r="92" spans="1:9" x14ac:dyDescent="0.35">
      <c r="A92" t="s">
        <v>483</v>
      </c>
      <c r="B92">
        <v>100633196</v>
      </c>
      <c r="C92" t="s">
        <v>491</v>
      </c>
      <c r="D92" t="s">
        <v>482</v>
      </c>
      <c r="E92" t="s">
        <v>490</v>
      </c>
      <c r="F92">
        <v>22</v>
      </c>
      <c r="G92" t="s">
        <v>69</v>
      </c>
      <c r="H92" t="s">
        <v>488</v>
      </c>
      <c r="I92">
        <v>660</v>
      </c>
    </row>
    <row r="93" spans="1:9" x14ac:dyDescent="0.35">
      <c r="A93" t="s">
        <v>483</v>
      </c>
      <c r="B93">
        <v>100633196</v>
      </c>
      <c r="C93" t="s">
        <v>491</v>
      </c>
      <c r="D93" t="s">
        <v>482</v>
      </c>
      <c r="E93" t="s">
        <v>490</v>
      </c>
      <c r="F93">
        <v>22</v>
      </c>
      <c r="G93" t="s">
        <v>69</v>
      </c>
      <c r="H93" t="s">
        <v>484</v>
      </c>
      <c r="I93">
        <v>198</v>
      </c>
    </row>
    <row r="94" spans="1:9" x14ac:dyDescent="0.35">
      <c r="A94" t="s">
        <v>483</v>
      </c>
      <c r="B94">
        <v>100633196</v>
      </c>
      <c r="C94" t="s">
        <v>491</v>
      </c>
      <c r="D94" t="s">
        <v>482</v>
      </c>
      <c r="E94" t="s">
        <v>490</v>
      </c>
      <c r="F94">
        <v>22</v>
      </c>
      <c r="G94" t="s">
        <v>69</v>
      </c>
      <c r="H94" t="s">
        <v>485</v>
      </c>
      <c r="I94">
        <v>438</v>
      </c>
    </row>
    <row r="95" spans="1:9" x14ac:dyDescent="0.35">
      <c r="A95" t="s">
        <v>483</v>
      </c>
      <c r="B95">
        <v>100633196</v>
      </c>
      <c r="C95" t="s">
        <v>491</v>
      </c>
      <c r="D95" t="s">
        <v>482</v>
      </c>
      <c r="E95" t="s">
        <v>490</v>
      </c>
      <c r="F95">
        <v>22</v>
      </c>
      <c r="G95" t="s">
        <v>69</v>
      </c>
      <c r="H95" t="s">
        <v>486</v>
      </c>
      <c r="I95">
        <v>24</v>
      </c>
    </row>
    <row r="96" spans="1:9" x14ac:dyDescent="0.35">
      <c r="A96" t="s">
        <v>483</v>
      </c>
      <c r="B96">
        <v>100633196</v>
      </c>
      <c r="C96" t="s">
        <v>491</v>
      </c>
      <c r="D96" t="s">
        <v>482</v>
      </c>
      <c r="E96" t="s">
        <v>490</v>
      </c>
      <c r="F96">
        <v>22</v>
      </c>
      <c r="G96" t="s">
        <v>90</v>
      </c>
      <c r="H96" t="s">
        <v>488</v>
      </c>
      <c r="I96">
        <v>22</v>
      </c>
    </row>
    <row r="97" spans="1:9" x14ac:dyDescent="0.35">
      <c r="A97" t="s">
        <v>483</v>
      </c>
      <c r="B97">
        <v>100414680</v>
      </c>
      <c r="C97" t="s">
        <v>489</v>
      </c>
      <c r="D97" t="s">
        <v>482</v>
      </c>
      <c r="E97" t="s">
        <v>480</v>
      </c>
      <c r="F97">
        <v>74</v>
      </c>
      <c r="G97" t="s">
        <v>69</v>
      </c>
      <c r="H97" t="s">
        <v>488</v>
      </c>
      <c r="I97">
        <v>542</v>
      </c>
    </row>
    <row r="98" spans="1:9" x14ac:dyDescent="0.35">
      <c r="A98" t="s">
        <v>483</v>
      </c>
      <c r="B98">
        <v>100414680</v>
      </c>
      <c r="C98" t="s">
        <v>489</v>
      </c>
      <c r="D98" t="s">
        <v>482</v>
      </c>
      <c r="E98" t="s">
        <v>480</v>
      </c>
      <c r="F98">
        <v>74</v>
      </c>
      <c r="G98" t="s">
        <v>69</v>
      </c>
      <c r="H98" t="s">
        <v>484</v>
      </c>
      <c r="I98">
        <v>240</v>
      </c>
    </row>
    <row r="99" spans="1:9" x14ac:dyDescent="0.35">
      <c r="A99" t="s">
        <v>483</v>
      </c>
      <c r="B99">
        <v>100414680</v>
      </c>
      <c r="C99" t="s">
        <v>489</v>
      </c>
      <c r="D99" t="s">
        <v>482</v>
      </c>
      <c r="E99" t="s">
        <v>480</v>
      </c>
      <c r="F99">
        <v>74</v>
      </c>
      <c r="G99" t="s">
        <v>69</v>
      </c>
      <c r="H99" t="s">
        <v>485</v>
      </c>
      <c r="I99">
        <v>302</v>
      </c>
    </row>
    <row r="100" spans="1:9" x14ac:dyDescent="0.35">
      <c r="A100" t="s">
        <v>483</v>
      </c>
      <c r="B100">
        <v>100414680</v>
      </c>
      <c r="C100" t="s">
        <v>489</v>
      </c>
      <c r="D100" t="s">
        <v>482</v>
      </c>
      <c r="E100" t="s">
        <v>480</v>
      </c>
      <c r="F100">
        <v>74</v>
      </c>
      <c r="G100" t="s">
        <v>90</v>
      </c>
      <c r="H100" t="s">
        <v>488</v>
      </c>
      <c r="I100">
        <v>74</v>
      </c>
    </row>
    <row r="101" spans="1:9" x14ac:dyDescent="0.35">
      <c r="A101" t="s">
        <v>483</v>
      </c>
      <c r="B101">
        <v>108457659</v>
      </c>
      <c r="C101" t="s">
        <v>542</v>
      </c>
      <c r="D101" t="s">
        <v>482</v>
      </c>
      <c r="E101" t="s">
        <v>490</v>
      </c>
      <c r="F101">
        <v>1</v>
      </c>
      <c r="G101" t="s">
        <v>69</v>
      </c>
      <c r="H101" t="s">
        <v>488</v>
      </c>
      <c r="I101">
        <v>6</v>
      </c>
    </row>
    <row r="102" spans="1:9" x14ac:dyDescent="0.35">
      <c r="A102" t="s">
        <v>483</v>
      </c>
      <c r="B102">
        <v>108457659</v>
      </c>
      <c r="C102" t="s">
        <v>542</v>
      </c>
      <c r="D102" t="s">
        <v>482</v>
      </c>
      <c r="E102" t="s">
        <v>490</v>
      </c>
      <c r="F102">
        <v>1</v>
      </c>
      <c r="G102" t="s">
        <v>90</v>
      </c>
      <c r="H102" t="s">
        <v>488</v>
      </c>
      <c r="I102">
        <v>1</v>
      </c>
    </row>
    <row r="103" spans="1:9" x14ac:dyDescent="0.35">
      <c r="A103" t="s">
        <v>483</v>
      </c>
      <c r="B103">
        <v>107826262</v>
      </c>
      <c r="C103" t="s">
        <v>518</v>
      </c>
      <c r="D103" t="s">
        <v>482</v>
      </c>
      <c r="E103" t="s">
        <v>480</v>
      </c>
      <c r="F103">
        <v>6</v>
      </c>
      <c r="G103" t="s">
        <v>69</v>
      </c>
      <c r="H103" t="s">
        <v>488</v>
      </c>
      <c r="I103">
        <v>90</v>
      </c>
    </row>
    <row r="104" spans="1:9" x14ac:dyDescent="0.35">
      <c r="A104" t="s">
        <v>483</v>
      </c>
      <c r="B104">
        <v>107826262</v>
      </c>
      <c r="C104" t="s">
        <v>518</v>
      </c>
      <c r="D104" t="s">
        <v>482</v>
      </c>
      <c r="E104" t="s">
        <v>480</v>
      </c>
      <c r="F104">
        <v>6</v>
      </c>
      <c r="G104" t="s">
        <v>69</v>
      </c>
      <c r="H104" t="s">
        <v>484</v>
      </c>
      <c r="I104">
        <v>30</v>
      </c>
    </row>
    <row r="105" spans="1:9" x14ac:dyDescent="0.35">
      <c r="A105" t="s">
        <v>483</v>
      </c>
      <c r="B105">
        <v>107826262</v>
      </c>
      <c r="C105" t="s">
        <v>518</v>
      </c>
      <c r="D105" t="s">
        <v>482</v>
      </c>
      <c r="E105" t="s">
        <v>480</v>
      </c>
      <c r="F105">
        <v>6</v>
      </c>
      <c r="G105" t="s">
        <v>69</v>
      </c>
      <c r="H105" t="s">
        <v>485</v>
      </c>
      <c r="I105">
        <v>60</v>
      </c>
    </row>
    <row r="106" spans="1:9" x14ac:dyDescent="0.35">
      <c r="A106" t="s">
        <v>483</v>
      </c>
      <c r="B106">
        <v>107826262</v>
      </c>
      <c r="C106" t="s">
        <v>518</v>
      </c>
      <c r="D106" t="s">
        <v>482</v>
      </c>
      <c r="E106" t="s">
        <v>480</v>
      </c>
      <c r="F106">
        <v>6</v>
      </c>
      <c r="G106" t="s">
        <v>90</v>
      </c>
      <c r="H106" t="s">
        <v>488</v>
      </c>
      <c r="I106">
        <v>6</v>
      </c>
    </row>
    <row r="107" spans="1:9" x14ac:dyDescent="0.35">
      <c r="A107" t="s">
        <v>483</v>
      </c>
      <c r="B107">
        <v>107819512</v>
      </c>
      <c r="C107" t="s">
        <v>512</v>
      </c>
      <c r="D107" t="s">
        <v>482</v>
      </c>
      <c r="E107" t="s">
        <v>490</v>
      </c>
      <c r="F107">
        <v>2</v>
      </c>
      <c r="G107" t="s">
        <v>69</v>
      </c>
      <c r="H107" t="s">
        <v>488</v>
      </c>
      <c r="I107">
        <v>8</v>
      </c>
    </row>
    <row r="108" spans="1:9" x14ac:dyDescent="0.35">
      <c r="A108" t="s">
        <v>483</v>
      </c>
      <c r="B108">
        <v>107819512</v>
      </c>
      <c r="C108" t="s">
        <v>512</v>
      </c>
      <c r="D108" t="s">
        <v>482</v>
      </c>
      <c r="E108" t="s">
        <v>490</v>
      </c>
      <c r="F108">
        <v>2</v>
      </c>
      <c r="G108" t="s">
        <v>90</v>
      </c>
      <c r="H108" t="s">
        <v>488</v>
      </c>
      <c r="I108">
        <v>2</v>
      </c>
    </row>
    <row r="109" spans="1:9" x14ac:dyDescent="0.35">
      <c r="A109" t="s">
        <v>483</v>
      </c>
      <c r="B109">
        <v>107463281</v>
      </c>
      <c r="C109" t="s">
        <v>507</v>
      </c>
      <c r="D109" t="s">
        <v>482</v>
      </c>
      <c r="E109" t="s">
        <v>480</v>
      </c>
      <c r="F109">
        <v>31</v>
      </c>
      <c r="G109" t="s">
        <v>69</v>
      </c>
      <c r="H109" t="s">
        <v>488</v>
      </c>
      <c r="I109">
        <v>708</v>
      </c>
    </row>
    <row r="110" spans="1:9" x14ac:dyDescent="0.35">
      <c r="A110" t="s">
        <v>483</v>
      </c>
      <c r="B110">
        <v>107463281</v>
      </c>
      <c r="C110" t="s">
        <v>507</v>
      </c>
      <c r="D110" t="s">
        <v>482</v>
      </c>
      <c r="E110" t="s">
        <v>480</v>
      </c>
      <c r="F110">
        <v>31</v>
      </c>
      <c r="G110" t="s">
        <v>69</v>
      </c>
      <c r="H110" t="s">
        <v>484</v>
      </c>
      <c r="I110">
        <v>432</v>
      </c>
    </row>
    <row r="111" spans="1:9" x14ac:dyDescent="0.35">
      <c r="A111" t="s">
        <v>483</v>
      </c>
      <c r="B111">
        <v>107463281</v>
      </c>
      <c r="C111" t="s">
        <v>507</v>
      </c>
      <c r="D111" t="s">
        <v>482</v>
      </c>
      <c r="E111" t="s">
        <v>480</v>
      </c>
      <c r="F111">
        <v>31</v>
      </c>
      <c r="G111" t="s">
        <v>69</v>
      </c>
      <c r="H111" t="s">
        <v>485</v>
      </c>
      <c r="I111">
        <v>260</v>
      </c>
    </row>
    <row r="112" spans="1:9" x14ac:dyDescent="0.35">
      <c r="A112" t="s">
        <v>483</v>
      </c>
      <c r="B112">
        <v>107463281</v>
      </c>
      <c r="C112" t="s">
        <v>507</v>
      </c>
      <c r="D112" t="s">
        <v>482</v>
      </c>
      <c r="E112" t="s">
        <v>480</v>
      </c>
      <c r="F112">
        <v>31</v>
      </c>
      <c r="G112" t="s">
        <v>69</v>
      </c>
      <c r="H112" t="s">
        <v>486</v>
      </c>
      <c r="I112">
        <v>16</v>
      </c>
    </row>
    <row r="113" spans="1:9" x14ac:dyDescent="0.35">
      <c r="A113" t="s">
        <v>483</v>
      </c>
      <c r="B113">
        <v>107463281</v>
      </c>
      <c r="C113" t="s">
        <v>507</v>
      </c>
      <c r="D113" t="s">
        <v>482</v>
      </c>
      <c r="E113" t="s">
        <v>480</v>
      </c>
      <c r="F113">
        <v>31</v>
      </c>
      <c r="G113" t="s">
        <v>90</v>
      </c>
      <c r="H113" t="s">
        <v>488</v>
      </c>
      <c r="I113">
        <v>31</v>
      </c>
    </row>
    <row r="114" spans="1:9" x14ac:dyDescent="0.35">
      <c r="A114" t="s">
        <v>14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3241</v>
      </c>
      <c r="I2">
        <v>1</v>
      </c>
      <c r="J2">
        <v>3241</v>
      </c>
      <c r="K2">
        <v>995.00000399999999</v>
      </c>
      <c r="L2">
        <v>3.2572864190661801</v>
      </c>
      <c r="M2">
        <v>2.2572864190661801</v>
      </c>
      <c r="N2">
        <v>3.2572864190661801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49</v>
      </c>
      <c r="I4">
        <v>0</v>
      </c>
      <c r="J4">
        <v>0</v>
      </c>
      <c r="K4">
        <v>101.999988</v>
      </c>
      <c r="L4">
        <v>0.48039221337947602</v>
      </c>
      <c r="M4">
        <v>0.48039221337947602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49</v>
      </c>
      <c r="I7">
        <v>0</v>
      </c>
      <c r="J7">
        <v>0</v>
      </c>
      <c r="K7">
        <v>101.999988</v>
      </c>
      <c r="L7">
        <v>0.48039221337947602</v>
      </c>
      <c r="M7">
        <v>0.48039221337947602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611</v>
      </c>
      <c r="I14">
        <v>0</v>
      </c>
      <c r="J14">
        <v>0</v>
      </c>
      <c r="K14">
        <v>524.99998800000003</v>
      </c>
      <c r="L14">
        <v>1.1638095504108801</v>
      </c>
      <c r="M14">
        <v>1.1638095504108801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3241</v>
      </c>
      <c r="I16">
        <v>2.6</v>
      </c>
      <c r="J16">
        <v>1246.5384615384601</v>
      </c>
      <c r="K16">
        <v>2000.00001599999</v>
      </c>
      <c r="L16">
        <v>1.620499987036</v>
      </c>
      <c r="M16">
        <v>-0.97950001296399902</v>
      </c>
      <c r="N16">
        <v>0.62326922578307697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3241</v>
      </c>
      <c r="I17">
        <v>3.6</v>
      </c>
      <c r="J17">
        <v>900.27777777777703</v>
      </c>
      <c r="K17">
        <v>496.93435737302099</v>
      </c>
      <c r="L17">
        <v>6.5219881698925404</v>
      </c>
      <c r="M17">
        <v>2.9219881698925398</v>
      </c>
      <c r="N17">
        <v>1.8116633805257001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685</v>
      </c>
      <c r="I46">
        <v>5.7861111111111097</v>
      </c>
      <c r="J46">
        <v>118.386941910705</v>
      </c>
      <c r="K46">
        <v>86.000004000000004</v>
      </c>
      <c r="L46">
        <v>7.9651159085992598</v>
      </c>
      <c r="M46">
        <v>2.1790047974881399</v>
      </c>
      <c r="N46">
        <v>1.37659228377135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25962</v>
      </c>
      <c r="I50">
        <v>1.27694444444444</v>
      </c>
      <c r="J50">
        <v>20331.3465303458</v>
      </c>
      <c r="K50">
        <v>15000.0000119999</v>
      </c>
      <c r="L50">
        <v>1.7307999986153599</v>
      </c>
      <c r="M50">
        <v>0.453855554170915</v>
      </c>
      <c r="N50">
        <v>1.3554231009387201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25962</v>
      </c>
      <c r="I51">
        <v>7.0630555555555503</v>
      </c>
      <c r="J51">
        <v>3675.7462539819799</v>
      </c>
      <c r="K51">
        <v>2677.6222327466699</v>
      </c>
      <c r="L51">
        <v>9.6959159072146193</v>
      </c>
      <c r="M51">
        <v>2.6328603516590601</v>
      </c>
      <c r="N51">
        <v>1.3727650633567701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3241</v>
      </c>
      <c r="I52">
        <v>1.0833333333333299</v>
      </c>
      <c r="J52">
        <v>2991.6923076922999</v>
      </c>
      <c r="K52">
        <v>4500</v>
      </c>
      <c r="L52">
        <v>0.72022222222222199</v>
      </c>
      <c r="M52">
        <v>-0.363111111111111</v>
      </c>
      <c r="N52">
        <v>0.66482051282051202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3241</v>
      </c>
      <c r="I53">
        <v>1.1499999999999999</v>
      </c>
      <c r="J53">
        <v>2818.2608695652102</v>
      </c>
      <c r="K53">
        <v>1850.000004</v>
      </c>
      <c r="L53">
        <v>1.75189188810401</v>
      </c>
      <c r="M53">
        <v>0.60189188810401695</v>
      </c>
      <c r="N53">
        <v>1.52338425052523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3241</v>
      </c>
      <c r="I54">
        <v>12.896388888888801</v>
      </c>
      <c r="J54">
        <v>251.31065974540601</v>
      </c>
      <c r="K54">
        <v>173.40807095517599</v>
      </c>
      <c r="L54">
        <v>18.690018187433399</v>
      </c>
      <c r="M54">
        <v>5.7936292985445101</v>
      </c>
      <c r="N54">
        <v>1.4492443077252499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5648</v>
      </c>
      <c r="I65">
        <v>3.09805555555555</v>
      </c>
      <c r="J65">
        <v>1823.0789921994001</v>
      </c>
      <c r="K65">
        <v>1244.000016</v>
      </c>
      <c r="L65">
        <v>4.5401928676502497</v>
      </c>
      <c r="M65">
        <v>1.4421373120946901</v>
      </c>
      <c r="N65">
        <v>1.46549756330502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5037</v>
      </c>
      <c r="I66">
        <v>12.7980555555555</v>
      </c>
      <c r="J66">
        <v>393.57541293165099</v>
      </c>
      <c r="K66">
        <v>288</v>
      </c>
      <c r="L66">
        <v>17.4895833333333</v>
      </c>
      <c r="M66">
        <v>4.69152777777777</v>
      </c>
      <c r="N66">
        <v>1.3665812949015601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1224</v>
      </c>
      <c r="I67">
        <v>10.1036111111111</v>
      </c>
      <c r="J67">
        <v>121.144805212657</v>
      </c>
      <c r="K67">
        <v>117</v>
      </c>
      <c r="L67">
        <v>10.4615384615384</v>
      </c>
      <c r="M67">
        <v>0.35792735042735002</v>
      </c>
      <c r="N67">
        <v>1.03542568557827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11909</v>
      </c>
      <c r="I69">
        <v>25.9997222222222</v>
      </c>
      <c r="J69">
        <v>458.04335516405001</v>
      </c>
      <c r="K69">
        <v>366.52872078878102</v>
      </c>
      <c r="L69">
        <v>32.491314662522001</v>
      </c>
      <c r="M69">
        <v>6.4915924402998204</v>
      </c>
      <c r="N69">
        <v>1.2496792998331101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22721</v>
      </c>
      <c r="I70">
        <v>2.74416666666666</v>
      </c>
      <c r="J70">
        <v>8279.7449134527706</v>
      </c>
      <c r="K70">
        <v>3465</v>
      </c>
      <c r="L70">
        <v>6.5572871572871501</v>
      </c>
      <c r="M70">
        <v>3.8131204906204901</v>
      </c>
      <c r="N70">
        <v>2.3895367715592402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22721</v>
      </c>
      <c r="I71">
        <v>7.2549999999999999</v>
      </c>
      <c r="J71">
        <v>3131.77119228118</v>
      </c>
      <c r="K71">
        <v>1524.999996</v>
      </c>
      <c r="L71">
        <v>14.899016432522</v>
      </c>
      <c r="M71">
        <v>7.6440164325220001</v>
      </c>
      <c r="N71">
        <v>2.05362045934142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22721</v>
      </c>
      <c r="I72">
        <v>2.5333333333333301</v>
      </c>
      <c r="J72">
        <v>8968.8157894736796</v>
      </c>
      <c r="K72">
        <v>3499.999992</v>
      </c>
      <c r="L72">
        <v>6.4917143005524798</v>
      </c>
      <c r="M72">
        <v>3.9583809672191501</v>
      </c>
      <c r="N72">
        <v>2.5625188028496599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22721</v>
      </c>
      <c r="I73">
        <v>1</v>
      </c>
      <c r="J73">
        <v>22721</v>
      </c>
      <c r="K73">
        <v>5000.0000040000004</v>
      </c>
      <c r="L73">
        <v>4.5441999963646396</v>
      </c>
      <c r="M73">
        <v>3.5441999963646298</v>
      </c>
      <c r="N73">
        <v>4.5441999963646396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22721</v>
      </c>
      <c r="I74">
        <v>39.532222222222202</v>
      </c>
      <c r="J74">
        <v>574.74633913263403</v>
      </c>
      <c r="K74">
        <v>349.64242645289698</v>
      </c>
      <c r="L74">
        <v>64.983532549248295</v>
      </c>
      <c r="M74">
        <v>25.4513103270261</v>
      </c>
      <c r="N74">
        <v>1.6438117792608899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24</v>
      </c>
      <c r="I75">
        <v>0.16361111111111101</v>
      </c>
      <c r="J75">
        <v>146.68930390492301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72</v>
      </c>
      <c r="I76">
        <v>0.83638888888888796</v>
      </c>
      <c r="J76">
        <v>86.084357356360002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96</v>
      </c>
      <c r="I79">
        <v>1</v>
      </c>
      <c r="J79">
        <v>96</v>
      </c>
      <c r="K79">
        <v>0</v>
      </c>
      <c r="L79">
        <v>0</v>
      </c>
      <c r="M79">
        <v>-1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12005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96</v>
      </c>
      <c r="I81">
        <v>1</v>
      </c>
      <c r="J81">
        <v>96</v>
      </c>
      <c r="K81">
        <v>0</v>
      </c>
      <c r="L81">
        <v>0</v>
      </c>
      <c r="M81">
        <v>-1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1</v>
      </c>
      <c r="J121">
        <v>0</v>
      </c>
      <c r="K121">
        <v>0</v>
      </c>
      <c r="L121">
        <v>0</v>
      </c>
      <c r="M121">
        <v>-1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22721</v>
      </c>
      <c r="I161">
        <v>4.2666666666666604</v>
      </c>
      <c r="J161">
        <v>5325.234375</v>
      </c>
      <c r="K161">
        <v>301.53948241539399</v>
      </c>
      <c r="L161">
        <v>75.349999999999994</v>
      </c>
      <c r="M161">
        <v>71.0833333333333</v>
      </c>
      <c r="N161">
        <v>17.66015625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22721</v>
      </c>
      <c r="I162">
        <v>0</v>
      </c>
      <c r="J162">
        <v>0</v>
      </c>
      <c r="K162">
        <v>3356.1299852289499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22721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22721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25962</v>
      </c>
      <c r="I165">
        <v>5.36666666666666</v>
      </c>
      <c r="J165">
        <v>4837.6397515527897</v>
      </c>
      <c r="K165">
        <v>2499.999984</v>
      </c>
      <c r="L165">
        <v>10.3848000664627</v>
      </c>
      <c r="M165">
        <v>5.0181333997960502</v>
      </c>
      <c r="N165">
        <v>1.9350559130054701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22721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3241</v>
      </c>
      <c r="I170">
        <v>12.896388888888801</v>
      </c>
      <c r="J170">
        <v>251.31065974540601</v>
      </c>
      <c r="K170">
        <v>173.40807095517599</v>
      </c>
      <c r="L170">
        <v>18.690018187433399</v>
      </c>
      <c r="M170">
        <v>5.7936292985445101</v>
      </c>
      <c r="N170">
        <v>1.4492443077252499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3241</v>
      </c>
      <c r="I172">
        <v>12.896388888888801</v>
      </c>
      <c r="J172">
        <v>251.31065974540601</v>
      </c>
      <c r="K172">
        <v>173.40807095517599</v>
      </c>
      <c r="L172">
        <v>18.690018187433399</v>
      </c>
      <c r="M172">
        <v>5.7936292985445101</v>
      </c>
      <c r="N172">
        <v>1.4492443077252499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-1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22721</v>
      </c>
      <c r="I174">
        <v>39.532222222222202</v>
      </c>
      <c r="J174">
        <v>574.74633913263403</v>
      </c>
      <c r="K174">
        <v>349.64242645289698</v>
      </c>
      <c r="L174">
        <v>64.983532549248295</v>
      </c>
      <c r="M174">
        <v>25.4513103270261</v>
      </c>
      <c r="N174">
        <v>1.6438117792608899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22721</v>
      </c>
      <c r="I177">
        <v>9.6333333333333293</v>
      </c>
      <c r="J177">
        <v>2358.5813148788902</v>
      </c>
      <c r="K177">
        <v>245.61968658572701</v>
      </c>
      <c r="L177">
        <v>92.504800066462707</v>
      </c>
      <c r="M177">
        <v>82.871466733129296</v>
      </c>
      <c r="N177">
        <v>9.6025744013629097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25962</v>
      </c>
      <c r="I179">
        <v>63.0619444444444</v>
      </c>
      <c r="J179">
        <v>411.69044546147302</v>
      </c>
      <c r="K179">
        <v>147.36203331253199</v>
      </c>
      <c r="L179">
        <v>176.17835080314401</v>
      </c>
      <c r="M179">
        <v>113.1164063587</v>
      </c>
      <c r="N179">
        <v>2.79373483255582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3241</v>
      </c>
      <c r="I180">
        <v>12.896388888888801</v>
      </c>
      <c r="J180">
        <v>251.31065974540601</v>
      </c>
      <c r="K180">
        <v>173.40807095517599</v>
      </c>
      <c r="L180">
        <v>18.690018187433399</v>
      </c>
      <c r="M180">
        <v>5.7936292985445101</v>
      </c>
      <c r="N180">
        <v>1.4492443077252499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22721</v>
      </c>
      <c r="I181">
        <v>39.532222222222202</v>
      </c>
      <c r="J181">
        <v>574.74633913263403</v>
      </c>
      <c r="K181">
        <v>349.64242645289698</v>
      </c>
      <c r="L181">
        <v>64.983532549248295</v>
      </c>
      <c r="M181">
        <v>25.4513103270261</v>
      </c>
      <c r="N181">
        <v>1.6438117792608899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22721</v>
      </c>
      <c r="I183">
        <v>9.6333333333333293</v>
      </c>
      <c r="J183">
        <v>2358.5813148788902</v>
      </c>
      <c r="K183">
        <v>245.61968658572701</v>
      </c>
      <c r="L183">
        <v>92.504800066462707</v>
      </c>
      <c r="M183">
        <v>82.871466733129296</v>
      </c>
      <c r="N183">
        <v>9.6025744013629097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25962</v>
      </c>
      <c r="I185">
        <v>62.0619444444444</v>
      </c>
      <c r="J185">
        <v>418.323986339812</v>
      </c>
      <c r="K185">
        <v>147.36203331253199</v>
      </c>
      <c r="L185">
        <v>176.17835080314401</v>
      </c>
      <c r="M185">
        <v>114.1164063587</v>
      </c>
      <c r="N185">
        <v>2.8387500968625399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158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3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480</v>
      </c>
      <c r="D2">
        <v>100414680</v>
      </c>
      <c r="E2" t="s">
        <v>489</v>
      </c>
      <c r="F2" t="s">
        <v>482</v>
      </c>
      <c r="G2">
        <v>0.16</v>
      </c>
      <c r="H2">
        <v>0.31</v>
      </c>
      <c r="I2">
        <v>0.53</v>
      </c>
      <c r="J2">
        <v>0</v>
      </c>
      <c r="K2">
        <v>1</v>
      </c>
      <c r="L2" t="s">
        <v>483</v>
      </c>
      <c r="M2">
        <v>67</v>
      </c>
      <c r="N2">
        <v>67</v>
      </c>
      <c r="O2" t="s">
        <v>69</v>
      </c>
      <c r="P2" t="s">
        <v>484</v>
      </c>
      <c r="Q2">
        <v>295</v>
      </c>
      <c r="R2">
        <v>1834.2</v>
      </c>
    </row>
    <row r="3" spans="1:18" x14ac:dyDescent="0.35">
      <c r="A3" t="s">
        <v>207</v>
      </c>
      <c r="B3" t="s">
        <v>479</v>
      </c>
      <c r="C3" t="s">
        <v>480</v>
      </c>
      <c r="D3">
        <v>100414680</v>
      </c>
      <c r="E3" t="s">
        <v>489</v>
      </c>
      <c r="F3" t="s">
        <v>482</v>
      </c>
      <c r="G3">
        <v>0.16</v>
      </c>
      <c r="H3">
        <v>0.31</v>
      </c>
      <c r="I3">
        <v>0.53</v>
      </c>
      <c r="J3">
        <v>0</v>
      </c>
      <c r="K3">
        <v>1</v>
      </c>
      <c r="L3" t="s">
        <v>483</v>
      </c>
      <c r="M3">
        <v>67</v>
      </c>
      <c r="N3">
        <v>67</v>
      </c>
      <c r="O3" t="s">
        <v>69</v>
      </c>
      <c r="P3" t="s">
        <v>485</v>
      </c>
      <c r="Q3">
        <v>124</v>
      </c>
      <c r="R3">
        <v>395.74</v>
      </c>
    </row>
    <row r="4" spans="1:18" x14ac:dyDescent="0.35">
      <c r="A4" t="s">
        <v>207</v>
      </c>
      <c r="B4" t="s">
        <v>479</v>
      </c>
      <c r="C4" t="s">
        <v>480</v>
      </c>
      <c r="D4">
        <v>100414680</v>
      </c>
      <c r="E4" t="s">
        <v>489</v>
      </c>
      <c r="F4" t="s">
        <v>482</v>
      </c>
      <c r="G4">
        <v>0.16</v>
      </c>
      <c r="H4">
        <v>0.31</v>
      </c>
      <c r="I4">
        <v>0.53</v>
      </c>
      <c r="J4">
        <v>0</v>
      </c>
      <c r="K4">
        <v>1</v>
      </c>
      <c r="L4" t="s">
        <v>483</v>
      </c>
      <c r="M4">
        <v>67</v>
      </c>
      <c r="N4">
        <v>67</v>
      </c>
      <c r="O4" t="s">
        <v>69</v>
      </c>
      <c r="P4" t="s">
        <v>486</v>
      </c>
      <c r="Q4">
        <v>64</v>
      </c>
      <c r="R4">
        <v>121.78</v>
      </c>
    </row>
    <row r="5" spans="1:18" x14ac:dyDescent="0.35">
      <c r="A5" t="s">
        <v>207</v>
      </c>
      <c r="B5" t="s">
        <v>479</v>
      </c>
      <c r="C5" t="s">
        <v>480</v>
      </c>
      <c r="D5">
        <v>100414680</v>
      </c>
      <c r="E5" t="s">
        <v>489</v>
      </c>
      <c r="F5" t="s">
        <v>482</v>
      </c>
      <c r="G5">
        <v>0.16</v>
      </c>
      <c r="H5">
        <v>0.31</v>
      </c>
      <c r="I5">
        <v>0.53</v>
      </c>
      <c r="J5">
        <v>0</v>
      </c>
      <c r="K5">
        <v>1</v>
      </c>
      <c r="L5" t="s">
        <v>483</v>
      </c>
      <c r="M5">
        <v>67</v>
      </c>
      <c r="N5">
        <v>67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480</v>
      </c>
      <c r="D6">
        <v>100414680</v>
      </c>
      <c r="E6" t="s">
        <v>489</v>
      </c>
      <c r="F6" t="s">
        <v>482</v>
      </c>
      <c r="G6">
        <v>0.16</v>
      </c>
      <c r="H6">
        <v>0.31</v>
      </c>
      <c r="I6">
        <v>0.53</v>
      </c>
      <c r="J6">
        <v>0</v>
      </c>
      <c r="K6">
        <v>1</v>
      </c>
      <c r="L6" t="s">
        <v>483</v>
      </c>
      <c r="M6">
        <v>67</v>
      </c>
      <c r="N6">
        <v>67</v>
      </c>
      <c r="O6" t="s">
        <v>69</v>
      </c>
      <c r="P6" t="s">
        <v>488</v>
      </c>
      <c r="Q6">
        <v>483</v>
      </c>
      <c r="R6">
        <v>483</v>
      </c>
    </row>
    <row r="7" spans="1:18" x14ac:dyDescent="0.35">
      <c r="A7" t="s">
        <v>207</v>
      </c>
      <c r="B7" t="s">
        <v>479</v>
      </c>
      <c r="C7" t="s">
        <v>480</v>
      </c>
      <c r="D7">
        <v>100414680</v>
      </c>
      <c r="E7" t="s">
        <v>489</v>
      </c>
      <c r="F7" t="s">
        <v>482</v>
      </c>
      <c r="G7">
        <v>0.16</v>
      </c>
      <c r="H7">
        <v>0.31</v>
      </c>
      <c r="I7">
        <v>0.53</v>
      </c>
      <c r="J7">
        <v>0</v>
      </c>
      <c r="K7">
        <v>1</v>
      </c>
      <c r="L7" t="s">
        <v>483</v>
      </c>
      <c r="M7">
        <v>67</v>
      </c>
      <c r="N7">
        <v>67</v>
      </c>
      <c r="O7" t="s">
        <v>90</v>
      </c>
      <c r="P7" t="s">
        <v>488</v>
      </c>
      <c r="Q7">
        <v>67</v>
      </c>
      <c r="R7">
        <v>67</v>
      </c>
    </row>
    <row r="8" spans="1:18" x14ac:dyDescent="0.35">
      <c r="A8" t="s">
        <v>207</v>
      </c>
      <c r="B8" t="s">
        <v>479</v>
      </c>
      <c r="C8" t="s">
        <v>490</v>
      </c>
      <c r="D8">
        <v>100633196</v>
      </c>
      <c r="E8" t="s">
        <v>491</v>
      </c>
      <c r="F8" t="s">
        <v>482</v>
      </c>
      <c r="G8">
        <v>0.04</v>
      </c>
      <c r="H8">
        <v>0.7</v>
      </c>
      <c r="I8">
        <v>0.26</v>
      </c>
      <c r="J8">
        <v>0</v>
      </c>
      <c r="K8">
        <v>1</v>
      </c>
      <c r="L8" t="s">
        <v>483</v>
      </c>
      <c r="M8">
        <v>50</v>
      </c>
      <c r="N8">
        <v>50</v>
      </c>
      <c r="O8" t="s">
        <v>69</v>
      </c>
      <c r="P8" t="s">
        <v>484</v>
      </c>
      <c r="Q8">
        <v>126</v>
      </c>
      <c r="R8">
        <v>3543.75</v>
      </c>
    </row>
    <row r="9" spans="1:18" x14ac:dyDescent="0.35">
      <c r="A9" t="s">
        <v>207</v>
      </c>
      <c r="B9" t="s">
        <v>479</v>
      </c>
      <c r="C9" t="s">
        <v>490</v>
      </c>
      <c r="D9">
        <v>100633196</v>
      </c>
      <c r="E9" t="s">
        <v>491</v>
      </c>
      <c r="F9" t="s">
        <v>482</v>
      </c>
      <c r="G9">
        <v>0.04</v>
      </c>
      <c r="H9">
        <v>0.7</v>
      </c>
      <c r="I9">
        <v>0.26</v>
      </c>
      <c r="J9">
        <v>0</v>
      </c>
      <c r="K9">
        <v>1</v>
      </c>
      <c r="L9" t="s">
        <v>483</v>
      </c>
      <c r="M9">
        <v>50</v>
      </c>
      <c r="N9">
        <v>50</v>
      </c>
      <c r="O9" t="s">
        <v>69</v>
      </c>
      <c r="P9" t="s">
        <v>485</v>
      </c>
      <c r="Q9">
        <v>535</v>
      </c>
      <c r="R9">
        <v>760.66</v>
      </c>
    </row>
    <row r="10" spans="1:18" x14ac:dyDescent="0.35">
      <c r="A10" t="s">
        <v>207</v>
      </c>
      <c r="B10" t="s">
        <v>479</v>
      </c>
      <c r="C10" t="s">
        <v>490</v>
      </c>
      <c r="D10">
        <v>100633196</v>
      </c>
      <c r="E10" t="s">
        <v>491</v>
      </c>
      <c r="F10" t="s">
        <v>482</v>
      </c>
      <c r="G10">
        <v>0.04</v>
      </c>
      <c r="H10">
        <v>0.7</v>
      </c>
      <c r="I10">
        <v>0.26</v>
      </c>
      <c r="J10">
        <v>0</v>
      </c>
      <c r="K10">
        <v>1</v>
      </c>
      <c r="L10" t="s">
        <v>483</v>
      </c>
      <c r="M10">
        <v>50</v>
      </c>
      <c r="N10">
        <v>50</v>
      </c>
      <c r="O10" t="s">
        <v>69</v>
      </c>
      <c r="P10" t="s">
        <v>486</v>
      </c>
      <c r="Q10">
        <v>61</v>
      </c>
      <c r="R10">
        <v>234.12</v>
      </c>
    </row>
    <row r="11" spans="1:18" x14ac:dyDescent="0.35">
      <c r="A11" t="s">
        <v>207</v>
      </c>
      <c r="B11" t="s">
        <v>479</v>
      </c>
      <c r="C11" t="s">
        <v>490</v>
      </c>
      <c r="D11">
        <v>100633196</v>
      </c>
      <c r="E11" t="s">
        <v>491</v>
      </c>
      <c r="F11" t="s">
        <v>482</v>
      </c>
      <c r="G11">
        <v>0.04</v>
      </c>
      <c r="H11">
        <v>0.7</v>
      </c>
      <c r="I11">
        <v>0.26</v>
      </c>
      <c r="J11">
        <v>0</v>
      </c>
      <c r="K11">
        <v>1</v>
      </c>
      <c r="L11" t="s">
        <v>483</v>
      </c>
      <c r="M11">
        <v>50</v>
      </c>
      <c r="N11">
        <v>50</v>
      </c>
      <c r="O11" t="s">
        <v>69</v>
      </c>
      <c r="P11" t="s">
        <v>487</v>
      </c>
      <c r="Q11">
        <v>0</v>
      </c>
      <c r="R11">
        <v>0</v>
      </c>
    </row>
    <row r="12" spans="1:18" x14ac:dyDescent="0.35">
      <c r="A12" t="s">
        <v>207</v>
      </c>
      <c r="B12" t="s">
        <v>479</v>
      </c>
      <c r="C12" t="s">
        <v>490</v>
      </c>
      <c r="D12">
        <v>100633196</v>
      </c>
      <c r="E12" t="s">
        <v>491</v>
      </c>
      <c r="F12" t="s">
        <v>482</v>
      </c>
      <c r="G12">
        <v>0.04</v>
      </c>
      <c r="H12">
        <v>0.7</v>
      </c>
      <c r="I12">
        <v>0.26</v>
      </c>
      <c r="J12">
        <v>0</v>
      </c>
      <c r="K12">
        <v>1</v>
      </c>
      <c r="L12" t="s">
        <v>483</v>
      </c>
      <c r="M12">
        <v>50</v>
      </c>
      <c r="N12">
        <v>50</v>
      </c>
      <c r="O12" t="s">
        <v>69</v>
      </c>
      <c r="P12" t="s">
        <v>488</v>
      </c>
      <c r="Q12">
        <v>722</v>
      </c>
      <c r="R12">
        <v>722</v>
      </c>
    </row>
    <row r="13" spans="1:18" x14ac:dyDescent="0.35">
      <c r="A13" t="s">
        <v>207</v>
      </c>
      <c r="B13" t="s">
        <v>479</v>
      </c>
      <c r="C13" t="s">
        <v>490</v>
      </c>
      <c r="D13">
        <v>100633196</v>
      </c>
      <c r="E13" t="s">
        <v>491</v>
      </c>
      <c r="F13" t="s">
        <v>482</v>
      </c>
      <c r="G13">
        <v>0.04</v>
      </c>
      <c r="H13">
        <v>0.7</v>
      </c>
      <c r="I13">
        <v>0.26</v>
      </c>
      <c r="J13">
        <v>0</v>
      </c>
      <c r="K13">
        <v>1</v>
      </c>
      <c r="L13" t="s">
        <v>483</v>
      </c>
      <c r="M13">
        <v>50</v>
      </c>
      <c r="N13">
        <v>50</v>
      </c>
      <c r="O13" t="s">
        <v>90</v>
      </c>
      <c r="P13" t="s">
        <v>488</v>
      </c>
      <c r="Q13">
        <v>50</v>
      </c>
      <c r="R13">
        <v>50</v>
      </c>
    </row>
    <row r="14" spans="1:18" x14ac:dyDescent="0.35">
      <c r="A14" t="s">
        <v>207</v>
      </c>
      <c r="B14" t="s">
        <v>479</v>
      </c>
      <c r="C14" t="s">
        <v>490</v>
      </c>
      <c r="D14">
        <v>100951150</v>
      </c>
      <c r="E14" t="s">
        <v>492</v>
      </c>
      <c r="F14" t="s">
        <v>493</v>
      </c>
      <c r="G14">
        <v>0.12</v>
      </c>
      <c r="H14">
        <v>0.22</v>
      </c>
      <c r="I14">
        <v>0.67</v>
      </c>
      <c r="J14">
        <v>0</v>
      </c>
      <c r="K14">
        <v>1</v>
      </c>
      <c r="L14" t="s">
        <v>483</v>
      </c>
      <c r="M14">
        <v>33</v>
      </c>
      <c r="N14">
        <v>33</v>
      </c>
      <c r="O14" t="s">
        <v>69</v>
      </c>
      <c r="P14" t="s">
        <v>484</v>
      </c>
      <c r="Q14">
        <v>130</v>
      </c>
      <c r="R14">
        <v>1109</v>
      </c>
    </row>
    <row r="15" spans="1:18" x14ac:dyDescent="0.35">
      <c r="A15" t="s">
        <v>207</v>
      </c>
      <c r="B15" t="s">
        <v>479</v>
      </c>
      <c r="C15" t="s">
        <v>490</v>
      </c>
      <c r="D15">
        <v>100951150</v>
      </c>
      <c r="E15" t="s">
        <v>492</v>
      </c>
      <c r="F15" t="s">
        <v>493</v>
      </c>
      <c r="G15">
        <v>0.12</v>
      </c>
      <c r="H15">
        <v>0.22</v>
      </c>
      <c r="I15">
        <v>0.67</v>
      </c>
      <c r="J15">
        <v>0</v>
      </c>
      <c r="K15">
        <v>1</v>
      </c>
      <c r="L15" t="s">
        <v>483</v>
      </c>
      <c r="M15">
        <v>33</v>
      </c>
      <c r="N15">
        <v>33</v>
      </c>
      <c r="O15" t="s">
        <v>69</v>
      </c>
      <c r="P15" t="s">
        <v>485</v>
      </c>
      <c r="Q15">
        <v>52</v>
      </c>
      <c r="R15">
        <v>239.39</v>
      </c>
    </row>
    <row r="16" spans="1:18" x14ac:dyDescent="0.35">
      <c r="A16" t="s">
        <v>207</v>
      </c>
      <c r="B16" t="s">
        <v>479</v>
      </c>
      <c r="C16" t="s">
        <v>490</v>
      </c>
      <c r="D16">
        <v>100951150</v>
      </c>
      <c r="E16" t="s">
        <v>492</v>
      </c>
      <c r="F16" t="s">
        <v>493</v>
      </c>
      <c r="G16">
        <v>0.12</v>
      </c>
      <c r="H16">
        <v>0.22</v>
      </c>
      <c r="I16">
        <v>0.67</v>
      </c>
      <c r="J16">
        <v>0</v>
      </c>
      <c r="K16">
        <v>1</v>
      </c>
      <c r="L16" t="s">
        <v>483</v>
      </c>
      <c r="M16">
        <v>33</v>
      </c>
      <c r="N16">
        <v>33</v>
      </c>
      <c r="O16" t="s">
        <v>69</v>
      </c>
      <c r="P16" t="s">
        <v>486</v>
      </c>
      <c r="Q16">
        <v>49</v>
      </c>
      <c r="R16">
        <v>73.650000000000006</v>
      </c>
    </row>
    <row r="17" spans="1:18" x14ac:dyDescent="0.35">
      <c r="A17" t="s">
        <v>207</v>
      </c>
      <c r="B17" t="s">
        <v>479</v>
      </c>
      <c r="C17" t="s">
        <v>490</v>
      </c>
      <c r="D17">
        <v>100951150</v>
      </c>
      <c r="E17" t="s">
        <v>492</v>
      </c>
      <c r="F17" t="s">
        <v>493</v>
      </c>
      <c r="G17">
        <v>0.12</v>
      </c>
      <c r="H17">
        <v>0.22</v>
      </c>
      <c r="I17">
        <v>0.67</v>
      </c>
      <c r="J17">
        <v>0</v>
      </c>
      <c r="K17">
        <v>1</v>
      </c>
      <c r="L17" t="s">
        <v>483</v>
      </c>
      <c r="M17">
        <v>33</v>
      </c>
      <c r="N17">
        <v>33</v>
      </c>
      <c r="O17" t="s">
        <v>69</v>
      </c>
      <c r="P17" t="s">
        <v>487</v>
      </c>
      <c r="Q17">
        <v>0</v>
      </c>
      <c r="R17">
        <v>0</v>
      </c>
    </row>
    <row r="18" spans="1:18" x14ac:dyDescent="0.35">
      <c r="A18" t="s">
        <v>207</v>
      </c>
      <c r="B18" t="s">
        <v>479</v>
      </c>
      <c r="C18" t="s">
        <v>490</v>
      </c>
      <c r="D18">
        <v>100951150</v>
      </c>
      <c r="E18" t="s">
        <v>492</v>
      </c>
      <c r="F18" t="s">
        <v>493</v>
      </c>
      <c r="G18">
        <v>0.12</v>
      </c>
      <c r="H18">
        <v>0.22</v>
      </c>
      <c r="I18">
        <v>0.67</v>
      </c>
      <c r="J18">
        <v>0</v>
      </c>
      <c r="K18">
        <v>1</v>
      </c>
      <c r="L18" t="s">
        <v>483</v>
      </c>
      <c r="M18">
        <v>33</v>
      </c>
      <c r="N18">
        <v>33</v>
      </c>
      <c r="O18" t="s">
        <v>69</v>
      </c>
      <c r="P18" t="s">
        <v>488</v>
      </c>
      <c r="Q18">
        <v>231</v>
      </c>
      <c r="R18">
        <v>231</v>
      </c>
    </row>
    <row r="19" spans="1:18" x14ac:dyDescent="0.35">
      <c r="A19" t="s">
        <v>207</v>
      </c>
      <c r="B19" t="s">
        <v>479</v>
      </c>
      <c r="C19" t="s">
        <v>490</v>
      </c>
      <c r="D19">
        <v>100951150</v>
      </c>
      <c r="E19" t="s">
        <v>492</v>
      </c>
      <c r="F19" t="s">
        <v>493</v>
      </c>
      <c r="G19">
        <v>0.12</v>
      </c>
      <c r="H19">
        <v>0.22</v>
      </c>
      <c r="I19">
        <v>0.67</v>
      </c>
      <c r="J19">
        <v>0</v>
      </c>
      <c r="K19">
        <v>1</v>
      </c>
      <c r="L19" t="s">
        <v>483</v>
      </c>
      <c r="M19">
        <v>33</v>
      </c>
      <c r="N19">
        <v>33</v>
      </c>
      <c r="O19" t="s">
        <v>90</v>
      </c>
      <c r="P19" t="s">
        <v>488</v>
      </c>
      <c r="Q19">
        <v>33</v>
      </c>
      <c r="R19">
        <v>33</v>
      </c>
    </row>
    <row r="20" spans="1:18" x14ac:dyDescent="0.35">
      <c r="A20" t="s">
        <v>207</v>
      </c>
      <c r="B20" t="s">
        <v>479</v>
      </c>
      <c r="C20" t="s">
        <v>480</v>
      </c>
      <c r="D20">
        <v>105766578</v>
      </c>
      <c r="E20" t="s">
        <v>495</v>
      </c>
      <c r="F20" t="s">
        <v>493</v>
      </c>
      <c r="G20">
        <v>0</v>
      </c>
      <c r="H20">
        <v>0.12</v>
      </c>
      <c r="I20">
        <v>0.88</v>
      </c>
      <c r="J20">
        <v>0</v>
      </c>
      <c r="K20">
        <v>1</v>
      </c>
      <c r="L20" t="s">
        <v>483</v>
      </c>
      <c r="M20">
        <v>17</v>
      </c>
      <c r="N20">
        <v>17</v>
      </c>
      <c r="O20" t="s">
        <v>69</v>
      </c>
      <c r="P20" t="s">
        <v>484</v>
      </c>
      <c r="Q20">
        <v>0</v>
      </c>
      <c r="R20">
        <v>0</v>
      </c>
    </row>
    <row r="21" spans="1:18" x14ac:dyDescent="0.35">
      <c r="A21" t="s">
        <v>207</v>
      </c>
      <c r="B21" t="s">
        <v>479</v>
      </c>
      <c r="C21" t="s">
        <v>480</v>
      </c>
      <c r="D21">
        <v>105766578</v>
      </c>
      <c r="E21" t="s">
        <v>495</v>
      </c>
      <c r="F21" t="s">
        <v>493</v>
      </c>
      <c r="G21">
        <v>0</v>
      </c>
      <c r="H21">
        <v>0.12</v>
      </c>
      <c r="I21">
        <v>0.88</v>
      </c>
      <c r="J21">
        <v>0</v>
      </c>
      <c r="K21">
        <v>1</v>
      </c>
      <c r="L21" t="s">
        <v>483</v>
      </c>
      <c r="M21">
        <v>17</v>
      </c>
      <c r="N21">
        <v>17</v>
      </c>
      <c r="O21" t="s">
        <v>69</v>
      </c>
      <c r="P21" t="s">
        <v>485</v>
      </c>
      <c r="Q21">
        <v>27</v>
      </c>
      <c r="R21">
        <v>228.71</v>
      </c>
    </row>
    <row r="22" spans="1:18" x14ac:dyDescent="0.35">
      <c r="A22" t="s">
        <v>207</v>
      </c>
      <c r="B22" t="s">
        <v>479</v>
      </c>
      <c r="C22" t="s">
        <v>480</v>
      </c>
      <c r="D22">
        <v>105766578</v>
      </c>
      <c r="E22" t="s">
        <v>495</v>
      </c>
      <c r="F22" t="s">
        <v>493</v>
      </c>
      <c r="G22">
        <v>0</v>
      </c>
      <c r="H22">
        <v>0.12</v>
      </c>
      <c r="I22">
        <v>0.88</v>
      </c>
      <c r="J22">
        <v>0</v>
      </c>
      <c r="K22">
        <v>1</v>
      </c>
      <c r="L22" t="s">
        <v>483</v>
      </c>
      <c r="M22">
        <v>17</v>
      </c>
      <c r="N22">
        <v>17</v>
      </c>
      <c r="O22" t="s">
        <v>69</v>
      </c>
      <c r="P22" t="s">
        <v>486</v>
      </c>
      <c r="Q22">
        <v>62</v>
      </c>
      <c r="R22">
        <v>70.319999999999993</v>
      </c>
    </row>
    <row r="23" spans="1:18" x14ac:dyDescent="0.35">
      <c r="A23" t="s">
        <v>207</v>
      </c>
      <c r="B23" t="s">
        <v>479</v>
      </c>
      <c r="C23" t="s">
        <v>480</v>
      </c>
      <c r="D23">
        <v>105766578</v>
      </c>
      <c r="E23" t="s">
        <v>495</v>
      </c>
      <c r="F23" t="s">
        <v>493</v>
      </c>
      <c r="G23">
        <v>0</v>
      </c>
      <c r="H23">
        <v>0.12</v>
      </c>
      <c r="I23">
        <v>0.88</v>
      </c>
      <c r="J23">
        <v>0</v>
      </c>
      <c r="K23">
        <v>1</v>
      </c>
      <c r="L23" t="s">
        <v>483</v>
      </c>
      <c r="M23">
        <v>17</v>
      </c>
      <c r="N23">
        <v>17</v>
      </c>
      <c r="O23" t="s">
        <v>69</v>
      </c>
      <c r="P23" t="s">
        <v>487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480</v>
      </c>
      <c r="D24">
        <v>105766578</v>
      </c>
      <c r="E24" t="s">
        <v>495</v>
      </c>
      <c r="F24" t="s">
        <v>493</v>
      </c>
      <c r="G24">
        <v>0</v>
      </c>
      <c r="H24">
        <v>0.12</v>
      </c>
      <c r="I24">
        <v>0.88</v>
      </c>
      <c r="J24">
        <v>0</v>
      </c>
      <c r="K24">
        <v>1</v>
      </c>
      <c r="L24" t="s">
        <v>483</v>
      </c>
      <c r="M24">
        <v>17</v>
      </c>
      <c r="N24">
        <v>17</v>
      </c>
      <c r="O24" t="s">
        <v>69</v>
      </c>
      <c r="P24" t="s">
        <v>488</v>
      </c>
      <c r="Q24">
        <v>89</v>
      </c>
      <c r="R24">
        <v>89</v>
      </c>
    </row>
    <row r="25" spans="1:18" x14ac:dyDescent="0.35">
      <c r="A25" t="s">
        <v>207</v>
      </c>
      <c r="B25" t="s">
        <v>479</v>
      </c>
      <c r="C25" t="s">
        <v>480</v>
      </c>
      <c r="D25">
        <v>105766578</v>
      </c>
      <c r="E25" t="s">
        <v>495</v>
      </c>
      <c r="F25" t="s">
        <v>493</v>
      </c>
      <c r="G25">
        <v>0</v>
      </c>
      <c r="H25">
        <v>0.12</v>
      </c>
      <c r="I25">
        <v>0.88</v>
      </c>
      <c r="J25">
        <v>0</v>
      </c>
      <c r="K25">
        <v>1</v>
      </c>
      <c r="L25" t="s">
        <v>483</v>
      </c>
      <c r="M25">
        <v>17</v>
      </c>
      <c r="N25">
        <v>17</v>
      </c>
      <c r="O25" t="s">
        <v>90</v>
      </c>
      <c r="P25" t="s">
        <v>488</v>
      </c>
      <c r="Q25">
        <v>17</v>
      </c>
      <c r="R25">
        <v>17</v>
      </c>
    </row>
    <row r="26" spans="1:18" x14ac:dyDescent="0.35">
      <c r="A26" t="s">
        <v>207</v>
      </c>
      <c r="B26" t="s">
        <v>479</v>
      </c>
      <c r="C26" t="s">
        <v>480</v>
      </c>
      <c r="D26">
        <v>105833593</v>
      </c>
      <c r="E26" t="s">
        <v>496</v>
      </c>
      <c r="F26" t="s">
        <v>482</v>
      </c>
      <c r="G26">
        <v>0.02</v>
      </c>
      <c r="H26">
        <v>0.8</v>
      </c>
      <c r="I26">
        <v>0.18</v>
      </c>
      <c r="J26">
        <v>0</v>
      </c>
      <c r="K26">
        <v>1</v>
      </c>
      <c r="L26" t="s">
        <v>483</v>
      </c>
      <c r="M26">
        <v>42</v>
      </c>
      <c r="N26">
        <v>42</v>
      </c>
      <c r="O26" t="s">
        <v>69</v>
      </c>
      <c r="P26" t="s">
        <v>484</v>
      </c>
      <c r="Q26">
        <v>50</v>
      </c>
      <c r="R26">
        <v>2465.75</v>
      </c>
    </row>
    <row r="27" spans="1:18" x14ac:dyDescent="0.35">
      <c r="A27" t="s">
        <v>207</v>
      </c>
      <c r="B27" t="s">
        <v>479</v>
      </c>
      <c r="C27" t="s">
        <v>480</v>
      </c>
      <c r="D27">
        <v>105833593</v>
      </c>
      <c r="E27" t="s">
        <v>496</v>
      </c>
      <c r="F27" t="s">
        <v>482</v>
      </c>
      <c r="G27">
        <v>0.02</v>
      </c>
      <c r="H27">
        <v>0.8</v>
      </c>
      <c r="I27">
        <v>0.18</v>
      </c>
      <c r="J27">
        <v>0</v>
      </c>
      <c r="K27">
        <v>1</v>
      </c>
      <c r="L27" t="s">
        <v>483</v>
      </c>
      <c r="M27">
        <v>42</v>
      </c>
      <c r="N27">
        <v>42</v>
      </c>
      <c r="O27" t="s">
        <v>69</v>
      </c>
      <c r="P27" t="s">
        <v>485</v>
      </c>
      <c r="Q27">
        <v>427</v>
      </c>
      <c r="R27">
        <v>532.09</v>
      </c>
    </row>
    <row r="28" spans="1:18" x14ac:dyDescent="0.35">
      <c r="A28" t="s">
        <v>207</v>
      </c>
      <c r="B28" t="s">
        <v>479</v>
      </c>
      <c r="C28" t="s">
        <v>480</v>
      </c>
      <c r="D28">
        <v>105833593</v>
      </c>
      <c r="E28" t="s">
        <v>496</v>
      </c>
      <c r="F28" t="s">
        <v>482</v>
      </c>
      <c r="G28">
        <v>0.02</v>
      </c>
      <c r="H28">
        <v>0.8</v>
      </c>
      <c r="I28">
        <v>0.18</v>
      </c>
      <c r="J28">
        <v>0</v>
      </c>
      <c r="K28">
        <v>1</v>
      </c>
      <c r="L28" t="s">
        <v>483</v>
      </c>
      <c r="M28">
        <v>42</v>
      </c>
      <c r="N28">
        <v>42</v>
      </c>
      <c r="O28" t="s">
        <v>69</v>
      </c>
      <c r="P28" t="s">
        <v>486</v>
      </c>
      <c r="Q28">
        <v>29</v>
      </c>
      <c r="R28">
        <v>163.89</v>
      </c>
    </row>
    <row r="29" spans="1:18" x14ac:dyDescent="0.35">
      <c r="A29" t="s">
        <v>207</v>
      </c>
      <c r="B29" t="s">
        <v>479</v>
      </c>
      <c r="C29" t="s">
        <v>480</v>
      </c>
      <c r="D29">
        <v>105833593</v>
      </c>
      <c r="E29" t="s">
        <v>496</v>
      </c>
      <c r="F29" t="s">
        <v>482</v>
      </c>
      <c r="G29">
        <v>0.02</v>
      </c>
      <c r="H29">
        <v>0.8</v>
      </c>
      <c r="I29">
        <v>0.18</v>
      </c>
      <c r="J29">
        <v>0</v>
      </c>
      <c r="K29">
        <v>1</v>
      </c>
      <c r="L29" t="s">
        <v>483</v>
      </c>
      <c r="M29">
        <v>42</v>
      </c>
      <c r="N29">
        <v>42</v>
      </c>
      <c r="O29" t="s">
        <v>69</v>
      </c>
      <c r="P29" t="s">
        <v>487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480</v>
      </c>
      <c r="D30">
        <v>105833593</v>
      </c>
      <c r="E30" t="s">
        <v>496</v>
      </c>
      <c r="F30" t="s">
        <v>482</v>
      </c>
      <c r="G30">
        <v>0.02</v>
      </c>
      <c r="H30">
        <v>0.8</v>
      </c>
      <c r="I30">
        <v>0.18</v>
      </c>
      <c r="J30">
        <v>0</v>
      </c>
      <c r="K30">
        <v>1</v>
      </c>
      <c r="L30" t="s">
        <v>483</v>
      </c>
      <c r="M30">
        <v>42</v>
      </c>
      <c r="N30">
        <v>42</v>
      </c>
      <c r="O30" t="s">
        <v>69</v>
      </c>
      <c r="P30" t="s">
        <v>488</v>
      </c>
      <c r="Q30">
        <v>506</v>
      </c>
      <c r="R30">
        <v>506</v>
      </c>
    </row>
    <row r="31" spans="1:18" x14ac:dyDescent="0.35">
      <c r="A31" t="s">
        <v>207</v>
      </c>
      <c r="B31" t="s">
        <v>479</v>
      </c>
      <c r="C31" t="s">
        <v>480</v>
      </c>
      <c r="D31">
        <v>105833593</v>
      </c>
      <c r="E31" t="s">
        <v>496</v>
      </c>
      <c r="F31" t="s">
        <v>482</v>
      </c>
      <c r="G31">
        <v>0.02</v>
      </c>
      <c r="H31">
        <v>0.8</v>
      </c>
      <c r="I31">
        <v>0.18</v>
      </c>
      <c r="J31">
        <v>0</v>
      </c>
      <c r="K31">
        <v>1</v>
      </c>
      <c r="L31" t="s">
        <v>483</v>
      </c>
      <c r="M31">
        <v>42</v>
      </c>
      <c r="N31">
        <v>42</v>
      </c>
      <c r="O31" t="s">
        <v>90</v>
      </c>
      <c r="P31" t="s">
        <v>488</v>
      </c>
      <c r="Q31">
        <v>42</v>
      </c>
      <c r="R31">
        <v>42</v>
      </c>
    </row>
    <row r="32" spans="1:18" x14ac:dyDescent="0.35">
      <c r="A32" t="s">
        <v>207</v>
      </c>
      <c r="B32" t="s">
        <v>479</v>
      </c>
      <c r="C32" t="s">
        <v>480</v>
      </c>
      <c r="D32">
        <v>106276317</v>
      </c>
      <c r="E32" t="s">
        <v>497</v>
      </c>
      <c r="F32" t="s">
        <v>493</v>
      </c>
      <c r="G32">
        <v>0.12</v>
      </c>
      <c r="H32">
        <v>0.24</v>
      </c>
      <c r="I32">
        <v>0.64</v>
      </c>
      <c r="J32">
        <v>0</v>
      </c>
      <c r="K32">
        <v>1</v>
      </c>
      <c r="L32" t="s">
        <v>483</v>
      </c>
      <c r="M32">
        <v>44</v>
      </c>
      <c r="N32">
        <v>44</v>
      </c>
      <c r="O32" t="s">
        <v>69</v>
      </c>
      <c r="P32" t="s">
        <v>484</v>
      </c>
      <c r="Q32">
        <v>310</v>
      </c>
      <c r="R32">
        <v>2619.7199999999998</v>
      </c>
    </row>
    <row r="33" spans="1:18" x14ac:dyDescent="0.35">
      <c r="A33" t="s">
        <v>207</v>
      </c>
      <c r="B33" t="s">
        <v>479</v>
      </c>
      <c r="C33" t="s">
        <v>480</v>
      </c>
      <c r="D33">
        <v>106276317</v>
      </c>
      <c r="E33" t="s">
        <v>497</v>
      </c>
      <c r="F33" t="s">
        <v>493</v>
      </c>
      <c r="G33">
        <v>0.12</v>
      </c>
      <c r="H33">
        <v>0.24</v>
      </c>
      <c r="I33">
        <v>0.64</v>
      </c>
      <c r="J33">
        <v>0</v>
      </c>
      <c r="K33">
        <v>1</v>
      </c>
      <c r="L33" t="s">
        <v>483</v>
      </c>
      <c r="M33">
        <v>44</v>
      </c>
      <c r="N33">
        <v>44</v>
      </c>
      <c r="O33" t="s">
        <v>69</v>
      </c>
      <c r="P33" t="s">
        <v>485</v>
      </c>
      <c r="Q33">
        <v>138</v>
      </c>
      <c r="R33">
        <v>565.83000000000004</v>
      </c>
    </row>
    <row r="34" spans="1:18" x14ac:dyDescent="0.35">
      <c r="A34" t="s">
        <v>207</v>
      </c>
      <c r="B34" t="s">
        <v>479</v>
      </c>
      <c r="C34" t="s">
        <v>480</v>
      </c>
      <c r="D34">
        <v>106276317</v>
      </c>
      <c r="E34" t="s">
        <v>497</v>
      </c>
      <c r="F34" t="s">
        <v>493</v>
      </c>
      <c r="G34">
        <v>0.12</v>
      </c>
      <c r="H34">
        <v>0.24</v>
      </c>
      <c r="I34">
        <v>0.64</v>
      </c>
      <c r="J34">
        <v>0</v>
      </c>
      <c r="K34">
        <v>1</v>
      </c>
      <c r="L34" t="s">
        <v>483</v>
      </c>
      <c r="M34">
        <v>44</v>
      </c>
      <c r="N34">
        <v>44</v>
      </c>
      <c r="O34" t="s">
        <v>69</v>
      </c>
      <c r="P34" t="s">
        <v>486</v>
      </c>
      <c r="Q34">
        <v>111</v>
      </c>
      <c r="R34">
        <v>174.12</v>
      </c>
    </row>
    <row r="35" spans="1:18" x14ac:dyDescent="0.35">
      <c r="A35" t="s">
        <v>207</v>
      </c>
      <c r="B35" t="s">
        <v>479</v>
      </c>
      <c r="C35" t="s">
        <v>480</v>
      </c>
      <c r="D35">
        <v>106276317</v>
      </c>
      <c r="E35" t="s">
        <v>497</v>
      </c>
      <c r="F35" t="s">
        <v>493</v>
      </c>
      <c r="G35">
        <v>0.12</v>
      </c>
      <c r="H35">
        <v>0.24</v>
      </c>
      <c r="I35">
        <v>0.64</v>
      </c>
      <c r="J35">
        <v>0</v>
      </c>
      <c r="K35">
        <v>1</v>
      </c>
      <c r="L35" t="s">
        <v>483</v>
      </c>
      <c r="M35">
        <v>44</v>
      </c>
      <c r="N35">
        <v>44</v>
      </c>
      <c r="O35" t="s">
        <v>69</v>
      </c>
      <c r="P35" t="s">
        <v>487</v>
      </c>
      <c r="Q35">
        <v>0</v>
      </c>
      <c r="R35">
        <v>0</v>
      </c>
    </row>
    <row r="36" spans="1:18" x14ac:dyDescent="0.35">
      <c r="A36" t="s">
        <v>207</v>
      </c>
      <c r="B36" t="s">
        <v>479</v>
      </c>
      <c r="C36" t="s">
        <v>480</v>
      </c>
      <c r="D36">
        <v>106276317</v>
      </c>
      <c r="E36" t="s">
        <v>497</v>
      </c>
      <c r="F36" t="s">
        <v>493</v>
      </c>
      <c r="G36">
        <v>0.12</v>
      </c>
      <c r="H36">
        <v>0.24</v>
      </c>
      <c r="I36">
        <v>0.64</v>
      </c>
      <c r="J36">
        <v>0</v>
      </c>
      <c r="K36">
        <v>1</v>
      </c>
      <c r="L36" t="s">
        <v>483</v>
      </c>
      <c r="M36">
        <v>44</v>
      </c>
      <c r="N36">
        <v>44</v>
      </c>
      <c r="O36" t="s">
        <v>69</v>
      </c>
      <c r="P36" t="s">
        <v>488</v>
      </c>
      <c r="Q36">
        <v>559</v>
      </c>
      <c r="R36">
        <v>559</v>
      </c>
    </row>
    <row r="37" spans="1:18" x14ac:dyDescent="0.35">
      <c r="A37" t="s">
        <v>207</v>
      </c>
      <c r="B37" t="s">
        <v>479</v>
      </c>
      <c r="C37" t="s">
        <v>480</v>
      </c>
      <c r="D37">
        <v>106276317</v>
      </c>
      <c r="E37" t="s">
        <v>497</v>
      </c>
      <c r="F37" t="s">
        <v>493</v>
      </c>
      <c r="G37">
        <v>0.12</v>
      </c>
      <c r="H37">
        <v>0.24</v>
      </c>
      <c r="I37">
        <v>0.64</v>
      </c>
      <c r="J37">
        <v>0</v>
      </c>
      <c r="K37">
        <v>1</v>
      </c>
      <c r="L37" t="s">
        <v>483</v>
      </c>
      <c r="M37">
        <v>44</v>
      </c>
      <c r="N37">
        <v>44</v>
      </c>
      <c r="O37" t="s">
        <v>90</v>
      </c>
      <c r="P37" t="s">
        <v>488</v>
      </c>
      <c r="Q37">
        <v>44</v>
      </c>
      <c r="R37">
        <v>44</v>
      </c>
    </row>
    <row r="38" spans="1:18" x14ac:dyDescent="0.35">
      <c r="A38" t="s">
        <v>207</v>
      </c>
      <c r="B38" t="s">
        <v>479</v>
      </c>
      <c r="C38" t="s">
        <v>480</v>
      </c>
      <c r="D38">
        <v>106534121</v>
      </c>
      <c r="E38" t="s">
        <v>499</v>
      </c>
      <c r="F38" t="s">
        <v>482</v>
      </c>
      <c r="G38">
        <v>0.05</v>
      </c>
      <c r="H38">
        <v>0.51</v>
      </c>
      <c r="I38">
        <v>0.44</v>
      </c>
      <c r="J38">
        <v>0</v>
      </c>
      <c r="K38">
        <v>1</v>
      </c>
      <c r="L38" t="s">
        <v>483</v>
      </c>
      <c r="M38">
        <v>38</v>
      </c>
      <c r="N38">
        <v>38</v>
      </c>
      <c r="O38" t="s">
        <v>69</v>
      </c>
      <c r="P38" t="s">
        <v>484</v>
      </c>
      <c r="Q38">
        <v>88</v>
      </c>
      <c r="R38">
        <v>1685.11</v>
      </c>
    </row>
    <row r="39" spans="1:18" x14ac:dyDescent="0.35">
      <c r="A39" t="s">
        <v>207</v>
      </c>
      <c r="B39" t="s">
        <v>479</v>
      </c>
      <c r="C39" t="s">
        <v>480</v>
      </c>
      <c r="D39">
        <v>106534121</v>
      </c>
      <c r="E39" t="s">
        <v>499</v>
      </c>
      <c r="F39" t="s">
        <v>482</v>
      </c>
      <c r="G39">
        <v>0.05</v>
      </c>
      <c r="H39">
        <v>0.51</v>
      </c>
      <c r="I39">
        <v>0.44</v>
      </c>
      <c r="J39">
        <v>0</v>
      </c>
      <c r="K39">
        <v>1</v>
      </c>
      <c r="L39" t="s">
        <v>483</v>
      </c>
      <c r="M39">
        <v>38</v>
      </c>
      <c r="N39">
        <v>38</v>
      </c>
      <c r="O39" t="s">
        <v>69</v>
      </c>
      <c r="P39" t="s">
        <v>485</v>
      </c>
      <c r="Q39">
        <v>185</v>
      </c>
      <c r="R39">
        <v>363.34</v>
      </c>
    </row>
    <row r="40" spans="1:18" x14ac:dyDescent="0.35">
      <c r="A40" t="s">
        <v>207</v>
      </c>
      <c r="B40" t="s">
        <v>479</v>
      </c>
      <c r="C40" t="s">
        <v>480</v>
      </c>
      <c r="D40">
        <v>106534121</v>
      </c>
      <c r="E40" t="s">
        <v>499</v>
      </c>
      <c r="F40" t="s">
        <v>482</v>
      </c>
      <c r="G40">
        <v>0.05</v>
      </c>
      <c r="H40">
        <v>0.51</v>
      </c>
      <c r="I40">
        <v>0.44</v>
      </c>
      <c r="J40">
        <v>0</v>
      </c>
      <c r="K40">
        <v>1</v>
      </c>
      <c r="L40" t="s">
        <v>483</v>
      </c>
      <c r="M40">
        <v>38</v>
      </c>
      <c r="N40">
        <v>38</v>
      </c>
      <c r="O40" t="s">
        <v>69</v>
      </c>
      <c r="P40" t="s">
        <v>486</v>
      </c>
      <c r="Q40">
        <v>49</v>
      </c>
      <c r="R40">
        <v>111.86</v>
      </c>
    </row>
    <row r="41" spans="1:18" x14ac:dyDescent="0.35">
      <c r="A41" t="s">
        <v>207</v>
      </c>
      <c r="B41" t="s">
        <v>479</v>
      </c>
      <c r="C41" t="s">
        <v>480</v>
      </c>
      <c r="D41">
        <v>106534121</v>
      </c>
      <c r="E41" t="s">
        <v>499</v>
      </c>
      <c r="F41" t="s">
        <v>482</v>
      </c>
      <c r="G41">
        <v>0.05</v>
      </c>
      <c r="H41">
        <v>0.51</v>
      </c>
      <c r="I41">
        <v>0.44</v>
      </c>
      <c r="J41">
        <v>0</v>
      </c>
      <c r="K41">
        <v>1</v>
      </c>
      <c r="L41" t="s">
        <v>483</v>
      </c>
      <c r="M41">
        <v>38</v>
      </c>
      <c r="N41">
        <v>38</v>
      </c>
      <c r="O41" t="s">
        <v>69</v>
      </c>
      <c r="P41" t="s">
        <v>487</v>
      </c>
      <c r="Q41">
        <v>0</v>
      </c>
      <c r="R41">
        <v>0</v>
      </c>
    </row>
    <row r="42" spans="1:18" x14ac:dyDescent="0.35">
      <c r="A42" t="s">
        <v>207</v>
      </c>
      <c r="B42" t="s">
        <v>479</v>
      </c>
      <c r="C42" t="s">
        <v>480</v>
      </c>
      <c r="D42">
        <v>106534121</v>
      </c>
      <c r="E42" t="s">
        <v>499</v>
      </c>
      <c r="F42" t="s">
        <v>482</v>
      </c>
      <c r="G42">
        <v>0.05</v>
      </c>
      <c r="H42">
        <v>0.51</v>
      </c>
      <c r="I42">
        <v>0.44</v>
      </c>
      <c r="J42">
        <v>0</v>
      </c>
      <c r="K42">
        <v>1</v>
      </c>
      <c r="L42" t="s">
        <v>483</v>
      </c>
      <c r="M42">
        <v>38</v>
      </c>
      <c r="N42">
        <v>38</v>
      </c>
      <c r="O42" t="s">
        <v>69</v>
      </c>
      <c r="P42" t="s">
        <v>488</v>
      </c>
      <c r="Q42">
        <v>322</v>
      </c>
      <c r="R42">
        <v>322</v>
      </c>
    </row>
    <row r="43" spans="1:18" x14ac:dyDescent="0.35">
      <c r="A43" t="s">
        <v>207</v>
      </c>
      <c r="B43" t="s">
        <v>479</v>
      </c>
      <c r="C43" t="s">
        <v>480</v>
      </c>
      <c r="D43">
        <v>106534121</v>
      </c>
      <c r="E43" t="s">
        <v>499</v>
      </c>
      <c r="F43" t="s">
        <v>482</v>
      </c>
      <c r="G43">
        <v>0.05</v>
      </c>
      <c r="H43">
        <v>0.51</v>
      </c>
      <c r="I43">
        <v>0.44</v>
      </c>
      <c r="J43">
        <v>0</v>
      </c>
      <c r="K43">
        <v>1</v>
      </c>
      <c r="L43" t="s">
        <v>483</v>
      </c>
      <c r="M43">
        <v>38</v>
      </c>
      <c r="N43">
        <v>38</v>
      </c>
      <c r="O43" t="s">
        <v>90</v>
      </c>
      <c r="P43" t="s">
        <v>488</v>
      </c>
      <c r="Q43">
        <v>38</v>
      </c>
      <c r="R43">
        <v>38</v>
      </c>
    </row>
    <row r="44" spans="1:18" x14ac:dyDescent="0.35">
      <c r="A44" t="s">
        <v>207</v>
      </c>
      <c r="B44" t="s">
        <v>479</v>
      </c>
      <c r="C44" t="s">
        <v>480</v>
      </c>
      <c r="D44">
        <v>106534472</v>
      </c>
      <c r="E44" t="s">
        <v>500</v>
      </c>
      <c r="F44" t="s">
        <v>482</v>
      </c>
      <c r="G44">
        <v>0.04</v>
      </c>
      <c r="H44">
        <v>0.75</v>
      </c>
      <c r="I44">
        <v>0.21</v>
      </c>
      <c r="J44">
        <v>0</v>
      </c>
      <c r="K44">
        <v>1</v>
      </c>
      <c r="L44" t="s">
        <v>483</v>
      </c>
      <c r="M44">
        <v>31</v>
      </c>
      <c r="N44">
        <v>31</v>
      </c>
      <c r="O44" t="s">
        <v>69</v>
      </c>
      <c r="P44" t="s">
        <v>484</v>
      </c>
      <c r="Q44">
        <v>36</v>
      </c>
      <c r="R44">
        <v>932.37</v>
      </c>
    </row>
    <row r="45" spans="1:18" x14ac:dyDescent="0.35">
      <c r="A45" t="s">
        <v>207</v>
      </c>
      <c r="B45" t="s">
        <v>479</v>
      </c>
      <c r="C45" t="s">
        <v>480</v>
      </c>
      <c r="D45">
        <v>106534472</v>
      </c>
      <c r="E45" t="s">
        <v>500</v>
      </c>
      <c r="F45" t="s">
        <v>482</v>
      </c>
      <c r="G45">
        <v>0.04</v>
      </c>
      <c r="H45">
        <v>0.75</v>
      </c>
      <c r="I45">
        <v>0.21</v>
      </c>
      <c r="J45">
        <v>0</v>
      </c>
      <c r="K45">
        <v>1</v>
      </c>
      <c r="L45" t="s">
        <v>483</v>
      </c>
      <c r="M45">
        <v>31</v>
      </c>
      <c r="N45">
        <v>31</v>
      </c>
      <c r="O45" t="s">
        <v>69</v>
      </c>
      <c r="P45" t="s">
        <v>485</v>
      </c>
      <c r="Q45">
        <v>150</v>
      </c>
      <c r="R45">
        <v>200.07</v>
      </c>
    </row>
    <row r="46" spans="1:18" x14ac:dyDescent="0.35">
      <c r="A46" t="s">
        <v>207</v>
      </c>
      <c r="B46" t="s">
        <v>479</v>
      </c>
      <c r="C46" t="s">
        <v>480</v>
      </c>
      <c r="D46">
        <v>106534472</v>
      </c>
      <c r="E46" t="s">
        <v>500</v>
      </c>
      <c r="F46" t="s">
        <v>482</v>
      </c>
      <c r="G46">
        <v>0.04</v>
      </c>
      <c r="H46">
        <v>0.75</v>
      </c>
      <c r="I46">
        <v>0.21</v>
      </c>
      <c r="J46">
        <v>0</v>
      </c>
      <c r="K46">
        <v>1</v>
      </c>
      <c r="L46" t="s">
        <v>483</v>
      </c>
      <c r="M46">
        <v>31</v>
      </c>
      <c r="N46">
        <v>31</v>
      </c>
      <c r="O46" t="s">
        <v>69</v>
      </c>
      <c r="P46" t="s">
        <v>486</v>
      </c>
      <c r="Q46">
        <v>13</v>
      </c>
      <c r="R46">
        <v>61.58</v>
      </c>
    </row>
    <row r="47" spans="1:18" x14ac:dyDescent="0.35">
      <c r="A47" t="s">
        <v>207</v>
      </c>
      <c r="B47" t="s">
        <v>479</v>
      </c>
      <c r="C47" t="s">
        <v>480</v>
      </c>
      <c r="D47">
        <v>106534472</v>
      </c>
      <c r="E47" t="s">
        <v>500</v>
      </c>
      <c r="F47" t="s">
        <v>482</v>
      </c>
      <c r="G47">
        <v>0.04</v>
      </c>
      <c r="H47">
        <v>0.75</v>
      </c>
      <c r="I47">
        <v>0.21</v>
      </c>
      <c r="J47">
        <v>0</v>
      </c>
      <c r="K47">
        <v>1</v>
      </c>
      <c r="L47" t="s">
        <v>483</v>
      </c>
      <c r="M47">
        <v>31</v>
      </c>
      <c r="N47">
        <v>31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106534472</v>
      </c>
      <c r="E48" t="s">
        <v>500</v>
      </c>
      <c r="F48" t="s">
        <v>482</v>
      </c>
      <c r="G48">
        <v>0.04</v>
      </c>
      <c r="H48">
        <v>0.75</v>
      </c>
      <c r="I48">
        <v>0.21</v>
      </c>
      <c r="J48">
        <v>0</v>
      </c>
      <c r="K48">
        <v>1</v>
      </c>
      <c r="L48" t="s">
        <v>483</v>
      </c>
      <c r="M48">
        <v>31</v>
      </c>
      <c r="N48">
        <v>31</v>
      </c>
      <c r="O48" t="s">
        <v>69</v>
      </c>
      <c r="P48" t="s">
        <v>488</v>
      </c>
      <c r="Q48">
        <v>199</v>
      </c>
      <c r="R48">
        <v>199</v>
      </c>
    </row>
    <row r="49" spans="1:18" x14ac:dyDescent="0.35">
      <c r="A49" t="s">
        <v>207</v>
      </c>
      <c r="B49" t="s">
        <v>479</v>
      </c>
      <c r="C49" t="s">
        <v>480</v>
      </c>
      <c r="D49">
        <v>106534472</v>
      </c>
      <c r="E49" t="s">
        <v>500</v>
      </c>
      <c r="F49" t="s">
        <v>482</v>
      </c>
      <c r="G49">
        <v>0.04</v>
      </c>
      <c r="H49">
        <v>0.75</v>
      </c>
      <c r="I49">
        <v>0.21</v>
      </c>
      <c r="J49">
        <v>0</v>
      </c>
      <c r="K49">
        <v>1</v>
      </c>
      <c r="L49" t="s">
        <v>483</v>
      </c>
      <c r="M49">
        <v>31</v>
      </c>
      <c r="N49">
        <v>31</v>
      </c>
      <c r="O49" t="s">
        <v>90</v>
      </c>
      <c r="P49" t="s">
        <v>488</v>
      </c>
      <c r="Q49">
        <v>31</v>
      </c>
      <c r="R49">
        <v>31</v>
      </c>
    </row>
    <row r="50" spans="1:18" x14ac:dyDescent="0.35">
      <c r="A50" t="s">
        <v>207</v>
      </c>
      <c r="B50" t="s">
        <v>479</v>
      </c>
      <c r="C50" t="s">
        <v>480</v>
      </c>
      <c r="D50">
        <v>106576095</v>
      </c>
      <c r="E50" t="s">
        <v>536</v>
      </c>
      <c r="F50" t="s">
        <v>482</v>
      </c>
      <c r="G50">
        <v>0</v>
      </c>
      <c r="H50">
        <v>0.76</v>
      </c>
      <c r="I50">
        <v>0.24</v>
      </c>
      <c r="J50">
        <v>0</v>
      </c>
      <c r="K50">
        <v>1</v>
      </c>
      <c r="L50" t="s">
        <v>483</v>
      </c>
      <c r="M50">
        <v>179</v>
      </c>
      <c r="N50">
        <v>179</v>
      </c>
      <c r="O50" t="s">
        <v>69</v>
      </c>
      <c r="P50" t="s">
        <v>484</v>
      </c>
      <c r="Q50">
        <v>0</v>
      </c>
      <c r="R50">
        <v>0</v>
      </c>
    </row>
    <row r="51" spans="1:18" x14ac:dyDescent="0.35">
      <c r="A51" t="s">
        <v>207</v>
      </c>
      <c r="B51" t="s">
        <v>479</v>
      </c>
      <c r="C51" t="s">
        <v>480</v>
      </c>
      <c r="D51">
        <v>106576095</v>
      </c>
      <c r="E51" t="s">
        <v>536</v>
      </c>
      <c r="F51" t="s">
        <v>482</v>
      </c>
      <c r="G51">
        <v>0</v>
      </c>
      <c r="H51">
        <v>0.76</v>
      </c>
      <c r="I51">
        <v>0.24</v>
      </c>
      <c r="J51">
        <v>0</v>
      </c>
      <c r="K51">
        <v>1</v>
      </c>
      <c r="L51" t="s">
        <v>483</v>
      </c>
      <c r="M51">
        <v>179</v>
      </c>
      <c r="N51">
        <v>179</v>
      </c>
      <c r="O51" t="s">
        <v>69</v>
      </c>
      <c r="P51" t="s">
        <v>485</v>
      </c>
      <c r="Q51">
        <v>175</v>
      </c>
      <c r="R51">
        <v>230.26</v>
      </c>
    </row>
    <row r="52" spans="1:18" x14ac:dyDescent="0.35">
      <c r="A52" t="s">
        <v>207</v>
      </c>
      <c r="B52" t="s">
        <v>479</v>
      </c>
      <c r="C52" t="s">
        <v>480</v>
      </c>
      <c r="D52">
        <v>106576095</v>
      </c>
      <c r="E52" t="s">
        <v>536</v>
      </c>
      <c r="F52" t="s">
        <v>482</v>
      </c>
      <c r="G52">
        <v>0</v>
      </c>
      <c r="H52">
        <v>0.76</v>
      </c>
      <c r="I52">
        <v>0.24</v>
      </c>
      <c r="J52">
        <v>0</v>
      </c>
      <c r="K52">
        <v>1</v>
      </c>
      <c r="L52" t="s">
        <v>483</v>
      </c>
      <c r="M52">
        <v>179</v>
      </c>
      <c r="N52">
        <v>179</v>
      </c>
      <c r="O52" t="s">
        <v>69</v>
      </c>
      <c r="P52" t="s">
        <v>486</v>
      </c>
      <c r="Q52">
        <v>17</v>
      </c>
      <c r="R52">
        <v>70.92</v>
      </c>
    </row>
    <row r="53" spans="1:18" x14ac:dyDescent="0.35">
      <c r="A53" t="s">
        <v>207</v>
      </c>
      <c r="B53" t="s">
        <v>479</v>
      </c>
      <c r="C53" t="s">
        <v>480</v>
      </c>
      <c r="D53">
        <v>106576095</v>
      </c>
      <c r="E53" t="s">
        <v>536</v>
      </c>
      <c r="F53" t="s">
        <v>482</v>
      </c>
      <c r="G53">
        <v>0</v>
      </c>
      <c r="H53">
        <v>0.76</v>
      </c>
      <c r="I53">
        <v>0.24</v>
      </c>
      <c r="J53">
        <v>0</v>
      </c>
      <c r="K53">
        <v>1</v>
      </c>
      <c r="L53" t="s">
        <v>483</v>
      </c>
      <c r="M53">
        <v>179</v>
      </c>
      <c r="N53">
        <v>179</v>
      </c>
      <c r="O53" t="s">
        <v>69</v>
      </c>
      <c r="P53" t="s">
        <v>487</v>
      </c>
      <c r="Q53">
        <v>0</v>
      </c>
      <c r="R53">
        <v>0</v>
      </c>
    </row>
    <row r="54" spans="1:18" x14ac:dyDescent="0.35">
      <c r="A54" t="s">
        <v>207</v>
      </c>
      <c r="B54" t="s">
        <v>479</v>
      </c>
      <c r="C54" t="s">
        <v>480</v>
      </c>
      <c r="D54">
        <v>106576095</v>
      </c>
      <c r="E54" t="s">
        <v>536</v>
      </c>
      <c r="F54" t="s">
        <v>482</v>
      </c>
      <c r="G54">
        <v>0</v>
      </c>
      <c r="H54">
        <v>0.76</v>
      </c>
      <c r="I54">
        <v>0.24</v>
      </c>
      <c r="J54">
        <v>0</v>
      </c>
      <c r="K54">
        <v>1</v>
      </c>
      <c r="L54" t="s">
        <v>483</v>
      </c>
      <c r="M54">
        <v>179</v>
      </c>
      <c r="N54">
        <v>179</v>
      </c>
      <c r="O54" t="s">
        <v>69</v>
      </c>
      <c r="P54" t="s">
        <v>488</v>
      </c>
      <c r="Q54">
        <v>192</v>
      </c>
      <c r="R54">
        <v>192</v>
      </c>
    </row>
    <row r="55" spans="1:18" x14ac:dyDescent="0.35">
      <c r="A55" t="s">
        <v>207</v>
      </c>
      <c r="B55" t="s">
        <v>479</v>
      </c>
      <c r="C55" t="s">
        <v>480</v>
      </c>
      <c r="D55">
        <v>106576095</v>
      </c>
      <c r="E55" t="s">
        <v>536</v>
      </c>
      <c r="F55" t="s">
        <v>482</v>
      </c>
      <c r="G55">
        <v>0</v>
      </c>
      <c r="H55">
        <v>0.76</v>
      </c>
      <c r="I55">
        <v>0.24</v>
      </c>
      <c r="J55">
        <v>0</v>
      </c>
      <c r="K55">
        <v>1</v>
      </c>
      <c r="L55" t="s">
        <v>483</v>
      </c>
      <c r="M55">
        <v>179</v>
      </c>
      <c r="N55">
        <v>179</v>
      </c>
      <c r="O55" t="s">
        <v>90</v>
      </c>
      <c r="P55" t="s">
        <v>488</v>
      </c>
      <c r="Q55">
        <v>180</v>
      </c>
      <c r="R55">
        <v>180</v>
      </c>
    </row>
    <row r="56" spans="1:18" x14ac:dyDescent="0.35">
      <c r="A56" t="s">
        <v>207</v>
      </c>
      <c r="B56" t="s">
        <v>479</v>
      </c>
      <c r="C56" t="s">
        <v>490</v>
      </c>
      <c r="D56">
        <v>107221225</v>
      </c>
      <c r="E56" t="s">
        <v>503</v>
      </c>
      <c r="F56" t="s">
        <v>482</v>
      </c>
      <c r="G56">
        <v>0.01</v>
      </c>
      <c r="H56">
        <v>0.69</v>
      </c>
      <c r="I56">
        <v>0.3</v>
      </c>
      <c r="J56">
        <v>0</v>
      </c>
      <c r="K56">
        <v>1</v>
      </c>
      <c r="L56" t="s">
        <v>483</v>
      </c>
      <c r="M56">
        <v>60</v>
      </c>
      <c r="N56">
        <v>60</v>
      </c>
      <c r="O56" t="s">
        <v>69</v>
      </c>
      <c r="P56" t="s">
        <v>484</v>
      </c>
      <c r="Q56">
        <v>24</v>
      </c>
      <c r="R56">
        <v>1661.54</v>
      </c>
    </row>
    <row r="57" spans="1:18" x14ac:dyDescent="0.35">
      <c r="A57" t="s">
        <v>207</v>
      </c>
      <c r="B57" t="s">
        <v>479</v>
      </c>
      <c r="C57" t="s">
        <v>490</v>
      </c>
      <c r="D57">
        <v>107221225</v>
      </c>
      <c r="E57" t="s">
        <v>503</v>
      </c>
      <c r="F57" t="s">
        <v>482</v>
      </c>
      <c r="G57">
        <v>0.01</v>
      </c>
      <c r="H57">
        <v>0.69</v>
      </c>
      <c r="I57">
        <v>0.3</v>
      </c>
      <c r="J57">
        <v>0</v>
      </c>
      <c r="K57">
        <v>1</v>
      </c>
      <c r="L57" t="s">
        <v>483</v>
      </c>
      <c r="M57">
        <v>60</v>
      </c>
      <c r="N57">
        <v>60</v>
      </c>
      <c r="O57" t="s">
        <v>69</v>
      </c>
      <c r="P57" t="s">
        <v>485</v>
      </c>
      <c r="Q57">
        <v>245</v>
      </c>
      <c r="R57">
        <v>357.52</v>
      </c>
    </row>
    <row r="58" spans="1:18" x14ac:dyDescent="0.35">
      <c r="A58" t="s">
        <v>207</v>
      </c>
      <c r="B58" t="s">
        <v>479</v>
      </c>
      <c r="C58" t="s">
        <v>490</v>
      </c>
      <c r="D58">
        <v>107221225</v>
      </c>
      <c r="E58" t="s">
        <v>503</v>
      </c>
      <c r="F58" t="s">
        <v>482</v>
      </c>
      <c r="G58">
        <v>0.01</v>
      </c>
      <c r="H58">
        <v>0.69</v>
      </c>
      <c r="I58">
        <v>0.3</v>
      </c>
      <c r="J58">
        <v>0</v>
      </c>
      <c r="K58">
        <v>1</v>
      </c>
      <c r="L58" t="s">
        <v>483</v>
      </c>
      <c r="M58">
        <v>60</v>
      </c>
      <c r="N58">
        <v>60</v>
      </c>
      <c r="O58" t="s">
        <v>69</v>
      </c>
      <c r="P58" t="s">
        <v>486</v>
      </c>
      <c r="Q58">
        <v>33</v>
      </c>
      <c r="R58">
        <v>110.1</v>
      </c>
    </row>
    <row r="59" spans="1:18" x14ac:dyDescent="0.35">
      <c r="A59" t="s">
        <v>207</v>
      </c>
      <c r="B59" t="s">
        <v>479</v>
      </c>
      <c r="C59" t="s">
        <v>490</v>
      </c>
      <c r="D59">
        <v>107221225</v>
      </c>
      <c r="E59" t="s">
        <v>503</v>
      </c>
      <c r="F59" t="s">
        <v>482</v>
      </c>
      <c r="G59">
        <v>0.01</v>
      </c>
      <c r="H59">
        <v>0.69</v>
      </c>
      <c r="I59">
        <v>0.3</v>
      </c>
      <c r="J59">
        <v>0</v>
      </c>
      <c r="K59">
        <v>1</v>
      </c>
      <c r="L59" t="s">
        <v>483</v>
      </c>
      <c r="M59">
        <v>60</v>
      </c>
      <c r="N59">
        <v>60</v>
      </c>
      <c r="O59" t="s">
        <v>69</v>
      </c>
      <c r="P59" t="s">
        <v>487</v>
      </c>
      <c r="Q59">
        <v>0</v>
      </c>
      <c r="R59">
        <v>0</v>
      </c>
    </row>
    <row r="60" spans="1:18" x14ac:dyDescent="0.35">
      <c r="A60" t="s">
        <v>207</v>
      </c>
      <c r="B60" t="s">
        <v>479</v>
      </c>
      <c r="C60" t="s">
        <v>490</v>
      </c>
      <c r="D60">
        <v>107221225</v>
      </c>
      <c r="E60" t="s">
        <v>503</v>
      </c>
      <c r="F60" t="s">
        <v>482</v>
      </c>
      <c r="G60">
        <v>0.01</v>
      </c>
      <c r="H60">
        <v>0.69</v>
      </c>
      <c r="I60">
        <v>0.3</v>
      </c>
      <c r="J60">
        <v>0</v>
      </c>
      <c r="K60">
        <v>1</v>
      </c>
      <c r="L60" t="s">
        <v>483</v>
      </c>
      <c r="M60">
        <v>60</v>
      </c>
      <c r="N60">
        <v>60</v>
      </c>
      <c r="O60" t="s">
        <v>69</v>
      </c>
      <c r="P60" t="s">
        <v>488</v>
      </c>
      <c r="Q60">
        <v>302</v>
      </c>
      <c r="R60">
        <v>302</v>
      </c>
    </row>
    <row r="61" spans="1:18" x14ac:dyDescent="0.35">
      <c r="A61" t="s">
        <v>207</v>
      </c>
      <c r="B61" t="s">
        <v>479</v>
      </c>
      <c r="C61" t="s">
        <v>490</v>
      </c>
      <c r="D61">
        <v>107221225</v>
      </c>
      <c r="E61" t="s">
        <v>503</v>
      </c>
      <c r="F61" t="s">
        <v>482</v>
      </c>
      <c r="G61">
        <v>0.01</v>
      </c>
      <c r="H61">
        <v>0.69</v>
      </c>
      <c r="I61">
        <v>0.3</v>
      </c>
      <c r="J61">
        <v>0</v>
      </c>
      <c r="K61">
        <v>1</v>
      </c>
      <c r="L61" t="s">
        <v>483</v>
      </c>
      <c r="M61">
        <v>60</v>
      </c>
      <c r="N61">
        <v>60</v>
      </c>
      <c r="O61" t="s">
        <v>90</v>
      </c>
      <c r="P61" t="s">
        <v>488</v>
      </c>
      <c r="Q61">
        <v>60</v>
      </c>
      <c r="R61">
        <v>60</v>
      </c>
    </row>
    <row r="62" spans="1:18" x14ac:dyDescent="0.35">
      <c r="A62" t="s">
        <v>207</v>
      </c>
      <c r="B62" t="s">
        <v>479</v>
      </c>
      <c r="C62" t="s">
        <v>480</v>
      </c>
      <c r="D62">
        <v>107228984</v>
      </c>
      <c r="E62" t="s">
        <v>537</v>
      </c>
      <c r="F62" t="s">
        <v>482</v>
      </c>
      <c r="G62">
        <v>7.0000000000000007E-2</v>
      </c>
      <c r="H62">
        <v>0.67</v>
      </c>
      <c r="I62">
        <v>0.26</v>
      </c>
      <c r="J62">
        <v>0</v>
      </c>
      <c r="K62">
        <v>1</v>
      </c>
      <c r="L62" t="s">
        <v>483</v>
      </c>
      <c r="M62">
        <v>55</v>
      </c>
      <c r="N62">
        <v>55</v>
      </c>
      <c r="O62" t="s">
        <v>69</v>
      </c>
      <c r="P62" t="s">
        <v>484</v>
      </c>
      <c r="Q62">
        <v>120</v>
      </c>
      <c r="R62">
        <v>1748.99</v>
      </c>
    </row>
    <row r="63" spans="1:18" x14ac:dyDescent="0.35">
      <c r="A63" t="s">
        <v>207</v>
      </c>
      <c r="B63" t="s">
        <v>479</v>
      </c>
      <c r="C63" t="s">
        <v>480</v>
      </c>
      <c r="D63">
        <v>107228984</v>
      </c>
      <c r="E63" t="s">
        <v>537</v>
      </c>
      <c r="F63" t="s">
        <v>482</v>
      </c>
      <c r="G63">
        <v>7.0000000000000007E-2</v>
      </c>
      <c r="H63">
        <v>0.67</v>
      </c>
      <c r="I63">
        <v>0.26</v>
      </c>
      <c r="J63">
        <v>0</v>
      </c>
      <c r="K63">
        <v>1</v>
      </c>
      <c r="L63" t="s">
        <v>483</v>
      </c>
      <c r="M63">
        <v>55</v>
      </c>
      <c r="N63">
        <v>55</v>
      </c>
      <c r="O63" t="s">
        <v>69</v>
      </c>
      <c r="P63" t="s">
        <v>485</v>
      </c>
      <c r="Q63">
        <v>253</v>
      </c>
      <c r="R63">
        <v>376.52</v>
      </c>
    </row>
    <row r="64" spans="1:18" x14ac:dyDescent="0.35">
      <c r="A64" t="s">
        <v>207</v>
      </c>
      <c r="B64" t="s">
        <v>479</v>
      </c>
      <c r="C64" t="s">
        <v>480</v>
      </c>
      <c r="D64">
        <v>107228984</v>
      </c>
      <c r="E64" t="s">
        <v>537</v>
      </c>
      <c r="F64" t="s">
        <v>482</v>
      </c>
      <c r="G64">
        <v>7.0000000000000007E-2</v>
      </c>
      <c r="H64">
        <v>0.67</v>
      </c>
      <c r="I64">
        <v>0.26</v>
      </c>
      <c r="J64">
        <v>0</v>
      </c>
      <c r="K64">
        <v>1</v>
      </c>
      <c r="L64" t="s">
        <v>483</v>
      </c>
      <c r="M64">
        <v>55</v>
      </c>
      <c r="N64">
        <v>55</v>
      </c>
      <c r="O64" t="s">
        <v>69</v>
      </c>
      <c r="P64" t="s">
        <v>486</v>
      </c>
      <c r="Q64">
        <v>30</v>
      </c>
      <c r="R64">
        <v>115.88</v>
      </c>
    </row>
    <row r="65" spans="1:18" x14ac:dyDescent="0.35">
      <c r="A65" t="s">
        <v>207</v>
      </c>
      <c r="B65" t="s">
        <v>479</v>
      </c>
      <c r="C65" t="s">
        <v>480</v>
      </c>
      <c r="D65">
        <v>107228984</v>
      </c>
      <c r="E65" t="s">
        <v>537</v>
      </c>
      <c r="F65" t="s">
        <v>482</v>
      </c>
      <c r="G65">
        <v>7.0000000000000007E-2</v>
      </c>
      <c r="H65">
        <v>0.67</v>
      </c>
      <c r="I65">
        <v>0.26</v>
      </c>
      <c r="J65">
        <v>0</v>
      </c>
      <c r="K65">
        <v>1</v>
      </c>
      <c r="L65" t="s">
        <v>483</v>
      </c>
      <c r="M65">
        <v>55</v>
      </c>
      <c r="N65">
        <v>55</v>
      </c>
      <c r="O65" t="s">
        <v>69</v>
      </c>
      <c r="P65" t="s">
        <v>487</v>
      </c>
      <c r="Q65">
        <v>0</v>
      </c>
      <c r="R65">
        <v>0</v>
      </c>
    </row>
    <row r="66" spans="1:18" x14ac:dyDescent="0.35">
      <c r="A66" t="s">
        <v>207</v>
      </c>
      <c r="B66" t="s">
        <v>479</v>
      </c>
      <c r="C66" t="s">
        <v>480</v>
      </c>
      <c r="D66">
        <v>107228984</v>
      </c>
      <c r="E66" t="s">
        <v>537</v>
      </c>
      <c r="F66" t="s">
        <v>482</v>
      </c>
      <c r="G66">
        <v>7.0000000000000007E-2</v>
      </c>
      <c r="H66">
        <v>0.67</v>
      </c>
      <c r="I66">
        <v>0.26</v>
      </c>
      <c r="J66">
        <v>0</v>
      </c>
      <c r="K66">
        <v>1</v>
      </c>
      <c r="L66" t="s">
        <v>483</v>
      </c>
      <c r="M66">
        <v>55</v>
      </c>
      <c r="N66">
        <v>55</v>
      </c>
      <c r="O66" t="s">
        <v>69</v>
      </c>
      <c r="P66" t="s">
        <v>488</v>
      </c>
      <c r="Q66">
        <v>403</v>
      </c>
      <c r="R66">
        <v>403</v>
      </c>
    </row>
    <row r="67" spans="1:18" x14ac:dyDescent="0.35">
      <c r="A67" t="s">
        <v>207</v>
      </c>
      <c r="B67" t="s">
        <v>479</v>
      </c>
      <c r="C67" t="s">
        <v>480</v>
      </c>
      <c r="D67">
        <v>107228984</v>
      </c>
      <c r="E67" t="s">
        <v>537</v>
      </c>
      <c r="F67" t="s">
        <v>482</v>
      </c>
      <c r="G67">
        <v>7.0000000000000007E-2</v>
      </c>
      <c r="H67">
        <v>0.67</v>
      </c>
      <c r="I67">
        <v>0.26</v>
      </c>
      <c r="J67">
        <v>0</v>
      </c>
      <c r="K67">
        <v>1</v>
      </c>
      <c r="L67" t="s">
        <v>483</v>
      </c>
      <c r="M67">
        <v>55</v>
      </c>
      <c r="N67">
        <v>55</v>
      </c>
      <c r="O67" t="s">
        <v>90</v>
      </c>
      <c r="P67" t="s">
        <v>488</v>
      </c>
      <c r="Q67">
        <v>55</v>
      </c>
      <c r="R67">
        <v>55</v>
      </c>
    </row>
    <row r="68" spans="1:18" x14ac:dyDescent="0.35">
      <c r="A68" t="s">
        <v>207</v>
      </c>
      <c r="B68" t="s">
        <v>479</v>
      </c>
      <c r="C68" t="s">
        <v>480</v>
      </c>
      <c r="D68">
        <v>107432433</v>
      </c>
      <c r="E68" t="s">
        <v>506</v>
      </c>
      <c r="F68" t="s">
        <v>482</v>
      </c>
      <c r="G68">
        <v>0.28999999999999998</v>
      </c>
      <c r="H68">
        <v>0.41</v>
      </c>
      <c r="I68">
        <v>0.3</v>
      </c>
      <c r="J68">
        <v>0</v>
      </c>
      <c r="K68">
        <v>1</v>
      </c>
      <c r="L68" t="s">
        <v>483</v>
      </c>
      <c r="M68">
        <v>58</v>
      </c>
      <c r="N68">
        <v>58</v>
      </c>
      <c r="O68" t="s">
        <v>69</v>
      </c>
      <c r="P68" t="s">
        <v>484</v>
      </c>
      <c r="Q68">
        <v>950</v>
      </c>
      <c r="R68">
        <v>3263.36</v>
      </c>
    </row>
    <row r="69" spans="1:18" x14ac:dyDescent="0.35">
      <c r="A69" t="s">
        <v>207</v>
      </c>
      <c r="B69" t="s">
        <v>479</v>
      </c>
      <c r="C69" t="s">
        <v>480</v>
      </c>
      <c r="D69">
        <v>107432433</v>
      </c>
      <c r="E69" t="s">
        <v>506</v>
      </c>
      <c r="F69" t="s">
        <v>482</v>
      </c>
      <c r="G69">
        <v>0.28999999999999998</v>
      </c>
      <c r="H69">
        <v>0.41</v>
      </c>
      <c r="I69">
        <v>0.3</v>
      </c>
      <c r="J69">
        <v>0</v>
      </c>
      <c r="K69">
        <v>1</v>
      </c>
      <c r="L69" t="s">
        <v>483</v>
      </c>
      <c r="M69">
        <v>58</v>
      </c>
      <c r="N69">
        <v>58</v>
      </c>
      <c r="O69" t="s">
        <v>69</v>
      </c>
      <c r="P69" t="s">
        <v>485</v>
      </c>
      <c r="Q69">
        <v>288</v>
      </c>
      <c r="R69">
        <v>704.35</v>
      </c>
    </row>
    <row r="70" spans="1:18" x14ac:dyDescent="0.35">
      <c r="A70" t="s">
        <v>207</v>
      </c>
      <c r="B70" t="s">
        <v>479</v>
      </c>
      <c r="C70" t="s">
        <v>480</v>
      </c>
      <c r="D70">
        <v>107432433</v>
      </c>
      <c r="E70" t="s">
        <v>506</v>
      </c>
      <c r="F70" t="s">
        <v>482</v>
      </c>
      <c r="G70">
        <v>0.28999999999999998</v>
      </c>
      <c r="H70">
        <v>0.41</v>
      </c>
      <c r="I70">
        <v>0.3</v>
      </c>
      <c r="J70">
        <v>0</v>
      </c>
      <c r="K70">
        <v>1</v>
      </c>
      <c r="L70" t="s">
        <v>483</v>
      </c>
      <c r="M70">
        <v>58</v>
      </c>
      <c r="N70">
        <v>58</v>
      </c>
      <c r="O70" t="s">
        <v>69</v>
      </c>
      <c r="P70" t="s">
        <v>486</v>
      </c>
      <c r="Q70">
        <v>65</v>
      </c>
      <c r="R70">
        <v>216.87</v>
      </c>
    </row>
    <row r="71" spans="1:18" x14ac:dyDescent="0.35">
      <c r="A71" t="s">
        <v>207</v>
      </c>
      <c r="B71" t="s">
        <v>479</v>
      </c>
      <c r="C71" t="s">
        <v>480</v>
      </c>
      <c r="D71">
        <v>107432433</v>
      </c>
      <c r="E71" t="s">
        <v>506</v>
      </c>
      <c r="F71" t="s">
        <v>482</v>
      </c>
      <c r="G71">
        <v>0.28999999999999998</v>
      </c>
      <c r="H71">
        <v>0.41</v>
      </c>
      <c r="I71">
        <v>0.3</v>
      </c>
      <c r="J71">
        <v>0</v>
      </c>
      <c r="K71">
        <v>1</v>
      </c>
      <c r="L71" t="s">
        <v>483</v>
      </c>
      <c r="M71">
        <v>58</v>
      </c>
      <c r="N71">
        <v>58</v>
      </c>
      <c r="O71" t="s">
        <v>69</v>
      </c>
      <c r="P71" t="s">
        <v>487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107432433</v>
      </c>
      <c r="E72" t="s">
        <v>506</v>
      </c>
      <c r="F72" t="s">
        <v>482</v>
      </c>
      <c r="G72">
        <v>0.28999999999999998</v>
      </c>
      <c r="H72">
        <v>0.41</v>
      </c>
      <c r="I72">
        <v>0.3</v>
      </c>
      <c r="J72">
        <v>0</v>
      </c>
      <c r="K72">
        <v>1</v>
      </c>
      <c r="L72" t="s">
        <v>483</v>
      </c>
      <c r="M72">
        <v>58</v>
      </c>
      <c r="N72">
        <v>58</v>
      </c>
      <c r="O72" t="s">
        <v>69</v>
      </c>
      <c r="P72" t="s">
        <v>488</v>
      </c>
      <c r="Q72">
        <v>1303</v>
      </c>
      <c r="R72">
        <v>1303</v>
      </c>
    </row>
    <row r="73" spans="1:18" x14ac:dyDescent="0.35">
      <c r="A73" t="s">
        <v>207</v>
      </c>
      <c r="B73" t="s">
        <v>479</v>
      </c>
      <c r="C73" t="s">
        <v>480</v>
      </c>
      <c r="D73">
        <v>107432433</v>
      </c>
      <c r="E73" t="s">
        <v>506</v>
      </c>
      <c r="F73" t="s">
        <v>482</v>
      </c>
      <c r="G73">
        <v>0.28999999999999998</v>
      </c>
      <c r="H73">
        <v>0.41</v>
      </c>
      <c r="I73">
        <v>0.3</v>
      </c>
      <c r="J73">
        <v>0</v>
      </c>
      <c r="K73">
        <v>1</v>
      </c>
      <c r="L73" t="s">
        <v>483</v>
      </c>
      <c r="M73">
        <v>58</v>
      </c>
      <c r="N73">
        <v>58</v>
      </c>
      <c r="O73" t="s">
        <v>90</v>
      </c>
      <c r="P73" t="s">
        <v>488</v>
      </c>
      <c r="Q73">
        <v>58</v>
      </c>
      <c r="R73">
        <v>58</v>
      </c>
    </row>
    <row r="74" spans="1:18" x14ac:dyDescent="0.35">
      <c r="A74" t="s">
        <v>207</v>
      </c>
      <c r="B74" t="s">
        <v>479</v>
      </c>
      <c r="C74" t="s">
        <v>480</v>
      </c>
      <c r="D74">
        <v>107463281</v>
      </c>
      <c r="E74" t="s">
        <v>507</v>
      </c>
      <c r="F74" t="s">
        <v>482</v>
      </c>
      <c r="G74">
        <v>0.26</v>
      </c>
      <c r="H74">
        <v>0.42</v>
      </c>
      <c r="I74">
        <v>0.31</v>
      </c>
      <c r="J74">
        <v>0</v>
      </c>
      <c r="K74">
        <v>1</v>
      </c>
      <c r="L74" t="s">
        <v>483</v>
      </c>
      <c r="M74">
        <v>74</v>
      </c>
      <c r="N74">
        <v>74</v>
      </c>
      <c r="O74" t="s">
        <v>69</v>
      </c>
      <c r="P74" t="s">
        <v>484</v>
      </c>
      <c r="Q74">
        <v>848</v>
      </c>
      <c r="R74">
        <v>3213.47</v>
      </c>
    </row>
    <row r="75" spans="1:18" x14ac:dyDescent="0.35">
      <c r="A75" t="s">
        <v>207</v>
      </c>
      <c r="B75" t="s">
        <v>479</v>
      </c>
      <c r="C75" t="s">
        <v>480</v>
      </c>
      <c r="D75">
        <v>107463281</v>
      </c>
      <c r="E75" t="s">
        <v>507</v>
      </c>
      <c r="F75" t="s">
        <v>482</v>
      </c>
      <c r="G75">
        <v>0.26</v>
      </c>
      <c r="H75">
        <v>0.42</v>
      </c>
      <c r="I75">
        <v>0.31</v>
      </c>
      <c r="J75">
        <v>0</v>
      </c>
      <c r="K75">
        <v>1</v>
      </c>
      <c r="L75" t="s">
        <v>483</v>
      </c>
      <c r="M75">
        <v>74</v>
      </c>
      <c r="N75">
        <v>74</v>
      </c>
      <c r="O75" t="s">
        <v>69</v>
      </c>
      <c r="P75" t="s">
        <v>485</v>
      </c>
      <c r="Q75">
        <v>293</v>
      </c>
      <c r="R75">
        <v>693.95</v>
      </c>
    </row>
    <row r="76" spans="1:18" x14ac:dyDescent="0.35">
      <c r="A76" t="s">
        <v>207</v>
      </c>
      <c r="B76" t="s">
        <v>479</v>
      </c>
      <c r="C76" t="s">
        <v>480</v>
      </c>
      <c r="D76">
        <v>107463281</v>
      </c>
      <c r="E76" t="s">
        <v>507</v>
      </c>
      <c r="F76" t="s">
        <v>482</v>
      </c>
      <c r="G76">
        <v>0.26</v>
      </c>
      <c r="H76">
        <v>0.42</v>
      </c>
      <c r="I76">
        <v>0.31</v>
      </c>
      <c r="J76">
        <v>0</v>
      </c>
      <c r="K76">
        <v>1</v>
      </c>
      <c r="L76" t="s">
        <v>483</v>
      </c>
      <c r="M76">
        <v>74</v>
      </c>
      <c r="N76">
        <v>74</v>
      </c>
      <c r="O76" t="s">
        <v>69</v>
      </c>
      <c r="P76" t="s">
        <v>486</v>
      </c>
      <c r="Q76">
        <v>67</v>
      </c>
      <c r="R76">
        <v>213.64</v>
      </c>
    </row>
    <row r="77" spans="1:18" x14ac:dyDescent="0.35">
      <c r="A77" t="s">
        <v>207</v>
      </c>
      <c r="B77" t="s">
        <v>479</v>
      </c>
      <c r="C77" t="s">
        <v>480</v>
      </c>
      <c r="D77">
        <v>107463281</v>
      </c>
      <c r="E77" t="s">
        <v>507</v>
      </c>
      <c r="F77" t="s">
        <v>482</v>
      </c>
      <c r="G77">
        <v>0.26</v>
      </c>
      <c r="H77">
        <v>0.42</v>
      </c>
      <c r="I77">
        <v>0.31</v>
      </c>
      <c r="J77">
        <v>0</v>
      </c>
      <c r="K77">
        <v>1</v>
      </c>
      <c r="L77" t="s">
        <v>483</v>
      </c>
      <c r="M77">
        <v>74</v>
      </c>
      <c r="N77">
        <v>74</v>
      </c>
      <c r="O77" t="s">
        <v>69</v>
      </c>
      <c r="P77" t="s">
        <v>487</v>
      </c>
      <c r="Q77">
        <v>0</v>
      </c>
      <c r="R77">
        <v>0</v>
      </c>
    </row>
    <row r="78" spans="1:18" x14ac:dyDescent="0.35">
      <c r="A78" t="s">
        <v>207</v>
      </c>
      <c r="B78" t="s">
        <v>479</v>
      </c>
      <c r="C78" t="s">
        <v>480</v>
      </c>
      <c r="D78">
        <v>107463281</v>
      </c>
      <c r="E78" t="s">
        <v>507</v>
      </c>
      <c r="F78" t="s">
        <v>482</v>
      </c>
      <c r="G78">
        <v>0.26</v>
      </c>
      <c r="H78">
        <v>0.42</v>
      </c>
      <c r="I78">
        <v>0.31</v>
      </c>
      <c r="J78">
        <v>0</v>
      </c>
      <c r="K78">
        <v>1</v>
      </c>
      <c r="L78" t="s">
        <v>483</v>
      </c>
      <c r="M78">
        <v>74</v>
      </c>
      <c r="N78">
        <v>74</v>
      </c>
      <c r="O78" t="s">
        <v>69</v>
      </c>
      <c r="P78" t="s">
        <v>488</v>
      </c>
      <c r="Q78">
        <v>1208</v>
      </c>
      <c r="R78">
        <v>1208</v>
      </c>
    </row>
    <row r="79" spans="1:18" x14ac:dyDescent="0.35">
      <c r="A79" t="s">
        <v>207</v>
      </c>
      <c r="B79" t="s">
        <v>479</v>
      </c>
      <c r="C79" t="s">
        <v>480</v>
      </c>
      <c r="D79">
        <v>107463281</v>
      </c>
      <c r="E79" t="s">
        <v>507</v>
      </c>
      <c r="F79" t="s">
        <v>482</v>
      </c>
      <c r="G79">
        <v>0.26</v>
      </c>
      <c r="H79">
        <v>0.42</v>
      </c>
      <c r="I79">
        <v>0.31</v>
      </c>
      <c r="J79">
        <v>0</v>
      </c>
      <c r="K79">
        <v>1</v>
      </c>
      <c r="L79" t="s">
        <v>483</v>
      </c>
      <c r="M79">
        <v>74</v>
      </c>
      <c r="N79">
        <v>74</v>
      </c>
      <c r="O79" t="s">
        <v>90</v>
      </c>
      <c r="P79" t="s">
        <v>488</v>
      </c>
      <c r="Q79">
        <v>74</v>
      </c>
      <c r="R79">
        <v>74</v>
      </c>
    </row>
    <row r="80" spans="1:18" x14ac:dyDescent="0.35">
      <c r="A80" t="s">
        <v>207</v>
      </c>
      <c r="B80" t="s">
        <v>479</v>
      </c>
      <c r="C80" t="s">
        <v>480</v>
      </c>
      <c r="D80">
        <v>107741579</v>
      </c>
      <c r="E80" t="s">
        <v>508</v>
      </c>
      <c r="F80" t="s">
        <v>482</v>
      </c>
      <c r="G80">
        <v>0.23</v>
      </c>
      <c r="H80">
        <v>0.75</v>
      </c>
      <c r="I80">
        <v>0.02</v>
      </c>
      <c r="J80">
        <v>0</v>
      </c>
      <c r="K80">
        <v>1</v>
      </c>
      <c r="L80" t="s">
        <v>483</v>
      </c>
      <c r="M80">
        <v>59</v>
      </c>
      <c r="N80">
        <v>59</v>
      </c>
      <c r="O80" t="s">
        <v>69</v>
      </c>
      <c r="P80" t="s">
        <v>484</v>
      </c>
      <c r="Q80">
        <v>426</v>
      </c>
      <c r="R80">
        <v>1865.69</v>
      </c>
    </row>
    <row r="81" spans="1:18" x14ac:dyDescent="0.35">
      <c r="A81" t="s">
        <v>207</v>
      </c>
      <c r="B81" t="s">
        <v>479</v>
      </c>
      <c r="C81" t="s">
        <v>480</v>
      </c>
      <c r="D81">
        <v>107741579</v>
      </c>
      <c r="E81" t="s">
        <v>508</v>
      </c>
      <c r="F81" t="s">
        <v>482</v>
      </c>
      <c r="G81">
        <v>0.23</v>
      </c>
      <c r="H81">
        <v>0.75</v>
      </c>
      <c r="I81">
        <v>0.02</v>
      </c>
      <c r="J81">
        <v>0</v>
      </c>
      <c r="K81">
        <v>1</v>
      </c>
      <c r="L81" t="s">
        <v>483</v>
      </c>
      <c r="M81">
        <v>59</v>
      </c>
      <c r="N81">
        <v>59</v>
      </c>
      <c r="O81" t="s">
        <v>69</v>
      </c>
      <c r="P81" t="s">
        <v>485</v>
      </c>
      <c r="Q81">
        <v>301</v>
      </c>
      <c r="R81">
        <v>402.83</v>
      </c>
    </row>
    <row r="82" spans="1:18" x14ac:dyDescent="0.35">
      <c r="A82" t="s">
        <v>207</v>
      </c>
      <c r="B82" t="s">
        <v>479</v>
      </c>
      <c r="C82" t="s">
        <v>480</v>
      </c>
      <c r="D82">
        <v>107741579</v>
      </c>
      <c r="E82" t="s">
        <v>508</v>
      </c>
      <c r="F82" t="s">
        <v>482</v>
      </c>
      <c r="G82">
        <v>0.23</v>
      </c>
      <c r="H82">
        <v>0.75</v>
      </c>
      <c r="I82">
        <v>0.02</v>
      </c>
      <c r="J82">
        <v>0</v>
      </c>
      <c r="K82">
        <v>1</v>
      </c>
      <c r="L82" t="s">
        <v>483</v>
      </c>
      <c r="M82">
        <v>59</v>
      </c>
      <c r="N82">
        <v>59</v>
      </c>
      <c r="O82" t="s">
        <v>69</v>
      </c>
      <c r="P82" t="s">
        <v>486</v>
      </c>
      <c r="Q82">
        <v>3</v>
      </c>
      <c r="R82">
        <v>124.14</v>
      </c>
    </row>
    <row r="83" spans="1:18" x14ac:dyDescent="0.35">
      <c r="A83" t="s">
        <v>207</v>
      </c>
      <c r="B83" t="s">
        <v>479</v>
      </c>
      <c r="C83" t="s">
        <v>480</v>
      </c>
      <c r="D83">
        <v>107741579</v>
      </c>
      <c r="E83" t="s">
        <v>508</v>
      </c>
      <c r="F83" t="s">
        <v>482</v>
      </c>
      <c r="G83">
        <v>0.23</v>
      </c>
      <c r="H83">
        <v>0.75</v>
      </c>
      <c r="I83">
        <v>0.02</v>
      </c>
      <c r="J83">
        <v>0</v>
      </c>
      <c r="K83">
        <v>1</v>
      </c>
      <c r="L83" t="s">
        <v>483</v>
      </c>
      <c r="M83">
        <v>59</v>
      </c>
      <c r="N83">
        <v>59</v>
      </c>
      <c r="O83" t="s">
        <v>69</v>
      </c>
      <c r="P83" t="s">
        <v>487</v>
      </c>
      <c r="Q83">
        <v>0</v>
      </c>
      <c r="R83">
        <v>0</v>
      </c>
    </row>
    <row r="84" spans="1:18" x14ac:dyDescent="0.35">
      <c r="A84" t="s">
        <v>207</v>
      </c>
      <c r="B84" t="s">
        <v>479</v>
      </c>
      <c r="C84" t="s">
        <v>480</v>
      </c>
      <c r="D84">
        <v>107741579</v>
      </c>
      <c r="E84" t="s">
        <v>508</v>
      </c>
      <c r="F84" t="s">
        <v>482</v>
      </c>
      <c r="G84">
        <v>0.23</v>
      </c>
      <c r="H84">
        <v>0.75</v>
      </c>
      <c r="I84">
        <v>0.02</v>
      </c>
      <c r="J84">
        <v>0</v>
      </c>
      <c r="K84">
        <v>1</v>
      </c>
      <c r="L84" t="s">
        <v>483</v>
      </c>
      <c r="M84">
        <v>59</v>
      </c>
      <c r="N84">
        <v>59</v>
      </c>
      <c r="O84" t="s">
        <v>69</v>
      </c>
      <c r="P84" t="s">
        <v>488</v>
      </c>
      <c r="Q84">
        <v>730</v>
      </c>
      <c r="R84">
        <v>730</v>
      </c>
    </row>
    <row r="85" spans="1:18" x14ac:dyDescent="0.35">
      <c r="A85" t="s">
        <v>207</v>
      </c>
      <c r="B85" t="s">
        <v>479</v>
      </c>
      <c r="C85" t="s">
        <v>480</v>
      </c>
      <c r="D85">
        <v>107741579</v>
      </c>
      <c r="E85" t="s">
        <v>508</v>
      </c>
      <c r="F85" t="s">
        <v>482</v>
      </c>
      <c r="G85">
        <v>0.23</v>
      </c>
      <c r="H85">
        <v>0.75</v>
      </c>
      <c r="I85">
        <v>0.02</v>
      </c>
      <c r="J85">
        <v>0</v>
      </c>
      <c r="K85">
        <v>1</v>
      </c>
      <c r="L85" t="s">
        <v>483</v>
      </c>
      <c r="M85">
        <v>59</v>
      </c>
      <c r="N85">
        <v>59</v>
      </c>
      <c r="O85" t="s">
        <v>90</v>
      </c>
      <c r="P85" t="s">
        <v>488</v>
      </c>
      <c r="Q85">
        <v>59</v>
      </c>
      <c r="R85">
        <v>59</v>
      </c>
    </row>
    <row r="86" spans="1:18" x14ac:dyDescent="0.35">
      <c r="A86" t="s">
        <v>207</v>
      </c>
      <c r="B86" t="s">
        <v>479</v>
      </c>
      <c r="C86" t="s">
        <v>490</v>
      </c>
      <c r="D86">
        <v>107741933</v>
      </c>
      <c r="E86" t="s">
        <v>510</v>
      </c>
      <c r="F86" t="s">
        <v>482</v>
      </c>
      <c r="G86">
        <v>7.0000000000000007E-2</v>
      </c>
      <c r="H86">
        <v>0.06</v>
      </c>
      <c r="I86">
        <v>0.86</v>
      </c>
      <c r="J86">
        <v>0</v>
      </c>
      <c r="K86">
        <v>1</v>
      </c>
      <c r="L86" t="s">
        <v>483</v>
      </c>
      <c r="M86">
        <v>21</v>
      </c>
      <c r="N86">
        <v>21</v>
      </c>
      <c r="O86" t="s">
        <v>69</v>
      </c>
      <c r="P86" t="s">
        <v>484</v>
      </c>
      <c r="Q86">
        <v>114</v>
      </c>
      <c r="R86">
        <v>1531.34</v>
      </c>
    </row>
    <row r="87" spans="1:18" x14ac:dyDescent="0.35">
      <c r="A87" t="s">
        <v>207</v>
      </c>
      <c r="B87" t="s">
        <v>479</v>
      </c>
      <c r="C87" t="s">
        <v>490</v>
      </c>
      <c r="D87">
        <v>107741933</v>
      </c>
      <c r="E87" t="s">
        <v>510</v>
      </c>
      <c r="F87" t="s">
        <v>482</v>
      </c>
      <c r="G87">
        <v>7.0000000000000007E-2</v>
      </c>
      <c r="H87">
        <v>0.06</v>
      </c>
      <c r="I87">
        <v>0.86</v>
      </c>
      <c r="J87">
        <v>0</v>
      </c>
      <c r="K87">
        <v>1</v>
      </c>
      <c r="L87" t="s">
        <v>483</v>
      </c>
      <c r="M87">
        <v>21</v>
      </c>
      <c r="N87">
        <v>21</v>
      </c>
      <c r="O87" t="s">
        <v>69</v>
      </c>
      <c r="P87" t="s">
        <v>485</v>
      </c>
      <c r="Q87">
        <v>20</v>
      </c>
      <c r="R87">
        <v>331.8</v>
      </c>
    </row>
    <row r="88" spans="1:18" x14ac:dyDescent="0.35">
      <c r="A88" t="s">
        <v>207</v>
      </c>
      <c r="B88" t="s">
        <v>479</v>
      </c>
      <c r="C88" t="s">
        <v>490</v>
      </c>
      <c r="D88">
        <v>107741933</v>
      </c>
      <c r="E88" t="s">
        <v>510</v>
      </c>
      <c r="F88" t="s">
        <v>482</v>
      </c>
      <c r="G88">
        <v>7.0000000000000007E-2</v>
      </c>
      <c r="H88">
        <v>0.06</v>
      </c>
      <c r="I88">
        <v>0.86</v>
      </c>
      <c r="J88">
        <v>0</v>
      </c>
      <c r="K88">
        <v>1</v>
      </c>
      <c r="L88" t="s">
        <v>483</v>
      </c>
      <c r="M88">
        <v>21</v>
      </c>
      <c r="N88">
        <v>21</v>
      </c>
      <c r="O88" t="s">
        <v>69</v>
      </c>
      <c r="P88" t="s">
        <v>486</v>
      </c>
      <c r="Q88">
        <v>88</v>
      </c>
      <c r="R88">
        <v>101.73</v>
      </c>
    </row>
    <row r="89" spans="1:18" x14ac:dyDescent="0.35">
      <c r="A89" t="s">
        <v>207</v>
      </c>
      <c r="B89" t="s">
        <v>479</v>
      </c>
      <c r="C89" t="s">
        <v>490</v>
      </c>
      <c r="D89">
        <v>107741933</v>
      </c>
      <c r="E89" t="s">
        <v>510</v>
      </c>
      <c r="F89" t="s">
        <v>482</v>
      </c>
      <c r="G89">
        <v>7.0000000000000007E-2</v>
      </c>
      <c r="H89">
        <v>0.06</v>
      </c>
      <c r="I89">
        <v>0.86</v>
      </c>
      <c r="J89">
        <v>0</v>
      </c>
      <c r="K89">
        <v>1</v>
      </c>
      <c r="L89" t="s">
        <v>483</v>
      </c>
      <c r="M89">
        <v>21</v>
      </c>
      <c r="N89">
        <v>21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490</v>
      </c>
      <c r="D90">
        <v>107741933</v>
      </c>
      <c r="E90" t="s">
        <v>510</v>
      </c>
      <c r="F90" t="s">
        <v>482</v>
      </c>
      <c r="G90">
        <v>7.0000000000000007E-2</v>
      </c>
      <c r="H90">
        <v>0.06</v>
      </c>
      <c r="I90">
        <v>0.86</v>
      </c>
      <c r="J90">
        <v>0</v>
      </c>
      <c r="K90">
        <v>1</v>
      </c>
      <c r="L90" t="s">
        <v>483</v>
      </c>
      <c r="M90">
        <v>21</v>
      </c>
      <c r="N90">
        <v>21</v>
      </c>
      <c r="O90" t="s">
        <v>69</v>
      </c>
      <c r="P90" t="s">
        <v>488</v>
      </c>
      <c r="Q90">
        <v>222</v>
      </c>
      <c r="R90">
        <v>222</v>
      </c>
    </row>
    <row r="91" spans="1:18" x14ac:dyDescent="0.35">
      <c r="A91" t="s">
        <v>207</v>
      </c>
      <c r="B91" t="s">
        <v>479</v>
      </c>
      <c r="C91" t="s">
        <v>490</v>
      </c>
      <c r="D91">
        <v>107741933</v>
      </c>
      <c r="E91" t="s">
        <v>510</v>
      </c>
      <c r="F91" t="s">
        <v>482</v>
      </c>
      <c r="G91">
        <v>7.0000000000000007E-2</v>
      </c>
      <c r="H91">
        <v>0.06</v>
      </c>
      <c r="I91">
        <v>0.86</v>
      </c>
      <c r="J91">
        <v>0</v>
      </c>
      <c r="K91">
        <v>1</v>
      </c>
      <c r="L91" t="s">
        <v>483</v>
      </c>
      <c r="M91">
        <v>21</v>
      </c>
      <c r="N91">
        <v>21</v>
      </c>
      <c r="O91" t="s">
        <v>90</v>
      </c>
      <c r="P91" t="s">
        <v>488</v>
      </c>
      <c r="Q91">
        <v>21</v>
      </c>
      <c r="R91">
        <v>21</v>
      </c>
    </row>
    <row r="92" spans="1:18" x14ac:dyDescent="0.35">
      <c r="A92" t="s">
        <v>207</v>
      </c>
      <c r="B92" t="s">
        <v>479</v>
      </c>
      <c r="C92" t="s">
        <v>480</v>
      </c>
      <c r="D92">
        <v>107791373</v>
      </c>
      <c r="E92" t="s">
        <v>511</v>
      </c>
      <c r="F92" t="s">
        <v>482</v>
      </c>
      <c r="G92">
        <v>0.12</v>
      </c>
      <c r="H92">
        <v>0.56000000000000005</v>
      </c>
      <c r="I92">
        <v>0.32</v>
      </c>
      <c r="J92">
        <v>0</v>
      </c>
      <c r="K92">
        <v>1</v>
      </c>
      <c r="L92" t="s">
        <v>483</v>
      </c>
      <c r="M92">
        <v>59</v>
      </c>
      <c r="N92">
        <v>59</v>
      </c>
      <c r="O92" t="s">
        <v>69</v>
      </c>
      <c r="P92" t="s">
        <v>484</v>
      </c>
      <c r="Q92">
        <v>249</v>
      </c>
      <c r="R92">
        <v>2005.37</v>
      </c>
    </row>
    <row r="93" spans="1:18" x14ac:dyDescent="0.35">
      <c r="A93" t="s">
        <v>207</v>
      </c>
      <c r="B93" t="s">
        <v>479</v>
      </c>
      <c r="C93" t="s">
        <v>480</v>
      </c>
      <c r="D93">
        <v>107791373</v>
      </c>
      <c r="E93" t="s">
        <v>511</v>
      </c>
      <c r="F93" t="s">
        <v>482</v>
      </c>
      <c r="G93">
        <v>0.12</v>
      </c>
      <c r="H93">
        <v>0.56000000000000005</v>
      </c>
      <c r="I93">
        <v>0.32</v>
      </c>
      <c r="J93">
        <v>0</v>
      </c>
      <c r="K93">
        <v>1</v>
      </c>
      <c r="L93" t="s">
        <v>483</v>
      </c>
      <c r="M93">
        <v>59</v>
      </c>
      <c r="N93">
        <v>59</v>
      </c>
      <c r="O93" t="s">
        <v>69</v>
      </c>
      <c r="P93" t="s">
        <v>485</v>
      </c>
      <c r="Q93">
        <v>242</v>
      </c>
      <c r="R93">
        <v>432.36</v>
      </c>
    </row>
    <row r="94" spans="1:18" x14ac:dyDescent="0.35">
      <c r="A94" t="s">
        <v>207</v>
      </c>
      <c r="B94" t="s">
        <v>479</v>
      </c>
      <c r="C94" t="s">
        <v>480</v>
      </c>
      <c r="D94">
        <v>107791373</v>
      </c>
      <c r="E94" t="s">
        <v>511</v>
      </c>
      <c r="F94" t="s">
        <v>482</v>
      </c>
      <c r="G94">
        <v>0.12</v>
      </c>
      <c r="H94">
        <v>0.56000000000000005</v>
      </c>
      <c r="I94">
        <v>0.32</v>
      </c>
      <c r="J94">
        <v>0</v>
      </c>
      <c r="K94">
        <v>1</v>
      </c>
      <c r="L94" t="s">
        <v>483</v>
      </c>
      <c r="M94">
        <v>59</v>
      </c>
      <c r="N94">
        <v>59</v>
      </c>
      <c r="O94" t="s">
        <v>69</v>
      </c>
      <c r="P94" t="s">
        <v>486</v>
      </c>
      <c r="Q94">
        <v>42</v>
      </c>
      <c r="R94">
        <v>133.1</v>
      </c>
    </row>
    <row r="95" spans="1:18" x14ac:dyDescent="0.35">
      <c r="A95" t="s">
        <v>207</v>
      </c>
      <c r="B95" t="s">
        <v>479</v>
      </c>
      <c r="C95" t="s">
        <v>480</v>
      </c>
      <c r="D95">
        <v>107791373</v>
      </c>
      <c r="E95" t="s">
        <v>511</v>
      </c>
      <c r="F95" t="s">
        <v>482</v>
      </c>
      <c r="G95">
        <v>0.12</v>
      </c>
      <c r="H95">
        <v>0.56000000000000005</v>
      </c>
      <c r="I95">
        <v>0.32</v>
      </c>
      <c r="J95">
        <v>0</v>
      </c>
      <c r="K95">
        <v>1</v>
      </c>
      <c r="L95" t="s">
        <v>483</v>
      </c>
      <c r="M95">
        <v>59</v>
      </c>
      <c r="N95">
        <v>59</v>
      </c>
      <c r="O95" t="s">
        <v>69</v>
      </c>
      <c r="P95" t="s">
        <v>487</v>
      </c>
      <c r="Q95">
        <v>0</v>
      </c>
      <c r="R95">
        <v>0</v>
      </c>
    </row>
    <row r="96" spans="1:18" x14ac:dyDescent="0.35">
      <c r="A96" t="s">
        <v>207</v>
      </c>
      <c r="B96" t="s">
        <v>479</v>
      </c>
      <c r="C96" t="s">
        <v>480</v>
      </c>
      <c r="D96">
        <v>107791373</v>
      </c>
      <c r="E96" t="s">
        <v>511</v>
      </c>
      <c r="F96" t="s">
        <v>482</v>
      </c>
      <c r="G96">
        <v>0.12</v>
      </c>
      <c r="H96">
        <v>0.56000000000000005</v>
      </c>
      <c r="I96">
        <v>0.32</v>
      </c>
      <c r="J96">
        <v>0</v>
      </c>
      <c r="K96">
        <v>1</v>
      </c>
      <c r="L96" t="s">
        <v>483</v>
      </c>
      <c r="M96">
        <v>59</v>
      </c>
      <c r="N96">
        <v>59</v>
      </c>
      <c r="O96" t="s">
        <v>69</v>
      </c>
      <c r="P96" t="s">
        <v>488</v>
      </c>
      <c r="Q96">
        <v>533</v>
      </c>
      <c r="R96">
        <v>533</v>
      </c>
    </row>
    <row r="97" spans="1:18" x14ac:dyDescent="0.35">
      <c r="A97" t="s">
        <v>207</v>
      </c>
      <c r="B97" t="s">
        <v>479</v>
      </c>
      <c r="C97" t="s">
        <v>480</v>
      </c>
      <c r="D97">
        <v>107791373</v>
      </c>
      <c r="E97" t="s">
        <v>511</v>
      </c>
      <c r="F97" t="s">
        <v>482</v>
      </c>
      <c r="G97">
        <v>0.12</v>
      </c>
      <c r="H97">
        <v>0.56000000000000005</v>
      </c>
      <c r="I97">
        <v>0.32</v>
      </c>
      <c r="J97">
        <v>0</v>
      </c>
      <c r="K97">
        <v>1</v>
      </c>
      <c r="L97" t="s">
        <v>483</v>
      </c>
      <c r="M97">
        <v>59</v>
      </c>
      <c r="N97">
        <v>59</v>
      </c>
      <c r="O97" t="s">
        <v>90</v>
      </c>
      <c r="P97" t="s">
        <v>488</v>
      </c>
      <c r="Q97">
        <v>59</v>
      </c>
      <c r="R97">
        <v>59</v>
      </c>
    </row>
    <row r="98" spans="1:18" x14ac:dyDescent="0.35">
      <c r="A98" t="s">
        <v>207</v>
      </c>
      <c r="B98" t="s">
        <v>479</v>
      </c>
      <c r="C98" t="s">
        <v>490</v>
      </c>
      <c r="D98">
        <v>107819512</v>
      </c>
      <c r="E98" t="s">
        <v>512</v>
      </c>
      <c r="F98" t="s">
        <v>482</v>
      </c>
      <c r="G98">
        <v>0.16</v>
      </c>
      <c r="H98">
        <v>0.57999999999999996</v>
      </c>
      <c r="I98">
        <v>0.26</v>
      </c>
      <c r="J98">
        <v>0</v>
      </c>
      <c r="K98">
        <v>1</v>
      </c>
      <c r="L98" t="s">
        <v>483</v>
      </c>
      <c r="M98">
        <v>34</v>
      </c>
      <c r="N98">
        <v>34</v>
      </c>
      <c r="O98" t="s">
        <v>69</v>
      </c>
      <c r="P98" t="s">
        <v>484</v>
      </c>
      <c r="Q98">
        <v>260</v>
      </c>
      <c r="R98">
        <v>1674.42</v>
      </c>
    </row>
    <row r="99" spans="1:18" x14ac:dyDescent="0.35">
      <c r="A99" t="s">
        <v>207</v>
      </c>
      <c r="B99" t="s">
        <v>479</v>
      </c>
      <c r="C99" t="s">
        <v>490</v>
      </c>
      <c r="D99">
        <v>107819512</v>
      </c>
      <c r="E99" t="s">
        <v>512</v>
      </c>
      <c r="F99" t="s">
        <v>482</v>
      </c>
      <c r="G99">
        <v>0.16</v>
      </c>
      <c r="H99">
        <v>0.57999999999999996</v>
      </c>
      <c r="I99">
        <v>0.26</v>
      </c>
      <c r="J99">
        <v>0</v>
      </c>
      <c r="K99">
        <v>1</v>
      </c>
      <c r="L99" t="s">
        <v>483</v>
      </c>
      <c r="M99">
        <v>34</v>
      </c>
      <c r="N99">
        <v>34</v>
      </c>
      <c r="O99" t="s">
        <v>69</v>
      </c>
      <c r="P99" t="s">
        <v>485</v>
      </c>
      <c r="Q99">
        <v>211</v>
      </c>
      <c r="R99">
        <v>361.37</v>
      </c>
    </row>
    <row r="100" spans="1:18" x14ac:dyDescent="0.35">
      <c r="A100" t="s">
        <v>207</v>
      </c>
      <c r="B100" t="s">
        <v>479</v>
      </c>
      <c r="C100" t="s">
        <v>490</v>
      </c>
      <c r="D100">
        <v>107819512</v>
      </c>
      <c r="E100" t="s">
        <v>512</v>
      </c>
      <c r="F100" t="s">
        <v>482</v>
      </c>
      <c r="G100">
        <v>0.16</v>
      </c>
      <c r="H100">
        <v>0.57999999999999996</v>
      </c>
      <c r="I100">
        <v>0.26</v>
      </c>
      <c r="J100">
        <v>0</v>
      </c>
      <c r="K100">
        <v>1</v>
      </c>
      <c r="L100" t="s">
        <v>483</v>
      </c>
      <c r="M100">
        <v>34</v>
      </c>
      <c r="N100">
        <v>34</v>
      </c>
      <c r="O100" t="s">
        <v>69</v>
      </c>
      <c r="P100" t="s">
        <v>486</v>
      </c>
      <c r="Q100">
        <v>29</v>
      </c>
      <c r="R100">
        <v>111.3</v>
      </c>
    </row>
    <row r="101" spans="1:18" x14ac:dyDescent="0.35">
      <c r="A101" t="s">
        <v>207</v>
      </c>
      <c r="B101" t="s">
        <v>479</v>
      </c>
      <c r="C101" t="s">
        <v>490</v>
      </c>
      <c r="D101">
        <v>107819512</v>
      </c>
      <c r="E101" t="s">
        <v>512</v>
      </c>
      <c r="F101" t="s">
        <v>482</v>
      </c>
      <c r="G101">
        <v>0.16</v>
      </c>
      <c r="H101">
        <v>0.57999999999999996</v>
      </c>
      <c r="I101">
        <v>0.26</v>
      </c>
      <c r="J101">
        <v>0</v>
      </c>
      <c r="K101">
        <v>1</v>
      </c>
      <c r="L101" t="s">
        <v>483</v>
      </c>
      <c r="M101">
        <v>34</v>
      </c>
      <c r="N101">
        <v>34</v>
      </c>
      <c r="O101" t="s">
        <v>69</v>
      </c>
      <c r="P101" t="s">
        <v>487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490</v>
      </c>
      <c r="D102">
        <v>107819512</v>
      </c>
      <c r="E102" t="s">
        <v>512</v>
      </c>
      <c r="F102" t="s">
        <v>482</v>
      </c>
      <c r="G102">
        <v>0.16</v>
      </c>
      <c r="H102">
        <v>0.57999999999999996</v>
      </c>
      <c r="I102">
        <v>0.26</v>
      </c>
      <c r="J102">
        <v>0</v>
      </c>
      <c r="K102">
        <v>1</v>
      </c>
      <c r="L102" t="s">
        <v>483</v>
      </c>
      <c r="M102">
        <v>34</v>
      </c>
      <c r="N102">
        <v>34</v>
      </c>
      <c r="O102" t="s">
        <v>69</v>
      </c>
      <c r="P102" t="s">
        <v>488</v>
      </c>
      <c r="Q102">
        <v>500</v>
      </c>
      <c r="R102">
        <v>500</v>
      </c>
    </row>
    <row r="103" spans="1:18" x14ac:dyDescent="0.35">
      <c r="A103" t="s">
        <v>207</v>
      </c>
      <c r="B103" t="s">
        <v>479</v>
      </c>
      <c r="C103" t="s">
        <v>490</v>
      </c>
      <c r="D103">
        <v>107819512</v>
      </c>
      <c r="E103" t="s">
        <v>512</v>
      </c>
      <c r="F103" t="s">
        <v>482</v>
      </c>
      <c r="G103">
        <v>0.16</v>
      </c>
      <c r="H103">
        <v>0.57999999999999996</v>
      </c>
      <c r="I103">
        <v>0.26</v>
      </c>
      <c r="J103">
        <v>0</v>
      </c>
      <c r="K103">
        <v>1</v>
      </c>
      <c r="L103" t="s">
        <v>483</v>
      </c>
      <c r="M103">
        <v>34</v>
      </c>
      <c r="N103">
        <v>34</v>
      </c>
      <c r="O103" t="s">
        <v>90</v>
      </c>
      <c r="P103" t="s">
        <v>488</v>
      </c>
      <c r="Q103">
        <v>34</v>
      </c>
      <c r="R103">
        <v>34</v>
      </c>
    </row>
    <row r="104" spans="1:18" x14ac:dyDescent="0.35">
      <c r="A104" t="s">
        <v>207</v>
      </c>
      <c r="B104" t="s">
        <v>479</v>
      </c>
      <c r="C104" t="s">
        <v>490</v>
      </c>
      <c r="D104">
        <v>107824169</v>
      </c>
      <c r="E104" t="s">
        <v>513</v>
      </c>
      <c r="F104" t="s">
        <v>482</v>
      </c>
      <c r="G104">
        <v>0</v>
      </c>
      <c r="H104">
        <v>0.01</v>
      </c>
      <c r="I104">
        <v>0.99</v>
      </c>
      <c r="J104">
        <v>0</v>
      </c>
      <c r="K104">
        <v>1</v>
      </c>
      <c r="L104" t="s">
        <v>483</v>
      </c>
      <c r="M104">
        <v>45</v>
      </c>
      <c r="N104">
        <v>45</v>
      </c>
      <c r="O104" t="s">
        <v>69</v>
      </c>
      <c r="P104" t="s">
        <v>484</v>
      </c>
      <c r="Q104">
        <v>0</v>
      </c>
      <c r="R104">
        <v>0</v>
      </c>
    </row>
    <row r="105" spans="1:18" x14ac:dyDescent="0.35">
      <c r="A105" t="s">
        <v>207</v>
      </c>
      <c r="B105" t="s">
        <v>479</v>
      </c>
      <c r="C105" t="s">
        <v>490</v>
      </c>
      <c r="D105">
        <v>107824169</v>
      </c>
      <c r="E105" t="s">
        <v>513</v>
      </c>
      <c r="F105" t="s">
        <v>482</v>
      </c>
      <c r="G105">
        <v>0</v>
      </c>
      <c r="H105">
        <v>0.01</v>
      </c>
      <c r="I105">
        <v>0.99</v>
      </c>
      <c r="J105">
        <v>0</v>
      </c>
      <c r="K105">
        <v>1</v>
      </c>
      <c r="L105" t="s">
        <v>483</v>
      </c>
      <c r="M105">
        <v>45</v>
      </c>
      <c r="N105">
        <v>45</v>
      </c>
      <c r="O105" t="s">
        <v>69</v>
      </c>
      <c r="P105" t="s">
        <v>485</v>
      </c>
      <c r="Q105">
        <v>6</v>
      </c>
      <c r="R105">
        <v>480</v>
      </c>
    </row>
    <row r="106" spans="1:18" x14ac:dyDescent="0.35">
      <c r="A106" t="s">
        <v>207</v>
      </c>
      <c r="B106" t="s">
        <v>479</v>
      </c>
      <c r="C106" t="s">
        <v>490</v>
      </c>
      <c r="D106">
        <v>107824169</v>
      </c>
      <c r="E106" t="s">
        <v>513</v>
      </c>
      <c r="F106" t="s">
        <v>482</v>
      </c>
      <c r="G106">
        <v>0</v>
      </c>
      <c r="H106">
        <v>0.01</v>
      </c>
      <c r="I106">
        <v>0.99</v>
      </c>
      <c r="J106">
        <v>0</v>
      </c>
      <c r="K106">
        <v>1</v>
      </c>
      <c r="L106" t="s">
        <v>483</v>
      </c>
      <c r="M106">
        <v>45</v>
      </c>
      <c r="N106">
        <v>45</v>
      </c>
      <c r="O106" t="s">
        <v>69</v>
      </c>
      <c r="P106" t="s">
        <v>486</v>
      </c>
      <c r="Q106">
        <v>144</v>
      </c>
      <c r="R106">
        <v>145.86000000000001</v>
      </c>
    </row>
    <row r="107" spans="1:18" x14ac:dyDescent="0.35">
      <c r="A107" t="s">
        <v>207</v>
      </c>
      <c r="B107" t="s">
        <v>479</v>
      </c>
      <c r="C107" t="s">
        <v>490</v>
      </c>
      <c r="D107">
        <v>107824169</v>
      </c>
      <c r="E107" t="s">
        <v>513</v>
      </c>
      <c r="F107" t="s">
        <v>482</v>
      </c>
      <c r="G107">
        <v>0</v>
      </c>
      <c r="H107">
        <v>0.01</v>
      </c>
      <c r="I107">
        <v>0.99</v>
      </c>
      <c r="J107">
        <v>0</v>
      </c>
      <c r="K107">
        <v>1</v>
      </c>
      <c r="L107" t="s">
        <v>483</v>
      </c>
      <c r="M107">
        <v>45</v>
      </c>
      <c r="N107">
        <v>45</v>
      </c>
      <c r="O107" t="s">
        <v>69</v>
      </c>
      <c r="P107" t="s">
        <v>487</v>
      </c>
      <c r="Q107">
        <v>0</v>
      </c>
      <c r="R107">
        <v>0</v>
      </c>
    </row>
    <row r="108" spans="1:18" x14ac:dyDescent="0.35">
      <c r="A108" t="s">
        <v>207</v>
      </c>
      <c r="B108" t="s">
        <v>479</v>
      </c>
      <c r="C108" t="s">
        <v>490</v>
      </c>
      <c r="D108">
        <v>107824169</v>
      </c>
      <c r="E108" t="s">
        <v>513</v>
      </c>
      <c r="F108" t="s">
        <v>482</v>
      </c>
      <c r="G108">
        <v>0</v>
      </c>
      <c r="H108">
        <v>0.01</v>
      </c>
      <c r="I108">
        <v>0.99</v>
      </c>
      <c r="J108">
        <v>0</v>
      </c>
      <c r="K108">
        <v>1</v>
      </c>
      <c r="L108" t="s">
        <v>483</v>
      </c>
      <c r="M108">
        <v>45</v>
      </c>
      <c r="N108">
        <v>45</v>
      </c>
      <c r="O108" t="s">
        <v>69</v>
      </c>
      <c r="P108" t="s">
        <v>488</v>
      </c>
      <c r="Q108">
        <v>150</v>
      </c>
      <c r="R108">
        <v>150</v>
      </c>
    </row>
    <row r="109" spans="1:18" x14ac:dyDescent="0.35">
      <c r="A109" t="s">
        <v>207</v>
      </c>
      <c r="B109" t="s">
        <v>479</v>
      </c>
      <c r="C109" t="s">
        <v>490</v>
      </c>
      <c r="D109">
        <v>107824169</v>
      </c>
      <c r="E109" t="s">
        <v>513</v>
      </c>
      <c r="F109" t="s">
        <v>482</v>
      </c>
      <c r="G109">
        <v>0</v>
      </c>
      <c r="H109">
        <v>0.01</v>
      </c>
      <c r="I109">
        <v>0.99</v>
      </c>
      <c r="J109">
        <v>0</v>
      </c>
      <c r="K109">
        <v>1</v>
      </c>
      <c r="L109" t="s">
        <v>483</v>
      </c>
      <c r="M109">
        <v>45</v>
      </c>
      <c r="N109">
        <v>45</v>
      </c>
      <c r="O109" t="s">
        <v>90</v>
      </c>
      <c r="P109" t="s">
        <v>488</v>
      </c>
      <c r="Q109">
        <v>45</v>
      </c>
      <c r="R109">
        <v>45</v>
      </c>
    </row>
    <row r="110" spans="1:18" x14ac:dyDescent="0.35">
      <c r="A110" t="s">
        <v>207</v>
      </c>
      <c r="B110" t="s">
        <v>479</v>
      </c>
      <c r="C110" t="s">
        <v>480</v>
      </c>
      <c r="D110">
        <v>107826180</v>
      </c>
      <c r="E110" t="s">
        <v>514</v>
      </c>
      <c r="F110" t="s">
        <v>482</v>
      </c>
      <c r="G110">
        <v>0.19</v>
      </c>
      <c r="H110">
        <v>0.64</v>
      </c>
      <c r="I110">
        <v>0.17</v>
      </c>
      <c r="J110">
        <v>0</v>
      </c>
      <c r="K110">
        <v>1</v>
      </c>
      <c r="L110" t="s">
        <v>483</v>
      </c>
      <c r="M110">
        <v>44</v>
      </c>
      <c r="N110">
        <v>44</v>
      </c>
      <c r="O110" t="s">
        <v>69</v>
      </c>
      <c r="P110" t="s">
        <v>484</v>
      </c>
      <c r="Q110">
        <v>484</v>
      </c>
      <c r="R110">
        <v>2499.86</v>
      </c>
    </row>
    <row r="111" spans="1:18" x14ac:dyDescent="0.35">
      <c r="A111" t="s">
        <v>207</v>
      </c>
      <c r="B111" t="s">
        <v>479</v>
      </c>
      <c r="C111" t="s">
        <v>480</v>
      </c>
      <c r="D111">
        <v>107826180</v>
      </c>
      <c r="E111" t="s">
        <v>514</v>
      </c>
      <c r="F111" t="s">
        <v>482</v>
      </c>
      <c r="G111">
        <v>0.19</v>
      </c>
      <c r="H111">
        <v>0.64</v>
      </c>
      <c r="I111">
        <v>0.17</v>
      </c>
      <c r="J111">
        <v>0</v>
      </c>
      <c r="K111">
        <v>1</v>
      </c>
      <c r="L111" t="s">
        <v>483</v>
      </c>
      <c r="M111">
        <v>44</v>
      </c>
      <c r="N111">
        <v>44</v>
      </c>
      <c r="O111" t="s">
        <v>69</v>
      </c>
      <c r="P111" t="s">
        <v>485</v>
      </c>
      <c r="Q111">
        <v>344</v>
      </c>
      <c r="R111">
        <v>539.61</v>
      </c>
    </row>
    <row r="112" spans="1:18" x14ac:dyDescent="0.35">
      <c r="A112" t="s">
        <v>207</v>
      </c>
      <c r="B112" t="s">
        <v>479</v>
      </c>
      <c r="C112" t="s">
        <v>480</v>
      </c>
      <c r="D112">
        <v>107826180</v>
      </c>
      <c r="E112" t="s">
        <v>514</v>
      </c>
      <c r="F112" t="s">
        <v>482</v>
      </c>
      <c r="G112">
        <v>0.19</v>
      </c>
      <c r="H112">
        <v>0.64</v>
      </c>
      <c r="I112">
        <v>0.17</v>
      </c>
      <c r="J112">
        <v>0</v>
      </c>
      <c r="K112">
        <v>1</v>
      </c>
      <c r="L112" t="s">
        <v>483</v>
      </c>
      <c r="M112">
        <v>44</v>
      </c>
      <c r="N112">
        <v>44</v>
      </c>
      <c r="O112" t="s">
        <v>69</v>
      </c>
      <c r="P112" t="s">
        <v>486</v>
      </c>
      <c r="Q112">
        <v>28</v>
      </c>
      <c r="R112">
        <v>166.06</v>
      </c>
    </row>
    <row r="113" spans="1:18" x14ac:dyDescent="0.35">
      <c r="A113" t="s">
        <v>207</v>
      </c>
      <c r="B113" t="s">
        <v>479</v>
      </c>
      <c r="C113" t="s">
        <v>480</v>
      </c>
      <c r="D113">
        <v>107826180</v>
      </c>
      <c r="E113" t="s">
        <v>514</v>
      </c>
      <c r="F113" t="s">
        <v>482</v>
      </c>
      <c r="G113">
        <v>0.19</v>
      </c>
      <c r="H113">
        <v>0.64</v>
      </c>
      <c r="I113">
        <v>0.17</v>
      </c>
      <c r="J113">
        <v>0</v>
      </c>
      <c r="K113">
        <v>1</v>
      </c>
      <c r="L113" t="s">
        <v>483</v>
      </c>
      <c r="M113">
        <v>44</v>
      </c>
      <c r="N113">
        <v>44</v>
      </c>
      <c r="O113" t="s">
        <v>69</v>
      </c>
      <c r="P113" t="s">
        <v>487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480</v>
      </c>
      <c r="D114">
        <v>107826180</v>
      </c>
      <c r="E114" t="s">
        <v>514</v>
      </c>
      <c r="F114" t="s">
        <v>482</v>
      </c>
      <c r="G114">
        <v>0.19</v>
      </c>
      <c r="H114">
        <v>0.64</v>
      </c>
      <c r="I114">
        <v>0.17</v>
      </c>
      <c r="J114">
        <v>0</v>
      </c>
      <c r="K114">
        <v>1</v>
      </c>
      <c r="L114" t="s">
        <v>483</v>
      </c>
      <c r="M114">
        <v>44</v>
      </c>
      <c r="N114">
        <v>44</v>
      </c>
      <c r="O114" t="s">
        <v>69</v>
      </c>
      <c r="P114" t="s">
        <v>488</v>
      </c>
      <c r="Q114">
        <v>856</v>
      </c>
      <c r="R114">
        <v>856</v>
      </c>
    </row>
    <row r="115" spans="1:18" x14ac:dyDescent="0.35">
      <c r="A115" t="s">
        <v>207</v>
      </c>
      <c r="B115" t="s">
        <v>479</v>
      </c>
      <c r="C115" t="s">
        <v>480</v>
      </c>
      <c r="D115">
        <v>107826180</v>
      </c>
      <c r="E115" t="s">
        <v>514</v>
      </c>
      <c r="F115" t="s">
        <v>482</v>
      </c>
      <c r="G115">
        <v>0.19</v>
      </c>
      <c r="H115">
        <v>0.64</v>
      </c>
      <c r="I115">
        <v>0.17</v>
      </c>
      <c r="J115">
        <v>0</v>
      </c>
      <c r="K115">
        <v>1</v>
      </c>
      <c r="L115" t="s">
        <v>483</v>
      </c>
      <c r="M115">
        <v>44</v>
      </c>
      <c r="N115">
        <v>44</v>
      </c>
      <c r="O115" t="s">
        <v>90</v>
      </c>
      <c r="P115" t="s">
        <v>488</v>
      </c>
      <c r="Q115">
        <v>44</v>
      </c>
      <c r="R115">
        <v>44</v>
      </c>
    </row>
    <row r="116" spans="1:18" x14ac:dyDescent="0.35">
      <c r="A116" t="s">
        <v>207</v>
      </c>
      <c r="B116" t="s">
        <v>479</v>
      </c>
      <c r="C116" t="s">
        <v>490</v>
      </c>
      <c r="D116">
        <v>107826193</v>
      </c>
      <c r="E116" t="s">
        <v>515</v>
      </c>
      <c r="F116" t="s">
        <v>482</v>
      </c>
      <c r="G116">
        <v>0.04</v>
      </c>
      <c r="H116">
        <v>0.72</v>
      </c>
      <c r="I116">
        <v>0.24</v>
      </c>
      <c r="J116">
        <v>0</v>
      </c>
      <c r="K116">
        <v>1</v>
      </c>
      <c r="L116" t="s">
        <v>483</v>
      </c>
      <c r="M116">
        <v>36</v>
      </c>
      <c r="N116">
        <v>36</v>
      </c>
      <c r="O116" t="s">
        <v>69</v>
      </c>
      <c r="P116" t="s">
        <v>484</v>
      </c>
      <c r="Q116">
        <v>50</v>
      </c>
      <c r="R116">
        <v>1363.64</v>
      </c>
    </row>
    <row r="117" spans="1:18" x14ac:dyDescent="0.35">
      <c r="A117" t="s">
        <v>207</v>
      </c>
      <c r="B117" t="s">
        <v>479</v>
      </c>
      <c r="C117" t="s">
        <v>490</v>
      </c>
      <c r="D117">
        <v>107826193</v>
      </c>
      <c r="E117" t="s">
        <v>515</v>
      </c>
      <c r="F117" t="s">
        <v>482</v>
      </c>
      <c r="G117">
        <v>0.04</v>
      </c>
      <c r="H117">
        <v>0.72</v>
      </c>
      <c r="I117">
        <v>0.24</v>
      </c>
      <c r="J117">
        <v>0</v>
      </c>
      <c r="K117">
        <v>1</v>
      </c>
      <c r="L117" t="s">
        <v>483</v>
      </c>
      <c r="M117">
        <v>36</v>
      </c>
      <c r="N117">
        <v>36</v>
      </c>
      <c r="O117" t="s">
        <v>69</v>
      </c>
      <c r="P117" t="s">
        <v>485</v>
      </c>
      <c r="Q117">
        <v>210</v>
      </c>
      <c r="R117">
        <v>292.33999999999997</v>
      </c>
    </row>
    <row r="118" spans="1:18" x14ac:dyDescent="0.35">
      <c r="A118" t="s">
        <v>207</v>
      </c>
      <c r="B118" t="s">
        <v>479</v>
      </c>
      <c r="C118" t="s">
        <v>490</v>
      </c>
      <c r="D118">
        <v>107826193</v>
      </c>
      <c r="E118" t="s">
        <v>515</v>
      </c>
      <c r="F118" t="s">
        <v>482</v>
      </c>
      <c r="G118">
        <v>0.04</v>
      </c>
      <c r="H118">
        <v>0.72</v>
      </c>
      <c r="I118">
        <v>0.24</v>
      </c>
      <c r="J118">
        <v>0</v>
      </c>
      <c r="K118">
        <v>1</v>
      </c>
      <c r="L118" t="s">
        <v>483</v>
      </c>
      <c r="M118">
        <v>36</v>
      </c>
      <c r="N118">
        <v>36</v>
      </c>
      <c r="O118" t="s">
        <v>69</v>
      </c>
      <c r="P118" t="s">
        <v>486</v>
      </c>
      <c r="Q118">
        <v>22</v>
      </c>
      <c r="R118">
        <v>90</v>
      </c>
    </row>
    <row r="119" spans="1:18" x14ac:dyDescent="0.35">
      <c r="A119" t="s">
        <v>207</v>
      </c>
      <c r="B119" t="s">
        <v>479</v>
      </c>
      <c r="C119" t="s">
        <v>490</v>
      </c>
      <c r="D119">
        <v>107826193</v>
      </c>
      <c r="E119" t="s">
        <v>515</v>
      </c>
      <c r="F119" t="s">
        <v>482</v>
      </c>
      <c r="G119">
        <v>0.04</v>
      </c>
      <c r="H119">
        <v>0.72</v>
      </c>
      <c r="I119">
        <v>0.24</v>
      </c>
      <c r="J119">
        <v>0</v>
      </c>
      <c r="K119">
        <v>1</v>
      </c>
      <c r="L119" t="s">
        <v>483</v>
      </c>
      <c r="M119">
        <v>36</v>
      </c>
      <c r="N119">
        <v>36</v>
      </c>
      <c r="O119" t="s">
        <v>69</v>
      </c>
      <c r="P119" t="s">
        <v>487</v>
      </c>
      <c r="Q119">
        <v>0</v>
      </c>
      <c r="R119">
        <v>0</v>
      </c>
    </row>
    <row r="120" spans="1:18" x14ac:dyDescent="0.35">
      <c r="A120" t="s">
        <v>207</v>
      </c>
      <c r="B120" t="s">
        <v>479</v>
      </c>
      <c r="C120" t="s">
        <v>490</v>
      </c>
      <c r="D120">
        <v>107826193</v>
      </c>
      <c r="E120" t="s">
        <v>515</v>
      </c>
      <c r="F120" t="s">
        <v>482</v>
      </c>
      <c r="G120">
        <v>0.04</v>
      </c>
      <c r="H120">
        <v>0.72</v>
      </c>
      <c r="I120">
        <v>0.24</v>
      </c>
      <c r="J120">
        <v>0</v>
      </c>
      <c r="K120">
        <v>1</v>
      </c>
      <c r="L120" t="s">
        <v>483</v>
      </c>
      <c r="M120">
        <v>36</v>
      </c>
      <c r="N120">
        <v>36</v>
      </c>
      <c r="O120" t="s">
        <v>69</v>
      </c>
      <c r="P120" t="s">
        <v>488</v>
      </c>
      <c r="Q120">
        <v>282</v>
      </c>
      <c r="R120">
        <v>282</v>
      </c>
    </row>
    <row r="121" spans="1:18" x14ac:dyDescent="0.35">
      <c r="A121" t="s">
        <v>207</v>
      </c>
      <c r="B121" t="s">
        <v>479</v>
      </c>
      <c r="C121" t="s">
        <v>490</v>
      </c>
      <c r="D121">
        <v>107826193</v>
      </c>
      <c r="E121" t="s">
        <v>515</v>
      </c>
      <c r="F121" t="s">
        <v>482</v>
      </c>
      <c r="G121">
        <v>0.04</v>
      </c>
      <c r="H121">
        <v>0.72</v>
      </c>
      <c r="I121">
        <v>0.24</v>
      </c>
      <c r="J121">
        <v>0</v>
      </c>
      <c r="K121">
        <v>1</v>
      </c>
      <c r="L121" t="s">
        <v>483</v>
      </c>
      <c r="M121">
        <v>36</v>
      </c>
      <c r="N121">
        <v>36</v>
      </c>
      <c r="O121" t="s">
        <v>90</v>
      </c>
      <c r="P121" t="s">
        <v>488</v>
      </c>
      <c r="Q121">
        <v>36</v>
      </c>
      <c r="R121">
        <v>36</v>
      </c>
    </row>
    <row r="122" spans="1:18" x14ac:dyDescent="0.35">
      <c r="A122" t="s">
        <v>207</v>
      </c>
      <c r="B122" t="s">
        <v>479</v>
      </c>
      <c r="C122" t="s">
        <v>490</v>
      </c>
      <c r="D122">
        <v>107826201</v>
      </c>
      <c r="E122" t="s">
        <v>516</v>
      </c>
      <c r="F122" t="s">
        <v>482</v>
      </c>
      <c r="G122">
        <v>0.11</v>
      </c>
      <c r="H122">
        <v>0.28999999999999998</v>
      </c>
      <c r="I122">
        <v>0.59</v>
      </c>
      <c r="J122">
        <v>0</v>
      </c>
      <c r="K122">
        <v>1</v>
      </c>
      <c r="L122" t="s">
        <v>483</v>
      </c>
      <c r="M122">
        <v>46</v>
      </c>
      <c r="N122">
        <v>46</v>
      </c>
      <c r="O122" t="s">
        <v>69</v>
      </c>
      <c r="P122" t="s">
        <v>484</v>
      </c>
      <c r="Q122">
        <v>339</v>
      </c>
      <c r="R122">
        <v>2962.14</v>
      </c>
    </row>
    <row r="123" spans="1:18" x14ac:dyDescent="0.35">
      <c r="A123" t="s">
        <v>207</v>
      </c>
      <c r="B123" t="s">
        <v>479</v>
      </c>
      <c r="C123" t="s">
        <v>490</v>
      </c>
      <c r="D123">
        <v>107826201</v>
      </c>
      <c r="E123" t="s">
        <v>516</v>
      </c>
      <c r="F123" t="s">
        <v>482</v>
      </c>
      <c r="G123">
        <v>0.11</v>
      </c>
      <c r="H123">
        <v>0.28999999999999998</v>
      </c>
      <c r="I123">
        <v>0.59</v>
      </c>
      <c r="J123">
        <v>0</v>
      </c>
      <c r="K123">
        <v>1</v>
      </c>
      <c r="L123" t="s">
        <v>483</v>
      </c>
      <c r="M123">
        <v>46</v>
      </c>
      <c r="N123">
        <v>46</v>
      </c>
      <c r="O123" t="s">
        <v>69</v>
      </c>
      <c r="P123" t="s">
        <v>485</v>
      </c>
      <c r="Q123">
        <v>186</v>
      </c>
      <c r="R123">
        <v>639.54</v>
      </c>
    </row>
    <row r="124" spans="1:18" x14ac:dyDescent="0.35">
      <c r="A124" t="s">
        <v>207</v>
      </c>
      <c r="B124" t="s">
        <v>479</v>
      </c>
      <c r="C124" t="s">
        <v>490</v>
      </c>
      <c r="D124">
        <v>107826201</v>
      </c>
      <c r="E124" t="s">
        <v>516</v>
      </c>
      <c r="F124" t="s">
        <v>482</v>
      </c>
      <c r="G124">
        <v>0.11</v>
      </c>
      <c r="H124">
        <v>0.28999999999999998</v>
      </c>
      <c r="I124">
        <v>0.59</v>
      </c>
      <c r="J124">
        <v>0</v>
      </c>
      <c r="K124">
        <v>1</v>
      </c>
      <c r="L124" t="s">
        <v>483</v>
      </c>
      <c r="M124">
        <v>46</v>
      </c>
      <c r="N124">
        <v>46</v>
      </c>
      <c r="O124" t="s">
        <v>69</v>
      </c>
      <c r="P124" t="s">
        <v>486</v>
      </c>
      <c r="Q124">
        <v>117</v>
      </c>
      <c r="R124">
        <v>196.82</v>
      </c>
    </row>
    <row r="125" spans="1:18" x14ac:dyDescent="0.35">
      <c r="A125" t="s">
        <v>207</v>
      </c>
      <c r="B125" t="s">
        <v>479</v>
      </c>
      <c r="C125" t="s">
        <v>490</v>
      </c>
      <c r="D125">
        <v>107826201</v>
      </c>
      <c r="E125" t="s">
        <v>516</v>
      </c>
      <c r="F125" t="s">
        <v>482</v>
      </c>
      <c r="G125">
        <v>0.11</v>
      </c>
      <c r="H125">
        <v>0.28999999999999998</v>
      </c>
      <c r="I125">
        <v>0.59</v>
      </c>
      <c r="J125">
        <v>0</v>
      </c>
      <c r="K125">
        <v>1</v>
      </c>
      <c r="L125" t="s">
        <v>483</v>
      </c>
      <c r="M125">
        <v>46</v>
      </c>
      <c r="N125">
        <v>46</v>
      </c>
      <c r="O125" t="s">
        <v>69</v>
      </c>
      <c r="P125" t="s">
        <v>487</v>
      </c>
      <c r="Q125">
        <v>0</v>
      </c>
      <c r="R125">
        <v>0</v>
      </c>
    </row>
    <row r="126" spans="1:18" x14ac:dyDescent="0.35">
      <c r="A126" t="s">
        <v>207</v>
      </c>
      <c r="B126" t="s">
        <v>479</v>
      </c>
      <c r="C126" t="s">
        <v>490</v>
      </c>
      <c r="D126">
        <v>107826201</v>
      </c>
      <c r="E126" t="s">
        <v>516</v>
      </c>
      <c r="F126" t="s">
        <v>482</v>
      </c>
      <c r="G126">
        <v>0.11</v>
      </c>
      <c r="H126">
        <v>0.28999999999999998</v>
      </c>
      <c r="I126">
        <v>0.59</v>
      </c>
      <c r="J126">
        <v>0</v>
      </c>
      <c r="K126">
        <v>1</v>
      </c>
      <c r="L126" t="s">
        <v>483</v>
      </c>
      <c r="M126">
        <v>46</v>
      </c>
      <c r="N126">
        <v>46</v>
      </c>
      <c r="O126" t="s">
        <v>69</v>
      </c>
      <c r="P126" t="s">
        <v>488</v>
      </c>
      <c r="Q126">
        <v>642</v>
      </c>
      <c r="R126">
        <v>642</v>
      </c>
    </row>
    <row r="127" spans="1:18" x14ac:dyDescent="0.35">
      <c r="A127" t="s">
        <v>207</v>
      </c>
      <c r="B127" t="s">
        <v>479</v>
      </c>
      <c r="C127" t="s">
        <v>490</v>
      </c>
      <c r="D127">
        <v>107826201</v>
      </c>
      <c r="E127" t="s">
        <v>516</v>
      </c>
      <c r="F127" t="s">
        <v>482</v>
      </c>
      <c r="G127">
        <v>0.11</v>
      </c>
      <c r="H127">
        <v>0.28999999999999998</v>
      </c>
      <c r="I127">
        <v>0.59</v>
      </c>
      <c r="J127">
        <v>0</v>
      </c>
      <c r="K127">
        <v>1</v>
      </c>
      <c r="L127" t="s">
        <v>483</v>
      </c>
      <c r="M127">
        <v>46</v>
      </c>
      <c r="N127">
        <v>46</v>
      </c>
      <c r="O127" t="s">
        <v>90</v>
      </c>
      <c r="P127" t="s">
        <v>488</v>
      </c>
      <c r="Q127">
        <v>46</v>
      </c>
      <c r="R127">
        <v>46</v>
      </c>
    </row>
    <row r="128" spans="1:18" x14ac:dyDescent="0.35">
      <c r="A128" t="s">
        <v>207</v>
      </c>
      <c r="B128" t="s">
        <v>479</v>
      </c>
      <c r="C128" t="s">
        <v>480</v>
      </c>
      <c r="D128">
        <v>107826232</v>
      </c>
      <c r="E128" t="s">
        <v>517</v>
      </c>
      <c r="F128" t="s">
        <v>482</v>
      </c>
      <c r="G128">
        <v>0.14000000000000001</v>
      </c>
      <c r="H128">
        <v>0.32</v>
      </c>
      <c r="I128">
        <v>0.54</v>
      </c>
      <c r="J128">
        <v>0</v>
      </c>
      <c r="K128">
        <v>1</v>
      </c>
      <c r="L128" t="s">
        <v>483</v>
      </c>
      <c r="M128">
        <v>60</v>
      </c>
      <c r="N128">
        <v>60</v>
      </c>
      <c r="O128" t="s">
        <v>69</v>
      </c>
      <c r="P128" t="s">
        <v>484</v>
      </c>
      <c r="Q128">
        <v>133</v>
      </c>
      <c r="R128">
        <v>975.15</v>
      </c>
    </row>
    <row r="129" spans="1:18" x14ac:dyDescent="0.35">
      <c r="A129" t="s">
        <v>207</v>
      </c>
      <c r="B129" t="s">
        <v>479</v>
      </c>
      <c r="C129" t="s">
        <v>480</v>
      </c>
      <c r="D129">
        <v>107826232</v>
      </c>
      <c r="E129" t="s">
        <v>517</v>
      </c>
      <c r="F129" t="s">
        <v>482</v>
      </c>
      <c r="G129">
        <v>0.14000000000000001</v>
      </c>
      <c r="H129">
        <v>0.32</v>
      </c>
      <c r="I129">
        <v>0.54</v>
      </c>
      <c r="J129">
        <v>0</v>
      </c>
      <c r="K129">
        <v>1</v>
      </c>
      <c r="L129" t="s">
        <v>483</v>
      </c>
      <c r="M129">
        <v>60</v>
      </c>
      <c r="N129">
        <v>60</v>
      </c>
      <c r="O129" t="s">
        <v>69</v>
      </c>
      <c r="P129" t="s">
        <v>485</v>
      </c>
      <c r="Q129">
        <v>68</v>
      </c>
      <c r="R129">
        <v>210.49</v>
      </c>
    </row>
    <row r="130" spans="1:18" x14ac:dyDescent="0.35">
      <c r="A130" t="s">
        <v>207</v>
      </c>
      <c r="B130" t="s">
        <v>479</v>
      </c>
      <c r="C130" t="s">
        <v>480</v>
      </c>
      <c r="D130">
        <v>107826232</v>
      </c>
      <c r="E130" t="s">
        <v>517</v>
      </c>
      <c r="F130" t="s">
        <v>482</v>
      </c>
      <c r="G130">
        <v>0.14000000000000001</v>
      </c>
      <c r="H130">
        <v>0.32</v>
      </c>
      <c r="I130">
        <v>0.54</v>
      </c>
      <c r="J130">
        <v>0</v>
      </c>
      <c r="K130">
        <v>1</v>
      </c>
      <c r="L130" t="s">
        <v>483</v>
      </c>
      <c r="M130">
        <v>60</v>
      </c>
      <c r="N130">
        <v>60</v>
      </c>
      <c r="O130" t="s">
        <v>69</v>
      </c>
      <c r="P130" t="s">
        <v>486</v>
      </c>
      <c r="Q130">
        <v>35</v>
      </c>
      <c r="R130">
        <v>64.78</v>
      </c>
    </row>
    <row r="131" spans="1:18" x14ac:dyDescent="0.35">
      <c r="A131" t="s">
        <v>207</v>
      </c>
      <c r="B131" t="s">
        <v>479</v>
      </c>
      <c r="C131" t="s">
        <v>480</v>
      </c>
      <c r="D131">
        <v>107826232</v>
      </c>
      <c r="E131" t="s">
        <v>517</v>
      </c>
      <c r="F131" t="s">
        <v>482</v>
      </c>
      <c r="G131">
        <v>0.14000000000000001</v>
      </c>
      <c r="H131">
        <v>0.32</v>
      </c>
      <c r="I131">
        <v>0.54</v>
      </c>
      <c r="J131">
        <v>0</v>
      </c>
      <c r="K131">
        <v>1</v>
      </c>
      <c r="L131" t="s">
        <v>483</v>
      </c>
      <c r="M131">
        <v>60</v>
      </c>
      <c r="N131">
        <v>60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107826232</v>
      </c>
      <c r="E132" t="s">
        <v>517</v>
      </c>
      <c r="F132" t="s">
        <v>482</v>
      </c>
      <c r="G132">
        <v>0.14000000000000001</v>
      </c>
      <c r="H132">
        <v>0.32</v>
      </c>
      <c r="I132">
        <v>0.54</v>
      </c>
      <c r="J132">
        <v>0</v>
      </c>
      <c r="K132">
        <v>1</v>
      </c>
      <c r="L132" t="s">
        <v>483</v>
      </c>
      <c r="M132">
        <v>60</v>
      </c>
      <c r="N132">
        <v>60</v>
      </c>
      <c r="O132" t="s">
        <v>69</v>
      </c>
      <c r="P132" t="s">
        <v>488</v>
      </c>
      <c r="Q132">
        <v>236</v>
      </c>
      <c r="R132">
        <v>236</v>
      </c>
    </row>
    <row r="133" spans="1:18" x14ac:dyDescent="0.35">
      <c r="A133" t="s">
        <v>207</v>
      </c>
      <c r="B133" t="s">
        <v>479</v>
      </c>
      <c r="C133" t="s">
        <v>480</v>
      </c>
      <c r="D133">
        <v>107826232</v>
      </c>
      <c r="E133" t="s">
        <v>517</v>
      </c>
      <c r="F133" t="s">
        <v>482</v>
      </c>
      <c r="G133">
        <v>0.14000000000000001</v>
      </c>
      <c r="H133">
        <v>0.32</v>
      </c>
      <c r="I133">
        <v>0.54</v>
      </c>
      <c r="J133">
        <v>0</v>
      </c>
      <c r="K133">
        <v>1</v>
      </c>
      <c r="L133" t="s">
        <v>483</v>
      </c>
      <c r="M133">
        <v>60</v>
      </c>
      <c r="N133">
        <v>60</v>
      </c>
      <c r="O133" t="s">
        <v>90</v>
      </c>
      <c r="P133" t="s">
        <v>488</v>
      </c>
      <c r="Q133">
        <v>60</v>
      </c>
      <c r="R133">
        <v>60</v>
      </c>
    </row>
    <row r="134" spans="1:18" x14ac:dyDescent="0.35">
      <c r="A134" t="s">
        <v>207</v>
      </c>
      <c r="B134" t="s">
        <v>479</v>
      </c>
      <c r="C134" t="s">
        <v>480</v>
      </c>
      <c r="D134">
        <v>107826262</v>
      </c>
      <c r="E134" t="s">
        <v>518</v>
      </c>
      <c r="F134" t="s">
        <v>482</v>
      </c>
      <c r="G134">
        <v>0.8</v>
      </c>
      <c r="H134">
        <v>0.2</v>
      </c>
      <c r="I134">
        <v>0</v>
      </c>
      <c r="J134">
        <v>0</v>
      </c>
      <c r="K134">
        <v>1</v>
      </c>
      <c r="L134" t="s">
        <v>483</v>
      </c>
      <c r="M134">
        <v>19</v>
      </c>
      <c r="N134">
        <v>19</v>
      </c>
      <c r="O134" t="s">
        <v>69</v>
      </c>
      <c r="P134" t="s">
        <v>484</v>
      </c>
      <c r="Q134">
        <v>400</v>
      </c>
      <c r="R134">
        <v>497.41</v>
      </c>
    </row>
    <row r="135" spans="1:18" x14ac:dyDescent="0.35">
      <c r="A135" t="s">
        <v>207</v>
      </c>
      <c r="B135" t="s">
        <v>479</v>
      </c>
      <c r="C135" t="s">
        <v>480</v>
      </c>
      <c r="D135">
        <v>107826262</v>
      </c>
      <c r="E135" t="s">
        <v>518</v>
      </c>
      <c r="F135" t="s">
        <v>482</v>
      </c>
      <c r="G135">
        <v>0.8</v>
      </c>
      <c r="H135">
        <v>0.2</v>
      </c>
      <c r="I135">
        <v>0</v>
      </c>
      <c r="J135">
        <v>0</v>
      </c>
      <c r="K135">
        <v>1</v>
      </c>
      <c r="L135" t="s">
        <v>483</v>
      </c>
      <c r="M135">
        <v>19</v>
      </c>
      <c r="N135">
        <v>19</v>
      </c>
      <c r="O135" t="s">
        <v>69</v>
      </c>
      <c r="P135" t="s">
        <v>485</v>
      </c>
      <c r="Q135">
        <v>21</v>
      </c>
      <c r="R135">
        <v>107.39</v>
      </c>
    </row>
    <row r="136" spans="1:18" x14ac:dyDescent="0.35">
      <c r="A136" t="s">
        <v>207</v>
      </c>
      <c r="B136" t="s">
        <v>479</v>
      </c>
      <c r="C136" t="s">
        <v>480</v>
      </c>
      <c r="D136">
        <v>107826262</v>
      </c>
      <c r="E136" t="s">
        <v>518</v>
      </c>
      <c r="F136" t="s">
        <v>482</v>
      </c>
      <c r="G136">
        <v>0.8</v>
      </c>
      <c r="H136">
        <v>0.2</v>
      </c>
      <c r="I136">
        <v>0</v>
      </c>
      <c r="J136">
        <v>0</v>
      </c>
      <c r="K136">
        <v>1</v>
      </c>
      <c r="L136" t="s">
        <v>483</v>
      </c>
      <c r="M136">
        <v>19</v>
      </c>
      <c r="N136">
        <v>19</v>
      </c>
      <c r="O136" t="s">
        <v>69</v>
      </c>
      <c r="P136" t="s">
        <v>486</v>
      </c>
      <c r="Q136">
        <v>0</v>
      </c>
      <c r="R136">
        <v>0</v>
      </c>
    </row>
    <row r="137" spans="1:18" x14ac:dyDescent="0.35">
      <c r="A137" t="s">
        <v>207</v>
      </c>
      <c r="B137" t="s">
        <v>479</v>
      </c>
      <c r="C137" t="s">
        <v>480</v>
      </c>
      <c r="D137">
        <v>107826262</v>
      </c>
      <c r="E137" t="s">
        <v>518</v>
      </c>
      <c r="F137" t="s">
        <v>482</v>
      </c>
      <c r="G137">
        <v>0.8</v>
      </c>
      <c r="H137">
        <v>0.2</v>
      </c>
      <c r="I137">
        <v>0</v>
      </c>
      <c r="J137">
        <v>0</v>
      </c>
      <c r="K137">
        <v>1</v>
      </c>
      <c r="L137" t="s">
        <v>483</v>
      </c>
      <c r="M137">
        <v>19</v>
      </c>
      <c r="N137">
        <v>19</v>
      </c>
      <c r="O137" t="s">
        <v>69</v>
      </c>
      <c r="P137" t="s">
        <v>487</v>
      </c>
      <c r="Q137">
        <v>0</v>
      </c>
      <c r="R137">
        <v>0</v>
      </c>
    </row>
    <row r="138" spans="1:18" x14ac:dyDescent="0.35">
      <c r="A138" t="s">
        <v>207</v>
      </c>
      <c r="B138" t="s">
        <v>479</v>
      </c>
      <c r="C138" t="s">
        <v>480</v>
      </c>
      <c r="D138">
        <v>107826262</v>
      </c>
      <c r="E138" t="s">
        <v>518</v>
      </c>
      <c r="F138" t="s">
        <v>482</v>
      </c>
      <c r="G138">
        <v>0.8</v>
      </c>
      <c r="H138">
        <v>0.2</v>
      </c>
      <c r="I138">
        <v>0</v>
      </c>
      <c r="J138">
        <v>0</v>
      </c>
      <c r="K138">
        <v>1</v>
      </c>
      <c r="L138" t="s">
        <v>483</v>
      </c>
      <c r="M138">
        <v>19</v>
      </c>
      <c r="N138">
        <v>19</v>
      </c>
      <c r="O138" t="s">
        <v>69</v>
      </c>
      <c r="P138" t="s">
        <v>488</v>
      </c>
      <c r="Q138">
        <v>421</v>
      </c>
      <c r="R138">
        <v>421</v>
      </c>
    </row>
    <row r="139" spans="1:18" x14ac:dyDescent="0.35">
      <c r="A139" t="s">
        <v>207</v>
      </c>
      <c r="B139" t="s">
        <v>479</v>
      </c>
      <c r="C139" t="s">
        <v>480</v>
      </c>
      <c r="D139">
        <v>107826262</v>
      </c>
      <c r="E139" t="s">
        <v>518</v>
      </c>
      <c r="F139" t="s">
        <v>482</v>
      </c>
      <c r="G139">
        <v>0.8</v>
      </c>
      <c r="H139">
        <v>0.2</v>
      </c>
      <c r="I139">
        <v>0</v>
      </c>
      <c r="J139">
        <v>0</v>
      </c>
      <c r="K139">
        <v>1</v>
      </c>
      <c r="L139" t="s">
        <v>483</v>
      </c>
      <c r="M139">
        <v>19</v>
      </c>
      <c r="N139">
        <v>19</v>
      </c>
      <c r="O139" t="s">
        <v>90</v>
      </c>
      <c r="P139" t="s">
        <v>488</v>
      </c>
      <c r="Q139">
        <v>19</v>
      </c>
      <c r="R139">
        <v>19</v>
      </c>
    </row>
    <row r="140" spans="1:18" x14ac:dyDescent="0.35">
      <c r="A140" t="s">
        <v>207</v>
      </c>
      <c r="B140" t="s">
        <v>479</v>
      </c>
      <c r="C140" t="s">
        <v>490</v>
      </c>
      <c r="D140">
        <v>108422749</v>
      </c>
      <c r="E140" t="s">
        <v>519</v>
      </c>
      <c r="F140" t="s">
        <v>493</v>
      </c>
      <c r="G140">
        <v>0.17</v>
      </c>
      <c r="H140">
        <v>0.65</v>
      </c>
      <c r="I140">
        <v>0.18</v>
      </c>
      <c r="J140">
        <v>0</v>
      </c>
      <c r="K140">
        <v>1</v>
      </c>
      <c r="L140" t="s">
        <v>483</v>
      </c>
      <c r="M140">
        <v>38</v>
      </c>
      <c r="N140">
        <v>38</v>
      </c>
      <c r="O140" t="s">
        <v>69</v>
      </c>
      <c r="P140" t="s">
        <v>484</v>
      </c>
      <c r="Q140">
        <v>176</v>
      </c>
      <c r="R140">
        <v>1057.76</v>
      </c>
    </row>
    <row r="141" spans="1:18" x14ac:dyDescent="0.35">
      <c r="A141" t="s">
        <v>207</v>
      </c>
      <c r="B141" t="s">
        <v>479</v>
      </c>
      <c r="C141" t="s">
        <v>490</v>
      </c>
      <c r="D141">
        <v>108422749</v>
      </c>
      <c r="E141" t="s">
        <v>519</v>
      </c>
      <c r="F141" t="s">
        <v>493</v>
      </c>
      <c r="G141">
        <v>0.17</v>
      </c>
      <c r="H141">
        <v>0.65</v>
      </c>
      <c r="I141">
        <v>0.18</v>
      </c>
      <c r="J141">
        <v>0</v>
      </c>
      <c r="K141">
        <v>1</v>
      </c>
      <c r="L141" t="s">
        <v>483</v>
      </c>
      <c r="M141">
        <v>38</v>
      </c>
      <c r="N141">
        <v>38</v>
      </c>
      <c r="O141" t="s">
        <v>69</v>
      </c>
      <c r="P141" t="s">
        <v>485</v>
      </c>
      <c r="Q141">
        <v>148</v>
      </c>
      <c r="R141">
        <v>228.28</v>
      </c>
    </row>
    <row r="142" spans="1:18" x14ac:dyDescent="0.35">
      <c r="A142" t="s">
        <v>207</v>
      </c>
      <c r="B142" t="s">
        <v>479</v>
      </c>
      <c r="C142" t="s">
        <v>490</v>
      </c>
      <c r="D142">
        <v>108422749</v>
      </c>
      <c r="E142" t="s">
        <v>519</v>
      </c>
      <c r="F142" t="s">
        <v>493</v>
      </c>
      <c r="G142">
        <v>0.17</v>
      </c>
      <c r="H142">
        <v>0.65</v>
      </c>
      <c r="I142">
        <v>0.18</v>
      </c>
      <c r="J142">
        <v>0</v>
      </c>
      <c r="K142">
        <v>1</v>
      </c>
      <c r="L142" t="s">
        <v>483</v>
      </c>
      <c r="M142">
        <v>38</v>
      </c>
      <c r="N142">
        <v>38</v>
      </c>
      <c r="O142" t="s">
        <v>69</v>
      </c>
      <c r="P142" t="s">
        <v>486</v>
      </c>
      <c r="Q142">
        <v>13</v>
      </c>
      <c r="R142">
        <v>70.27</v>
      </c>
    </row>
    <row r="143" spans="1:18" x14ac:dyDescent="0.35">
      <c r="A143" t="s">
        <v>207</v>
      </c>
      <c r="B143" t="s">
        <v>479</v>
      </c>
      <c r="C143" t="s">
        <v>490</v>
      </c>
      <c r="D143">
        <v>108422749</v>
      </c>
      <c r="E143" t="s">
        <v>519</v>
      </c>
      <c r="F143" t="s">
        <v>493</v>
      </c>
      <c r="G143">
        <v>0.17</v>
      </c>
      <c r="H143">
        <v>0.65</v>
      </c>
      <c r="I143">
        <v>0.18</v>
      </c>
      <c r="J143">
        <v>0</v>
      </c>
      <c r="K143">
        <v>1</v>
      </c>
      <c r="L143" t="s">
        <v>483</v>
      </c>
      <c r="M143">
        <v>38</v>
      </c>
      <c r="N143">
        <v>38</v>
      </c>
      <c r="O143" t="s">
        <v>69</v>
      </c>
      <c r="P143" t="s">
        <v>487</v>
      </c>
      <c r="Q143">
        <v>0</v>
      </c>
      <c r="R143">
        <v>0</v>
      </c>
    </row>
    <row r="144" spans="1:18" x14ac:dyDescent="0.35">
      <c r="A144" t="s">
        <v>207</v>
      </c>
      <c r="B144" t="s">
        <v>479</v>
      </c>
      <c r="C144" t="s">
        <v>490</v>
      </c>
      <c r="D144">
        <v>108422749</v>
      </c>
      <c r="E144" t="s">
        <v>519</v>
      </c>
      <c r="F144" t="s">
        <v>493</v>
      </c>
      <c r="G144">
        <v>0.17</v>
      </c>
      <c r="H144">
        <v>0.65</v>
      </c>
      <c r="I144">
        <v>0.18</v>
      </c>
      <c r="J144">
        <v>0</v>
      </c>
      <c r="K144">
        <v>1</v>
      </c>
      <c r="L144" t="s">
        <v>483</v>
      </c>
      <c r="M144">
        <v>38</v>
      </c>
      <c r="N144">
        <v>38</v>
      </c>
      <c r="O144" t="s">
        <v>69</v>
      </c>
      <c r="P144" t="s">
        <v>488</v>
      </c>
      <c r="Q144">
        <v>337</v>
      </c>
      <c r="R144">
        <v>337</v>
      </c>
    </row>
    <row r="145" spans="1:18" x14ac:dyDescent="0.35">
      <c r="A145" t="s">
        <v>207</v>
      </c>
      <c r="B145" t="s">
        <v>479</v>
      </c>
      <c r="C145" t="s">
        <v>490</v>
      </c>
      <c r="D145">
        <v>108422749</v>
      </c>
      <c r="E145" t="s">
        <v>519</v>
      </c>
      <c r="F145" t="s">
        <v>493</v>
      </c>
      <c r="G145">
        <v>0.17</v>
      </c>
      <c r="H145">
        <v>0.65</v>
      </c>
      <c r="I145">
        <v>0.18</v>
      </c>
      <c r="J145">
        <v>0</v>
      </c>
      <c r="K145">
        <v>1</v>
      </c>
      <c r="L145" t="s">
        <v>483</v>
      </c>
      <c r="M145">
        <v>38</v>
      </c>
      <c r="N145">
        <v>38</v>
      </c>
      <c r="O145" t="s">
        <v>90</v>
      </c>
      <c r="P145" t="s">
        <v>488</v>
      </c>
      <c r="Q145">
        <v>38</v>
      </c>
      <c r="R145">
        <v>38</v>
      </c>
    </row>
    <row r="146" spans="1:18" x14ac:dyDescent="0.35">
      <c r="A146" t="s">
        <v>207</v>
      </c>
      <c r="B146" t="s">
        <v>479</v>
      </c>
      <c r="C146" t="s">
        <v>490</v>
      </c>
      <c r="D146">
        <v>108457518</v>
      </c>
      <c r="E146" t="s">
        <v>541</v>
      </c>
      <c r="F146" t="s">
        <v>482</v>
      </c>
      <c r="G146">
        <v>0</v>
      </c>
      <c r="H146">
        <v>0.73</v>
      </c>
      <c r="I146">
        <v>0.27</v>
      </c>
      <c r="J146">
        <v>0</v>
      </c>
      <c r="K146">
        <v>1</v>
      </c>
      <c r="L146" t="s">
        <v>483</v>
      </c>
      <c r="M146">
        <v>25</v>
      </c>
      <c r="N146">
        <v>25</v>
      </c>
      <c r="O146" t="s">
        <v>69</v>
      </c>
      <c r="P146" t="s">
        <v>484</v>
      </c>
      <c r="Q146">
        <v>0</v>
      </c>
      <c r="R146">
        <v>0</v>
      </c>
    </row>
    <row r="147" spans="1:18" x14ac:dyDescent="0.35">
      <c r="A147" t="s">
        <v>207</v>
      </c>
      <c r="B147" t="s">
        <v>479</v>
      </c>
      <c r="C147" t="s">
        <v>490</v>
      </c>
      <c r="D147">
        <v>108457518</v>
      </c>
      <c r="E147" t="s">
        <v>541</v>
      </c>
      <c r="F147" t="s">
        <v>482</v>
      </c>
      <c r="G147">
        <v>0</v>
      </c>
      <c r="H147">
        <v>0.73</v>
      </c>
      <c r="I147">
        <v>0.27</v>
      </c>
      <c r="J147">
        <v>0</v>
      </c>
      <c r="K147">
        <v>1</v>
      </c>
      <c r="L147" t="s">
        <v>483</v>
      </c>
      <c r="M147">
        <v>25</v>
      </c>
      <c r="N147">
        <v>25</v>
      </c>
      <c r="O147" t="s">
        <v>69</v>
      </c>
      <c r="P147" t="s">
        <v>485</v>
      </c>
      <c r="Q147">
        <v>261</v>
      </c>
      <c r="R147">
        <v>355.24</v>
      </c>
    </row>
    <row r="148" spans="1:18" x14ac:dyDescent="0.35">
      <c r="A148" t="s">
        <v>207</v>
      </c>
      <c r="B148" t="s">
        <v>479</v>
      </c>
      <c r="C148" t="s">
        <v>490</v>
      </c>
      <c r="D148">
        <v>108457518</v>
      </c>
      <c r="E148" t="s">
        <v>541</v>
      </c>
      <c r="F148" t="s">
        <v>482</v>
      </c>
      <c r="G148">
        <v>0</v>
      </c>
      <c r="H148">
        <v>0.73</v>
      </c>
      <c r="I148">
        <v>0.27</v>
      </c>
      <c r="J148">
        <v>0</v>
      </c>
      <c r="K148">
        <v>1</v>
      </c>
      <c r="L148" t="s">
        <v>483</v>
      </c>
      <c r="M148">
        <v>25</v>
      </c>
      <c r="N148">
        <v>25</v>
      </c>
      <c r="O148" t="s">
        <v>69</v>
      </c>
      <c r="P148" t="s">
        <v>486</v>
      </c>
      <c r="Q148">
        <v>29</v>
      </c>
      <c r="R148">
        <v>109.43</v>
      </c>
    </row>
    <row r="149" spans="1:18" x14ac:dyDescent="0.35">
      <c r="A149" t="s">
        <v>207</v>
      </c>
      <c r="B149" t="s">
        <v>479</v>
      </c>
      <c r="C149" t="s">
        <v>490</v>
      </c>
      <c r="D149">
        <v>108457518</v>
      </c>
      <c r="E149" t="s">
        <v>541</v>
      </c>
      <c r="F149" t="s">
        <v>482</v>
      </c>
      <c r="G149">
        <v>0</v>
      </c>
      <c r="H149">
        <v>0.73</v>
      </c>
      <c r="I149">
        <v>0.27</v>
      </c>
      <c r="J149">
        <v>0</v>
      </c>
      <c r="K149">
        <v>1</v>
      </c>
      <c r="L149" t="s">
        <v>483</v>
      </c>
      <c r="M149">
        <v>25</v>
      </c>
      <c r="N149">
        <v>25</v>
      </c>
      <c r="O149" t="s">
        <v>69</v>
      </c>
      <c r="P149" t="s">
        <v>487</v>
      </c>
      <c r="Q149">
        <v>0</v>
      </c>
      <c r="R149">
        <v>0</v>
      </c>
    </row>
    <row r="150" spans="1:18" x14ac:dyDescent="0.35">
      <c r="A150" t="s">
        <v>207</v>
      </c>
      <c r="B150" t="s">
        <v>479</v>
      </c>
      <c r="C150" t="s">
        <v>490</v>
      </c>
      <c r="D150">
        <v>108457518</v>
      </c>
      <c r="E150" t="s">
        <v>541</v>
      </c>
      <c r="F150" t="s">
        <v>482</v>
      </c>
      <c r="G150">
        <v>0</v>
      </c>
      <c r="H150">
        <v>0.73</v>
      </c>
      <c r="I150">
        <v>0.27</v>
      </c>
      <c r="J150">
        <v>0</v>
      </c>
      <c r="K150">
        <v>1</v>
      </c>
      <c r="L150" t="s">
        <v>483</v>
      </c>
      <c r="M150">
        <v>25</v>
      </c>
      <c r="N150">
        <v>25</v>
      </c>
      <c r="O150" t="s">
        <v>69</v>
      </c>
      <c r="P150" t="s">
        <v>488</v>
      </c>
      <c r="Q150">
        <v>290</v>
      </c>
      <c r="R150">
        <v>290</v>
      </c>
    </row>
    <row r="151" spans="1:18" x14ac:dyDescent="0.35">
      <c r="A151" t="s">
        <v>207</v>
      </c>
      <c r="B151" t="s">
        <v>479</v>
      </c>
      <c r="C151" t="s">
        <v>490</v>
      </c>
      <c r="D151">
        <v>108457518</v>
      </c>
      <c r="E151" t="s">
        <v>541</v>
      </c>
      <c r="F151" t="s">
        <v>482</v>
      </c>
      <c r="G151">
        <v>0</v>
      </c>
      <c r="H151">
        <v>0.73</v>
      </c>
      <c r="I151">
        <v>0.27</v>
      </c>
      <c r="J151">
        <v>0</v>
      </c>
      <c r="K151">
        <v>1</v>
      </c>
      <c r="L151" t="s">
        <v>483</v>
      </c>
      <c r="M151">
        <v>25</v>
      </c>
      <c r="N151">
        <v>25</v>
      </c>
      <c r="O151" t="s">
        <v>90</v>
      </c>
      <c r="P151" t="s">
        <v>488</v>
      </c>
      <c r="Q151">
        <v>25</v>
      </c>
      <c r="R151">
        <v>25</v>
      </c>
    </row>
    <row r="152" spans="1:18" x14ac:dyDescent="0.35">
      <c r="A152" t="s">
        <v>207</v>
      </c>
      <c r="B152" t="s">
        <v>479</v>
      </c>
      <c r="C152" t="s">
        <v>490</v>
      </c>
      <c r="D152">
        <v>108457659</v>
      </c>
      <c r="E152" t="s">
        <v>542</v>
      </c>
      <c r="F152" t="s">
        <v>482</v>
      </c>
      <c r="G152">
        <v>0.04</v>
      </c>
      <c r="H152">
        <v>0.59</v>
      </c>
      <c r="I152">
        <v>0.36</v>
      </c>
      <c r="J152">
        <v>0</v>
      </c>
      <c r="K152">
        <v>1</v>
      </c>
      <c r="L152" t="s">
        <v>483</v>
      </c>
      <c r="M152">
        <v>23</v>
      </c>
      <c r="N152">
        <v>23</v>
      </c>
      <c r="O152" t="s">
        <v>69</v>
      </c>
      <c r="P152" t="s">
        <v>484</v>
      </c>
      <c r="Q152">
        <v>40</v>
      </c>
      <c r="R152">
        <v>993.1</v>
      </c>
    </row>
    <row r="153" spans="1:18" x14ac:dyDescent="0.35">
      <c r="A153" t="s">
        <v>207</v>
      </c>
      <c r="B153" t="s">
        <v>479</v>
      </c>
      <c r="C153" t="s">
        <v>490</v>
      </c>
      <c r="D153">
        <v>108457659</v>
      </c>
      <c r="E153" t="s">
        <v>542</v>
      </c>
      <c r="F153" t="s">
        <v>482</v>
      </c>
      <c r="G153">
        <v>0.04</v>
      </c>
      <c r="H153">
        <v>0.59</v>
      </c>
      <c r="I153">
        <v>0.36</v>
      </c>
      <c r="J153">
        <v>0</v>
      </c>
      <c r="K153">
        <v>1</v>
      </c>
      <c r="L153" t="s">
        <v>483</v>
      </c>
      <c r="M153">
        <v>23</v>
      </c>
      <c r="N153">
        <v>23</v>
      </c>
      <c r="O153" t="s">
        <v>69</v>
      </c>
      <c r="P153" t="s">
        <v>485</v>
      </c>
      <c r="Q153">
        <v>127</v>
      </c>
      <c r="R153">
        <v>213.64</v>
      </c>
    </row>
    <row r="154" spans="1:18" x14ac:dyDescent="0.35">
      <c r="A154" t="s">
        <v>207</v>
      </c>
      <c r="B154" t="s">
        <v>479</v>
      </c>
      <c r="C154" t="s">
        <v>490</v>
      </c>
      <c r="D154">
        <v>108457659</v>
      </c>
      <c r="E154" t="s">
        <v>542</v>
      </c>
      <c r="F154" t="s">
        <v>482</v>
      </c>
      <c r="G154">
        <v>0.04</v>
      </c>
      <c r="H154">
        <v>0.59</v>
      </c>
      <c r="I154">
        <v>0.36</v>
      </c>
      <c r="J154">
        <v>0</v>
      </c>
      <c r="K154">
        <v>1</v>
      </c>
      <c r="L154" t="s">
        <v>483</v>
      </c>
      <c r="M154">
        <v>23</v>
      </c>
      <c r="N154">
        <v>23</v>
      </c>
      <c r="O154" t="s">
        <v>69</v>
      </c>
      <c r="P154" t="s">
        <v>486</v>
      </c>
      <c r="Q154">
        <v>24</v>
      </c>
      <c r="R154">
        <v>65.75</v>
      </c>
    </row>
    <row r="155" spans="1:18" x14ac:dyDescent="0.35">
      <c r="A155" t="s">
        <v>207</v>
      </c>
      <c r="B155" t="s">
        <v>479</v>
      </c>
      <c r="C155" t="s">
        <v>490</v>
      </c>
      <c r="D155">
        <v>108457659</v>
      </c>
      <c r="E155" t="s">
        <v>542</v>
      </c>
      <c r="F155" t="s">
        <v>482</v>
      </c>
      <c r="G155">
        <v>0.04</v>
      </c>
      <c r="H155">
        <v>0.59</v>
      </c>
      <c r="I155">
        <v>0.36</v>
      </c>
      <c r="J155">
        <v>0</v>
      </c>
      <c r="K155">
        <v>1</v>
      </c>
      <c r="L155" t="s">
        <v>483</v>
      </c>
      <c r="M155">
        <v>23</v>
      </c>
      <c r="N155">
        <v>23</v>
      </c>
      <c r="O155" t="s">
        <v>69</v>
      </c>
      <c r="P155" t="s">
        <v>487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490</v>
      </c>
      <c r="D156">
        <v>108457659</v>
      </c>
      <c r="E156" t="s">
        <v>542</v>
      </c>
      <c r="F156" t="s">
        <v>482</v>
      </c>
      <c r="G156">
        <v>0.04</v>
      </c>
      <c r="H156">
        <v>0.59</v>
      </c>
      <c r="I156">
        <v>0.36</v>
      </c>
      <c r="J156">
        <v>0</v>
      </c>
      <c r="K156">
        <v>1</v>
      </c>
      <c r="L156" t="s">
        <v>483</v>
      </c>
      <c r="M156">
        <v>23</v>
      </c>
      <c r="N156">
        <v>23</v>
      </c>
      <c r="O156" t="s">
        <v>69</v>
      </c>
      <c r="P156" t="s">
        <v>488</v>
      </c>
      <c r="Q156">
        <v>191</v>
      </c>
      <c r="R156">
        <v>191</v>
      </c>
    </row>
    <row r="157" spans="1:18" x14ac:dyDescent="0.35">
      <c r="A157" t="s">
        <v>207</v>
      </c>
      <c r="B157" t="s">
        <v>479</v>
      </c>
      <c r="C157" t="s">
        <v>490</v>
      </c>
      <c r="D157">
        <v>108457659</v>
      </c>
      <c r="E157" t="s">
        <v>542</v>
      </c>
      <c r="F157" t="s">
        <v>482</v>
      </c>
      <c r="G157">
        <v>0.04</v>
      </c>
      <c r="H157">
        <v>0.59</v>
      </c>
      <c r="I157">
        <v>0.36</v>
      </c>
      <c r="J157">
        <v>0</v>
      </c>
      <c r="K157">
        <v>1</v>
      </c>
      <c r="L157" t="s">
        <v>483</v>
      </c>
      <c r="M157">
        <v>23</v>
      </c>
      <c r="N157">
        <v>23</v>
      </c>
      <c r="O157" t="s">
        <v>90</v>
      </c>
      <c r="P157" t="s">
        <v>488</v>
      </c>
      <c r="Q157">
        <v>23</v>
      </c>
      <c r="R157">
        <v>23</v>
      </c>
    </row>
    <row r="158" spans="1:18" x14ac:dyDescent="0.35">
      <c r="A158" t="s">
        <v>14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123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31</v>
      </c>
      <c r="G2" t="s">
        <v>69</v>
      </c>
      <c r="H2" t="s">
        <v>488</v>
      </c>
      <c r="I2">
        <v>199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31</v>
      </c>
      <c r="G3" t="s">
        <v>69</v>
      </c>
      <c r="H3" t="s">
        <v>484</v>
      </c>
      <c r="I3">
        <v>36</v>
      </c>
    </row>
    <row r="4" spans="1:9" x14ac:dyDescent="0.35">
      <c r="A4" t="s">
        <v>483</v>
      </c>
      <c r="B4">
        <v>106534472</v>
      </c>
      <c r="C4" t="s">
        <v>500</v>
      </c>
      <c r="D4" t="s">
        <v>482</v>
      </c>
      <c r="E4" t="s">
        <v>480</v>
      </c>
      <c r="F4">
        <v>31</v>
      </c>
      <c r="G4" t="s">
        <v>69</v>
      </c>
      <c r="H4" t="s">
        <v>485</v>
      </c>
      <c r="I4">
        <v>150</v>
      </c>
    </row>
    <row r="5" spans="1:9" x14ac:dyDescent="0.35">
      <c r="A5" t="s">
        <v>483</v>
      </c>
      <c r="B5">
        <v>106534472</v>
      </c>
      <c r="C5" t="s">
        <v>500</v>
      </c>
      <c r="D5" t="s">
        <v>482</v>
      </c>
      <c r="E5" t="s">
        <v>480</v>
      </c>
      <c r="F5">
        <v>31</v>
      </c>
      <c r="G5" t="s">
        <v>69</v>
      </c>
      <c r="H5" t="s">
        <v>486</v>
      </c>
      <c r="I5">
        <v>13</v>
      </c>
    </row>
    <row r="6" spans="1:9" x14ac:dyDescent="0.35">
      <c r="A6" t="s">
        <v>483</v>
      </c>
      <c r="B6">
        <v>106534472</v>
      </c>
      <c r="C6" t="s">
        <v>500</v>
      </c>
      <c r="D6" t="s">
        <v>482</v>
      </c>
      <c r="E6" t="s">
        <v>480</v>
      </c>
      <c r="F6">
        <v>31</v>
      </c>
      <c r="G6" t="s">
        <v>90</v>
      </c>
      <c r="H6" t="s">
        <v>488</v>
      </c>
      <c r="I6">
        <v>31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17</v>
      </c>
      <c r="G7" t="s">
        <v>69</v>
      </c>
      <c r="H7" t="s">
        <v>488</v>
      </c>
      <c r="I7">
        <v>89</v>
      </c>
    </row>
    <row r="8" spans="1:9" x14ac:dyDescent="0.35">
      <c r="A8" t="s">
        <v>483</v>
      </c>
      <c r="B8">
        <v>105766578</v>
      </c>
      <c r="C8" t="s">
        <v>495</v>
      </c>
      <c r="D8" t="s">
        <v>493</v>
      </c>
      <c r="E8" t="s">
        <v>480</v>
      </c>
      <c r="F8">
        <v>17</v>
      </c>
      <c r="G8" t="s">
        <v>90</v>
      </c>
      <c r="H8" t="s">
        <v>488</v>
      </c>
      <c r="I8">
        <v>17</v>
      </c>
    </row>
    <row r="9" spans="1:9" x14ac:dyDescent="0.35">
      <c r="A9" t="s">
        <v>483</v>
      </c>
      <c r="B9">
        <v>107826180</v>
      </c>
      <c r="C9" t="s">
        <v>514</v>
      </c>
      <c r="D9" t="s">
        <v>482</v>
      </c>
      <c r="E9" t="s">
        <v>480</v>
      </c>
      <c r="F9">
        <v>44</v>
      </c>
      <c r="G9" t="s">
        <v>69</v>
      </c>
      <c r="H9" t="s">
        <v>488</v>
      </c>
      <c r="I9">
        <v>856</v>
      </c>
    </row>
    <row r="10" spans="1:9" x14ac:dyDescent="0.35">
      <c r="A10" t="s">
        <v>483</v>
      </c>
      <c r="B10">
        <v>107826180</v>
      </c>
      <c r="C10" t="s">
        <v>514</v>
      </c>
      <c r="D10" t="s">
        <v>482</v>
      </c>
      <c r="E10" t="s">
        <v>480</v>
      </c>
      <c r="F10">
        <v>44</v>
      </c>
      <c r="G10" t="s">
        <v>69</v>
      </c>
      <c r="H10" t="s">
        <v>484</v>
      </c>
      <c r="I10">
        <v>484</v>
      </c>
    </row>
    <row r="11" spans="1:9" x14ac:dyDescent="0.35">
      <c r="A11" t="s">
        <v>483</v>
      </c>
      <c r="B11">
        <v>107826180</v>
      </c>
      <c r="C11" t="s">
        <v>514</v>
      </c>
      <c r="D11" t="s">
        <v>482</v>
      </c>
      <c r="E11" t="s">
        <v>480</v>
      </c>
      <c r="F11">
        <v>44</v>
      </c>
      <c r="G11" t="s">
        <v>69</v>
      </c>
      <c r="H11" t="s">
        <v>485</v>
      </c>
      <c r="I11">
        <v>344</v>
      </c>
    </row>
    <row r="12" spans="1:9" x14ac:dyDescent="0.35">
      <c r="A12" t="s">
        <v>483</v>
      </c>
      <c r="B12">
        <v>107826180</v>
      </c>
      <c r="C12" t="s">
        <v>514</v>
      </c>
      <c r="D12" t="s">
        <v>482</v>
      </c>
      <c r="E12" t="s">
        <v>480</v>
      </c>
      <c r="F12">
        <v>44</v>
      </c>
      <c r="G12" t="s">
        <v>69</v>
      </c>
      <c r="H12" t="s">
        <v>486</v>
      </c>
      <c r="I12">
        <v>28</v>
      </c>
    </row>
    <row r="13" spans="1:9" x14ac:dyDescent="0.35">
      <c r="A13" t="s">
        <v>483</v>
      </c>
      <c r="B13">
        <v>107826180</v>
      </c>
      <c r="C13" t="s">
        <v>514</v>
      </c>
      <c r="D13" t="s">
        <v>482</v>
      </c>
      <c r="E13" t="s">
        <v>480</v>
      </c>
      <c r="F13">
        <v>44</v>
      </c>
      <c r="G13" t="s">
        <v>90</v>
      </c>
      <c r="H13" t="s">
        <v>488</v>
      </c>
      <c r="I13">
        <v>44</v>
      </c>
    </row>
    <row r="14" spans="1:9" x14ac:dyDescent="0.35">
      <c r="A14" t="s">
        <v>483</v>
      </c>
      <c r="B14">
        <v>107432433</v>
      </c>
      <c r="C14" t="s">
        <v>506</v>
      </c>
      <c r="D14" t="s">
        <v>482</v>
      </c>
      <c r="E14" t="s">
        <v>480</v>
      </c>
      <c r="F14">
        <v>58</v>
      </c>
      <c r="G14" t="s">
        <v>69</v>
      </c>
      <c r="H14" t="s">
        <v>488</v>
      </c>
      <c r="I14">
        <v>1303</v>
      </c>
    </row>
    <row r="15" spans="1:9" x14ac:dyDescent="0.35">
      <c r="A15" t="s">
        <v>483</v>
      </c>
      <c r="B15">
        <v>107432433</v>
      </c>
      <c r="C15" t="s">
        <v>506</v>
      </c>
      <c r="D15" t="s">
        <v>482</v>
      </c>
      <c r="E15" t="s">
        <v>480</v>
      </c>
      <c r="F15">
        <v>58</v>
      </c>
      <c r="G15" t="s">
        <v>69</v>
      </c>
      <c r="H15" t="s">
        <v>484</v>
      </c>
      <c r="I15">
        <v>950</v>
      </c>
    </row>
    <row r="16" spans="1:9" x14ac:dyDescent="0.35">
      <c r="A16" t="s">
        <v>483</v>
      </c>
      <c r="B16">
        <v>107432433</v>
      </c>
      <c r="C16" t="s">
        <v>506</v>
      </c>
      <c r="D16" t="s">
        <v>482</v>
      </c>
      <c r="E16" t="s">
        <v>480</v>
      </c>
      <c r="F16">
        <v>58</v>
      </c>
      <c r="G16" t="s">
        <v>69</v>
      </c>
      <c r="H16" t="s">
        <v>485</v>
      </c>
      <c r="I16">
        <v>288</v>
      </c>
    </row>
    <row r="17" spans="1:9" x14ac:dyDescent="0.35">
      <c r="A17" t="s">
        <v>483</v>
      </c>
      <c r="B17">
        <v>107432433</v>
      </c>
      <c r="C17" t="s">
        <v>506</v>
      </c>
      <c r="D17" t="s">
        <v>482</v>
      </c>
      <c r="E17" t="s">
        <v>480</v>
      </c>
      <c r="F17">
        <v>58</v>
      </c>
      <c r="G17" t="s">
        <v>69</v>
      </c>
      <c r="H17" t="s">
        <v>486</v>
      </c>
      <c r="I17">
        <v>65</v>
      </c>
    </row>
    <row r="18" spans="1:9" x14ac:dyDescent="0.35">
      <c r="A18" t="s">
        <v>483</v>
      </c>
      <c r="B18">
        <v>107432433</v>
      </c>
      <c r="C18" t="s">
        <v>506</v>
      </c>
      <c r="D18" t="s">
        <v>482</v>
      </c>
      <c r="E18" t="s">
        <v>480</v>
      </c>
      <c r="F18">
        <v>58</v>
      </c>
      <c r="G18" t="s">
        <v>90</v>
      </c>
      <c r="H18" t="s">
        <v>488</v>
      </c>
      <c r="I18">
        <v>58</v>
      </c>
    </row>
    <row r="19" spans="1:9" x14ac:dyDescent="0.35">
      <c r="A19" t="s">
        <v>483</v>
      </c>
      <c r="B19">
        <v>107228984</v>
      </c>
      <c r="C19" t="s">
        <v>537</v>
      </c>
      <c r="D19" t="s">
        <v>482</v>
      </c>
      <c r="E19" t="s">
        <v>480</v>
      </c>
      <c r="F19">
        <v>55</v>
      </c>
      <c r="G19" t="s">
        <v>69</v>
      </c>
      <c r="H19" t="s">
        <v>488</v>
      </c>
      <c r="I19">
        <v>403</v>
      </c>
    </row>
    <row r="20" spans="1:9" x14ac:dyDescent="0.35">
      <c r="A20" t="s">
        <v>483</v>
      </c>
      <c r="B20">
        <v>107228984</v>
      </c>
      <c r="C20" t="s">
        <v>537</v>
      </c>
      <c r="D20" t="s">
        <v>482</v>
      </c>
      <c r="E20" t="s">
        <v>480</v>
      </c>
      <c r="F20">
        <v>55</v>
      </c>
      <c r="G20" t="s">
        <v>69</v>
      </c>
      <c r="H20" t="s">
        <v>484</v>
      </c>
      <c r="I20">
        <v>120</v>
      </c>
    </row>
    <row r="21" spans="1:9" x14ac:dyDescent="0.35">
      <c r="A21" t="s">
        <v>483</v>
      </c>
      <c r="B21">
        <v>107228984</v>
      </c>
      <c r="C21" t="s">
        <v>537</v>
      </c>
      <c r="D21" t="s">
        <v>482</v>
      </c>
      <c r="E21" t="s">
        <v>480</v>
      </c>
      <c r="F21">
        <v>55</v>
      </c>
      <c r="G21" t="s">
        <v>69</v>
      </c>
      <c r="H21" t="s">
        <v>485</v>
      </c>
      <c r="I21">
        <v>253</v>
      </c>
    </row>
    <row r="22" spans="1:9" x14ac:dyDescent="0.35">
      <c r="A22" t="s">
        <v>483</v>
      </c>
      <c r="B22">
        <v>107228984</v>
      </c>
      <c r="C22" t="s">
        <v>537</v>
      </c>
      <c r="D22" t="s">
        <v>482</v>
      </c>
      <c r="E22" t="s">
        <v>480</v>
      </c>
      <c r="F22">
        <v>55</v>
      </c>
      <c r="G22" t="s">
        <v>69</v>
      </c>
      <c r="H22" t="s">
        <v>486</v>
      </c>
      <c r="I22">
        <v>30</v>
      </c>
    </row>
    <row r="23" spans="1:9" x14ac:dyDescent="0.35">
      <c r="A23" t="s">
        <v>483</v>
      </c>
      <c r="B23">
        <v>107228984</v>
      </c>
      <c r="C23" t="s">
        <v>537</v>
      </c>
      <c r="D23" t="s">
        <v>482</v>
      </c>
      <c r="E23" t="s">
        <v>480</v>
      </c>
      <c r="F23">
        <v>55</v>
      </c>
      <c r="G23" t="s">
        <v>90</v>
      </c>
      <c r="H23" t="s">
        <v>488</v>
      </c>
      <c r="I23">
        <v>55</v>
      </c>
    </row>
    <row r="24" spans="1:9" x14ac:dyDescent="0.35">
      <c r="A24" t="s">
        <v>483</v>
      </c>
      <c r="B24">
        <v>100951150</v>
      </c>
      <c r="C24" t="s">
        <v>492</v>
      </c>
      <c r="D24" t="s">
        <v>493</v>
      </c>
      <c r="E24" t="s">
        <v>490</v>
      </c>
      <c r="F24">
        <v>33</v>
      </c>
      <c r="G24" t="s">
        <v>69</v>
      </c>
      <c r="H24" t="s">
        <v>488</v>
      </c>
      <c r="I24">
        <v>231</v>
      </c>
    </row>
    <row r="25" spans="1:9" x14ac:dyDescent="0.35">
      <c r="A25" t="s">
        <v>483</v>
      </c>
      <c r="B25">
        <v>100951150</v>
      </c>
      <c r="C25" t="s">
        <v>492</v>
      </c>
      <c r="D25" t="s">
        <v>493</v>
      </c>
      <c r="E25" t="s">
        <v>490</v>
      </c>
      <c r="F25">
        <v>33</v>
      </c>
      <c r="G25" t="s">
        <v>69</v>
      </c>
      <c r="H25" t="s">
        <v>484</v>
      </c>
      <c r="I25">
        <v>130</v>
      </c>
    </row>
    <row r="26" spans="1:9" x14ac:dyDescent="0.35">
      <c r="A26" t="s">
        <v>483</v>
      </c>
      <c r="B26">
        <v>100951150</v>
      </c>
      <c r="C26" t="s">
        <v>492</v>
      </c>
      <c r="D26" t="s">
        <v>493</v>
      </c>
      <c r="E26" t="s">
        <v>490</v>
      </c>
      <c r="F26">
        <v>33</v>
      </c>
      <c r="G26" t="s">
        <v>69</v>
      </c>
      <c r="H26" t="s">
        <v>485</v>
      </c>
      <c r="I26">
        <v>52</v>
      </c>
    </row>
    <row r="27" spans="1:9" x14ac:dyDescent="0.35">
      <c r="A27" t="s">
        <v>483</v>
      </c>
      <c r="B27">
        <v>100951150</v>
      </c>
      <c r="C27" t="s">
        <v>492</v>
      </c>
      <c r="D27" t="s">
        <v>493</v>
      </c>
      <c r="E27" t="s">
        <v>490</v>
      </c>
      <c r="F27">
        <v>33</v>
      </c>
      <c r="G27" t="s">
        <v>69</v>
      </c>
      <c r="H27" t="s">
        <v>486</v>
      </c>
      <c r="I27">
        <v>49</v>
      </c>
    </row>
    <row r="28" spans="1:9" x14ac:dyDescent="0.35">
      <c r="A28" t="s">
        <v>483</v>
      </c>
      <c r="B28">
        <v>100951150</v>
      </c>
      <c r="C28" t="s">
        <v>492</v>
      </c>
      <c r="D28" t="s">
        <v>493</v>
      </c>
      <c r="E28" t="s">
        <v>490</v>
      </c>
      <c r="F28">
        <v>33</v>
      </c>
      <c r="G28" t="s">
        <v>90</v>
      </c>
      <c r="H28" t="s">
        <v>488</v>
      </c>
      <c r="I28">
        <v>33</v>
      </c>
    </row>
    <row r="29" spans="1:9" x14ac:dyDescent="0.35">
      <c r="A29" t="s">
        <v>483</v>
      </c>
      <c r="B29">
        <v>107826232</v>
      </c>
      <c r="C29" t="s">
        <v>517</v>
      </c>
      <c r="D29" t="s">
        <v>482</v>
      </c>
      <c r="E29" t="s">
        <v>480</v>
      </c>
      <c r="F29">
        <v>60</v>
      </c>
      <c r="G29" t="s">
        <v>69</v>
      </c>
      <c r="H29" t="s">
        <v>488</v>
      </c>
      <c r="I29">
        <v>236</v>
      </c>
    </row>
    <row r="30" spans="1:9" x14ac:dyDescent="0.35">
      <c r="A30" t="s">
        <v>483</v>
      </c>
      <c r="B30">
        <v>107826232</v>
      </c>
      <c r="C30" t="s">
        <v>517</v>
      </c>
      <c r="D30" t="s">
        <v>482</v>
      </c>
      <c r="E30" t="s">
        <v>480</v>
      </c>
      <c r="F30">
        <v>60</v>
      </c>
      <c r="G30" t="s">
        <v>69</v>
      </c>
      <c r="H30" t="s">
        <v>484</v>
      </c>
      <c r="I30">
        <v>133</v>
      </c>
    </row>
    <row r="31" spans="1:9" x14ac:dyDescent="0.35">
      <c r="A31" t="s">
        <v>483</v>
      </c>
      <c r="B31">
        <v>107826232</v>
      </c>
      <c r="C31" t="s">
        <v>517</v>
      </c>
      <c r="D31" t="s">
        <v>482</v>
      </c>
      <c r="E31" t="s">
        <v>480</v>
      </c>
      <c r="F31">
        <v>60</v>
      </c>
      <c r="G31" t="s">
        <v>69</v>
      </c>
      <c r="H31" t="s">
        <v>485</v>
      </c>
      <c r="I31">
        <v>68</v>
      </c>
    </row>
    <row r="32" spans="1:9" x14ac:dyDescent="0.35">
      <c r="A32" t="s">
        <v>483</v>
      </c>
      <c r="B32">
        <v>107826232</v>
      </c>
      <c r="C32" t="s">
        <v>517</v>
      </c>
      <c r="D32" t="s">
        <v>482</v>
      </c>
      <c r="E32" t="s">
        <v>480</v>
      </c>
      <c r="F32">
        <v>60</v>
      </c>
      <c r="G32" t="s">
        <v>69</v>
      </c>
      <c r="H32" t="s">
        <v>486</v>
      </c>
      <c r="I32">
        <v>35</v>
      </c>
    </row>
    <row r="33" spans="1:9" x14ac:dyDescent="0.35">
      <c r="A33" t="s">
        <v>483</v>
      </c>
      <c r="B33">
        <v>107826232</v>
      </c>
      <c r="C33" t="s">
        <v>517</v>
      </c>
      <c r="D33" t="s">
        <v>482</v>
      </c>
      <c r="E33" t="s">
        <v>480</v>
      </c>
      <c r="F33">
        <v>60</v>
      </c>
      <c r="G33" t="s">
        <v>90</v>
      </c>
      <c r="H33" t="s">
        <v>488</v>
      </c>
      <c r="I33">
        <v>60</v>
      </c>
    </row>
    <row r="34" spans="1:9" x14ac:dyDescent="0.35">
      <c r="A34" t="s">
        <v>483</v>
      </c>
      <c r="B34">
        <v>106140648</v>
      </c>
      <c r="C34" t="s">
        <v>538</v>
      </c>
      <c r="D34" t="s">
        <v>482</v>
      </c>
      <c r="E34" t="s">
        <v>480</v>
      </c>
      <c r="F34">
        <v>5</v>
      </c>
      <c r="G34" t="s">
        <v>69</v>
      </c>
      <c r="H34" t="s">
        <v>488</v>
      </c>
      <c r="I34">
        <v>96</v>
      </c>
    </row>
    <row r="35" spans="1:9" x14ac:dyDescent="0.35">
      <c r="A35" t="s">
        <v>483</v>
      </c>
      <c r="B35">
        <v>106140648</v>
      </c>
      <c r="C35" t="s">
        <v>538</v>
      </c>
      <c r="D35" t="s">
        <v>482</v>
      </c>
      <c r="E35" t="s">
        <v>480</v>
      </c>
      <c r="F35">
        <v>5</v>
      </c>
      <c r="G35" t="s">
        <v>69</v>
      </c>
      <c r="H35" t="s">
        <v>484</v>
      </c>
      <c r="I35">
        <v>24</v>
      </c>
    </row>
    <row r="36" spans="1:9" x14ac:dyDescent="0.35">
      <c r="A36" t="s">
        <v>483</v>
      </c>
      <c r="B36">
        <v>106140648</v>
      </c>
      <c r="C36" t="s">
        <v>538</v>
      </c>
      <c r="D36" t="s">
        <v>482</v>
      </c>
      <c r="E36" t="s">
        <v>480</v>
      </c>
      <c r="F36">
        <v>5</v>
      </c>
      <c r="G36" t="s">
        <v>69</v>
      </c>
      <c r="H36" t="s">
        <v>485</v>
      </c>
      <c r="I36">
        <v>72</v>
      </c>
    </row>
    <row r="37" spans="1:9" x14ac:dyDescent="0.35">
      <c r="A37" t="s">
        <v>483</v>
      </c>
      <c r="B37">
        <v>106140648</v>
      </c>
      <c r="C37" t="s">
        <v>538</v>
      </c>
      <c r="D37" t="s">
        <v>482</v>
      </c>
      <c r="E37" t="s">
        <v>480</v>
      </c>
      <c r="F37">
        <v>5</v>
      </c>
      <c r="G37" t="s">
        <v>90</v>
      </c>
      <c r="H37" t="s">
        <v>488</v>
      </c>
      <c r="I37">
        <v>5</v>
      </c>
    </row>
    <row r="38" spans="1:9" x14ac:dyDescent="0.35">
      <c r="A38" t="s">
        <v>483</v>
      </c>
      <c r="B38">
        <v>107741933</v>
      </c>
      <c r="C38" t="s">
        <v>510</v>
      </c>
      <c r="D38" t="s">
        <v>482</v>
      </c>
      <c r="E38" t="s">
        <v>490</v>
      </c>
      <c r="F38">
        <v>21</v>
      </c>
      <c r="G38" t="s">
        <v>69</v>
      </c>
      <c r="H38" t="s">
        <v>488</v>
      </c>
      <c r="I38">
        <v>222</v>
      </c>
    </row>
    <row r="39" spans="1:9" x14ac:dyDescent="0.35">
      <c r="A39" t="s">
        <v>483</v>
      </c>
      <c r="B39">
        <v>107741933</v>
      </c>
      <c r="C39" t="s">
        <v>510</v>
      </c>
      <c r="D39" t="s">
        <v>482</v>
      </c>
      <c r="E39" t="s">
        <v>490</v>
      </c>
      <c r="F39">
        <v>21</v>
      </c>
      <c r="G39" t="s">
        <v>69</v>
      </c>
      <c r="H39" t="s">
        <v>484</v>
      </c>
      <c r="I39">
        <v>114</v>
      </c>
    </row>
    <row r="40" spans="1:9" x14ac:dyDescent="0.35">
      <c r="A40" t="s">
        <v>483</v>
      </c>
      <c r="B40">
        <v>107741933</v>
      </c>
      <c r="C40" t="s">
        <v>510</v>
      </c>
      <c r="D40" t="s">
        <v>482</v>
      </c>
      <c r="E40" t="s">
        <v>490</v>
      </c>
      <c r="F40">
        <v>21</v>
      </c>
      <c r="G40" t="s">
        <v>69</v>
      </c>
      <c r="H40" t="s">
        <v>485</v>
      </c>
      <c r="I40">
        <v>20</v>
      </c>
    </row>
    <row r="41" spans="1:9" x14ac:dyDescent="0.35">
      <c r="A41" t="s">
        <v>483</v>
      </c>
      <c r="B41">
        <v>107741933</v>
      </c>
      <c r="C41" t="s">
        <v>510</v>
      </c>
      <c r="D41" t="s">
        <v>482</v>
      </c>
      <c r="E41" t="s">
        <v>490</v>
      </c>
      <c r="F41">
        <v>21</v>
      </c>
      <c r="G41" t="s">
        <v>69</v>
      </c>
      <c r="H41" t="s">
        <v>486</v>
      </c>
      <c r="I41">
        <v>88</v>
      </c>
    </row>
    <row r="42" spans="1:9" x14ac:dyDescent="0.35">
      <c r="A42" t="s">
        <v>483</v>
      </c>
      <c r="B42">
        <v>107741933</v>
      </c>
      <c r="C42" t="s">
        <v>510</v>
      </c>
      <c r="D42" t="s">
        <v>482</v>
      </c>
      <c r="E42" t="s">
        <v>490</v>
      </c>
      <c r="F42">
        <v>21</v>
      </c>
      <c r="G42" t="s">
        <v>90</v>
      </c>
      <c r="H42" t="s">
        <v>488</v>
      </c>
      <c r="I42">
        <v>21</v>
      </c>
    </row>
    <row r="43" spans="1:9" x14ac:dyDescent="0.35">
      <c r="A43" t="s">
        <v>483</v>
      </c>
      <c r="B43">
        <v>107791373</v>
      </c>
      <c r="C43" t="s">
        <v>511</v>
      </c>
      <c r="D43" t="s">
        <v>482</v>
      </c>
      <c r="E43" t="s">
        <v>480</v>
      </c>
      <c r="F43">
        <v>59</v>
      </c>
      <c r="G43" t="s">
        <v>69</v>
      </c>
      <c r="H43" t="s">
        <v>488</v>
      </c>
      <c r="I43">
        <v>533</v>
      </c>
    </row>
    <row r="44" spans="1:9" x14ac:dyDescent="0.35">
      <c r="A44" t="s">
        <v>483</v>
      </c>
      <c r="B44">
        <v>107791373</v>
      </c>
      <c r="C44" t="s">
        <v>511</v>
      </c>
      <c r="D44" t="s">
        <v>482</v>
      </c>
      <c r="E44" t="s">
        <v>480</v>
      </c>
      <c r="F44">
        <v>59</v>
      </c>
      <c r="G44" t="s">
        <v>69</v>
      </c>
      <c r="H44" t="s">
        <v>484</v>
      </c>
      <c r="I44">
        <v>1</v>
      </c>
    </row>
    <row r="45" spans="1:9" x14ac:dyDescent="0.35">
      <c r="A45" t="s">
        <v>483</v>
      </c>
      <c r="B45">
        <v>107791373</v>
      </c>
      <c r="C45" t="s">
        <v>511</v>
      </c>
      <c r="D45" t="s">
        <v>482</v>
      </c>
      <c r="E45" t="s">
        <v>480</v>
      </c>
      <c r="F45">
        <v>59</v>
      </c>
      <c r="G45" t="s">
        <v>69</v>
      </c>
      <c r="H45" t="s">
        <v>485</v>
      </c>
      <c r="I45">
        <v>242</v>
      </c>
    </row>
    <row r="46" spans="1:9" x14ac:dyDescent="0.35">
      <c r="A46" t="s">
        <v>483</v>
      </c>
      <c r="B46">
        <v>107791373</v>
      </c>
      <c r="C46" t="s">
        <v>511</v>
      </c>
      <c r="D46" t="s">
        <v>482</v>
      </c>
      <c r="E46" t="s">
        <v>480</v>
      </c>
      <c r="F46">
        <v>59</v>
      </c>
      <c r="G46" t="s">
        <v>69</v>
      </c>
      <c r="H46" t="s">
        <v>486</v>
      </c>
      <c r="I46">
        <v>42</v>
      </c>
    </row>
    <row r="47" spans="1:9" x14ac:dyDescent="0.35">
      <c r="A47" t="s">
        <v>483</v>
      </c>
      <c r="B47">
        <v>107791373</v>
      </c>
      <c r="C47" t="s">
        <v>511</v>
      </c>
      <c r="D47" t="s">
        <v>482</v>
      </c>
      <c r="E47" t="s">
        <v>480</v>
      </c>
      <c r="F47">
        <v>59</v>
      </c>
      <c r="G47" t="s">
        <v>90</v>
      </c>
      <c r="H47" t="s">
        <v>488</v>
      </c>
      <c r="I47">
        <v>59</v>
      </c>
    </row>
    <row r="48" spans="1:9" x14ac:dyDescent="0.35">
      <c r="A48" t="s">
        <v>483</v>
      </c>
      <c r="B48">
        <v>107221225</v>
      </c>
      <c r="C48" t="s">
        <v>503</v>
      </c>
      <c r="D48" t="s">
        <v>482</v>
      </c>
      <c r="E48" t="s">
        <v>490</v>
      </c>
      <c r="F48">
        <v>60</v>
      </c>
      <c r="G48" t="s">
        <v>69</v>
      </c>
      <c r="H48" t="s">
        <v>488</v>
      </c>
      <c r="I48">
        <v>302</v>
      </c>
    </row>
    <row r="49" spans="1:9" x14ac:dyDescent="0.35">
      <c r="A49" t="s">
        <v>483</v>
      </c>
      <c r="B49">
        <v>107221225</v>
      </c>
      <c r="C49" t="s">
        <v>503</v>
      </c>
      <c r="D49" t="s">
        <v>482</v>
      </c>
      <c r="E49" t="s">
        <v>490</v>
      </c>
      <c r="F49">
        <v>60</v>
      </c>
      <c r="G49" t="s">
        <v>69</v>
      </c>
      <c r="H49" t="s">
        <v>484</v>
      </c>
      <c r="I49">
        <v>24</v>
      </c>
    </row>
    <row r="50" spans="1:9" x14ac:dyDescent="0.35">
      <c r="A50" t="s">
        <v>483</v>
      </c>
      <c r="B50">
        <v>107221225</v>
      </c>
      <c r="C50" t="s">
        <v>503</v>
      </c>
      <c r="D50" t="s">
        <v>482</v>
      </c>
      <c r="E50" t="s">
        <v>490</v>
      </c>
      <c r="F50">
        <v>60</v>
      </c>
      <c r="G50" t="s">
        <v>69</v>
      </c>
      <c r="H50" t="s">
        <v>485</v>
      </c>
      <c r="I50">
        <v>245</v>
      </c>
    </row>
    <row r="51" spans="1:9" x14ac:dyDescent="0.35">
      <c r="A51" t="s">
        <v>483</v>
      </c>
      <c r="B51">
        <v>107221225</v>
      </c>
      <c r="C51" t="s">
        <v>503</v>
      </c>
      <c r="D51" t="s">
        <v>482</v>
      </c>
      <c r="E51" t="s">
        <v>490</v>
      </c>
      <c r="F51">
        <v>60</v>
      </c>
      <c r="G51" t="s">
        <v>69</v>
      </c>
      <c r="H51" t="s">
        <v>486</v>
      </c>
      <c r="I51">
        <v>33</v>
      </c>
    </row>
    <row r="52" spans="1:9" x14ac:dyDescent="0.35">
      <c r="A52" t="s">
        <v>483</v>
      </c>
      <c r="B52">
        <v>107221225</v>
      </c>
      <c r="C52" t="s">
        <v>503</v>
      </c>
      <c r="D52" t="s">
        <v>482</v>
      </c>
      <c r="E52" t="s">
        <v>490</v>
      </c>
      <c r="F52">
        <v>60</v>
      </c>
      <c r="G52" t="s">
        <v>90</v>
      </c>
      <c r="H52" t="s">
        <v>488</v>
      </c>
      <c r="I52">
        <v>60</v>
      </c>
    </row>
    <row r="53" spans="1:9" x14ac:dyDescent="0.35">
      <c r="A53" t="s">
        <v>483</v>
      </c>
      <c r="B53">
        <v>106534121</v>
      </c>
      <c r="C53" t="s">
        <v>499</v>
      </c>
      <c r="D53" t="s">
        <v>482</v>
      </c>
      <c r="E53" t="s">
        <v>480</v>
      </c>
      <c r="F53">
        <v>38</v>
      </c>
      <c r="G53" t="s">
        <v>69</v>
      </c>
      <c r="H53" t="s">
        <v>488</v>
      </c>
      <c r="I53">
        <v>322</v>
      </c>
    </row>
    <row r="54" spans="1:9" x14ac:dyDescent="0.35">
      <c r="A54" t="s">
        <v>483</v>
      </c>
      <c r="B54">
        <v>106534121</v>
      </c>
      <c r="C54" t="s">
        <v>499</v>
      </c>
      <c r="D54" t="s">
        <v>482</v>
      </c>
      <c r="E54" t="s">
        <v>480</v>
      </c>
      <c r="F54">
        <v>38</v>
      </c>
      <c r="G54" t="s">
        <v>69</v>
      </c>
      <c r="H54" t="s">
        <v>484</v>
      </c>
      <c r="I54">
        <v>88</v>
      </c>
    </row>
    <row r="55" spans="1:9" x14ac:dyDescent="0.35">
      <c r="A55" t="s">
        <v>483</v>
      </c>
      <c r="B55">
        <v>106534121</v>
      </c>
      <c r="C55" t="s">
        <v>499</v>
      </c>
      <c r="D55" t="s">
        <v>482</v>
      </c>
      <c r="E55" t="s">
        <v>480</v>
      </c>
      <c r="F55">
        <v>38</v>
      </c>
      <c r="G55" t="s">
        <v>69</v>
      </c>
      <c r="H55" t="s">
        <v>485</v>
      </c>
      <c r="I55">
        <v>185</v>
      </c>
    </row>
    <row r="56" spans="1:9" x14ac:dyDescent="0.35">
      <c r="A56" t="s">
        <v>483</v>
      </c>
      <c r="B56">
        <v>106534121</v>
      </c>
      <c r="C56" t="s">
        <v>499</v>
      </c>
      <c r="D56" t="s">
        <v>482</v>
      </c>
      <c r="E56" t="s">
        <v>480</v>
      </c>
      <c r="F56">
        <v>38</v>
      </c>
      <c r="G56" t="s">
        <v>69</v>
      </c>
      <c r="H56" t="s">
        <v>486</v>
      </c>
      <c r="I56">
        <v>49</v>
      </c>
    </row>
    <row r="57" spans="1:9" x14ac:dyDescent="0.35">
      <c r="A57" t="s">
        <v>483</v>
      </c>
      <c r="B57">
        <v>106534121</v>
      </c>
      <c r="C57" t="s">
        <v>499</v>
      </c>
      <c r="D57" t="s">
        <v>482</v>
      </c>
      <c r="E57" t="s">
        <v>480</v>
      </c>
      <c r="F57">
        <v>38</v>
      </c>
      <c r="G57" t="s">
        <v>90</v>
      </c>
      <c r="H57" t="s">
        <v>488</v>
      </c>
      <c r="I57">
        <v>38</v>
      </c>
    </row>
    <row r="58" spans="1:9" x14ac:dyDescent="0.35">
      <c r="A58" t="s">
        <v>483</v>
      </c>
      <c r="B58">
        <v>107826201</v>
      </c>
      <c r="C58" t="s">
        <v>516</v>
      </c>
      <c r="D58" t="s">
        <v>482</v>
      </c>
      <c r="E58" t="s">
        <v>490</v>
      </c>
      <c r="F58">
        <v>46</v>
      </c>
      <c r="G58" t="s">
        <v>69</v>
      </c>
      <c r="H58" t="s">
        <v>488</v>
      </c>
      <c r="I58">
        <v>642</v>
      </c>
    </row>
    <row r="59" spans="1:9" x14ac:dyDescent="0.35">
      <c r="A59" t="s">
        <v>483</v>
      </c>
      <c r="B59">
        <v>107826201</v>
      </c>
      <c r="C59" t="s">
        <v>516</v>
      </c>
      <c r="D59" t="s">
        <v>482</v>
      </c>
      <c r="E59" t="s">
        <v>490</v>
      </c>
      <c r="F59">
        <v>46</v>
      </c>
      <c r="G59" t="s">
        <v>69</v>
      </c>
      <c r="H59" t="s">
        <v>484</v>
      </c>
      <c r="I59">
        <v>339</v>
      </c>
    </row>
    <row r="60" spans="1:9" x14ac:dyDescent="0.35">
      <c r="A60" t="s">
        <v>483</v>
      </c>
      <c r="B60">
        <v>107826201</v>
      </c>
      <c r="C60" t="s">
        <v>516</v>
      </c>
      <c r="D60" t="s">
        <v>482</v>
      </c>
      <c r="E60" t="s">
        <v>490</v>
      </c>
      <c r="F60">
        <v>46</v>
      </c>
      <c r="G60" t="s">
        <v>69</v>
      </c>
      <c r="H60" t="s">
        <v>485</v>
      </c>
      <c r="I60">
        <v>186</v>
      </c>
    </row>
    <row r="61" spans="1:9" x14ac:dyDescent="0.35">
      <c r="A61" t="s">
        <v>483</v>
      </c>
      <c r="B61">
        <v>107826201</v>
      </c>
      <c r="C61" t="s">
        <v>516</v>
      </c>
      <c r="D61" t="s">
        <v>482</v>
      </c>
      <c r="E61" t="s">
        <v>490</v>
      </c>
      <c r="F61">
        <v>46</v>
      </c>
      <c r="G61" t="s">
        <v>69</v>
      </c>
      <c r="H61" t="s">
        <v>486</v>
      </c>
      <c r="I61">
        <v>117</v>
      </c>
    </row>
    <row r="62" spans="1:9" x14ac:dyDescent="0.35">
      <c r="A62" t="s">
        <v>483</v>
      </c>
      <c r="B62">
        <v>107826201</v>
      </c>
      <c r="C62" t="s">
        <v>516</v>
      </c>
      <c r="D62" t="s">
        <v>482</v>
      </c>
      <c r="E62" t="s">
        <v>490</v>
      </c>
      <c r="F62">
        <v>46</v>
      </c>
      <c r="G62" t="s">
        <v>90</v>
      </c>
      <c r="H62" t="s">
        <v>488</v>
      </c>
      <c r="I62">
        <v>46</v>
      </c>
    </row>
    <row r="63" spans="1:9" x14ac:dyDescent="0.35">
      <c r="A63" t="s">
        <v>483</v>
      </c>
      <c r="B63">
        <v>106276317</v>
      </c>
      <c r="C63" t="s">
        <v>497</v>
      </c>
      <c r="D63" t="s">
        <v>493</v>
      </c>
      <c r="E63" t="s">
        <v>480</v>
      </c>
      <c r="F63">
        <v>44</v>
      </c>
      <c r="G63" t="s">
        <v>69</v>
      </c>
      <c r="H63" t="s">
        <v>488</v>
      </c>
      <c r="I63">
        <v>559</v>
      </c>
    </row>
    <row r="64" spans="1:9" x14ac:dyDescent="0.35">
      <c r="A64" t="s">
        <v>483</v>
      </c>
      <c r="B64">
        <v>106276317</v>
      </c>
      <c r="C64" t="s">
        <v>497</v>
      </c>
      <c r="D64" t="s">
        <v>493</v>
      </c>
      <c r="E64" t="s">
        <v>480</v>
      </c>
      <c r="F64">
        <v>44</v>
      </c>
      <c r="G64" t="s">
        <v>69</v>
      </c>
      <c r="H64" t="s">
        <v>484</v>
      </c>
      <c r="I64">
        <v>310</v>
      </c>
    </row>
    <row r="65" spans="1:9" x14ac:dyDescent="0.35">
      <c r="A65" t="s">
        <v>483</v>
      </c>
      <c r="B65">
        <v>106276317</v>
      </c>
      <c r="C65" t="s">
        <v>497</v>
      </c>
      <c r="D65" t="s">
        <v>493</v>
      </c>
      <c r="E65" t="s">
        <v>480</v>
      </c>
      <c r="F65">
        <v>44</v>
      </c>
      <c r="G65" t="s">
        <v>69</v>
      </c>
      <c r="H65" t="s">
        <v>485</v>
      </c>
      <c r="I65">
        <v>138</v>
      </c>
    </row>
    <row r="66" spans="1:9" x14ac:dyDescent="0.35">
      <c r="A66" t="s">
        <v>483</v>
      </c>
      <c r="B66">
        <v>106276317</v>
      </c>
      <c r="C66" t="s">
        <v>497</v>
      </c>
      <c r="D66" t="s">
        <v>493</v>
      </c>
      <c r="E66" t="s">
        <v>480</v>
      </c>
      <c r="F66">
        <v>44</v>
      </c>
      <c r="G66" t="s">
        <v>69</v>
      </c>
      <c r="H66" t="s">
        <v>486</v>
      </c>
      <c r="I66">
        <v>111</v>
      </c>
    </row>
    <row r="67" spans="1:9" x14ac:dyDescent="0.35">
      <c r="A67" t="s">
        <v>483</v>
      </c>
      <c r="B67">
        <v>106276317</v>
      </c>
      <c r="C67" t="s">
        <v>497</v>
      </c>
      <c r="D67" t="s">
        <v>493</v>
      </c>
      <c r="E67" t="s">
        <v>480</v>
      </c>
      <c r="F67">
        <v>44</v>
      </c>
      <c r="G67" t="s">
        <v>90</v>
      </c>
      <c r="H67" t="s">
        <v>488</v>
      </c>
      <c r="I67">
        <v>44</v>
      </c>
    </row>
    <row r="68" spans="1:9" x14ac:dyDescent="0.35">
      <c r="A68" t="s">
        <v>483</v>
      </c>
      <c r="B68">
        <v>108457518</v>
      </c>
      <c r="C68" t="s">
        <v>541</v>
      </c>
      <c r="D68" t="s">
        <v>482</v>
      </c>
      <c r="E68" t="s">
        <v>490</v>
      </c>
      <c r="F68">
        <v>25</v>
      </c>
      <c r="G68" t="s">
        <v>69</v>
      </c>
      <c r="H68" t="s">
        <v>488</v>
      </c>
      <c r="I68">
        <v>290</v>
      </c>
    </row>
    <row r="69" spans="1:9" x14ac:dyDescent="0.35">
      <c r="A69" t="s">
        <v>483</v>
      </c>
      <c r="B69">
        <v>108457518</v>
      </c>
      <c r="C69" t="s">
        <v>541</v>
      </c>
      <c r="D69" t="s">
        <v>482</v>
      </c>
      <c r="E69" t="s">
        <v>490</v>
      </c>
      <c r="F69">
        <v>25</v>
      </c>
      <c r="G69" t="s">
        <v>90</v>
      </c>
      <c r="H69" t="s">
        <v>488</v>
      </c>
      <c r="I69">
        <v>25</v>
      </c>
    </row>
    <row r="70" spans="1:9" x14ac:dyDescent="0.35">
      <c r="A70" t="s">
        <v>483</v>
      </c>
      <c r="B70">
        <v>105833593</v>
      </c>
      <c r="C70" t="s">
        <v>496</v>
      </c>
      <c r="D70" t="s">
        <v>482</v>
      </c>
      <c r="E70" t="s">
        <v>480</v>
      </c>
      <c r="F70">
        <v>42</v>
      </c>
      <c r="G70" t="s">
        <v>69</v>
      </c>
      <c r="H70" t="s">
        <v>488</v>
      </c>
      <c r="I70">
        <v>506</v>
      </c>
    </row>
    <row r="71" spans="1:9" x14ac:dyDescent="0.35">
      <c r="A71" t="s">
        <v>483</v>
      </c>
      <c r="B71">
        <v>105833593</v>
      </c>
      <c r="C71" t="s">
        <v>496</v>
      </c>
      <c r="D71" t="s">
        <v>482</v>
      </c>
      <c r="E71" t="s">
        <v>480</v>
      </c>
      <c r="F71">
        <v>42</v>
      </c>
      <c r="G71" t="s">
        <v>69</v>
      </c>
      <c r="H71" t="s">
        <v>484</v>
      </c>
      <c r="I71">
        <v>50</v>
      </c>
    </row>
    <row r="72" spans="1:9" x14ac:dyDescent="0.35">
      <c r="A72" t="s">
        <v>483</v>
      </c>
      <c r="B72">
        <v>105833593</v>
      </c>
      <c r="C72" t="s">
        <v>496</v>
      </c>
      <c r="D72" t="s">
        <v>482</v>
      </c>
      <c r="E72" t="s">
        <v>480</v>
      </c>
      <c r="F72">
        <v>42</v>
      </c>
      <c r="G72" t="s">
        <v>69</v>
      </c>
      <c r="H72" t="s">
        <v>485</v>
      </c>
      <c r="I72">
        <v>427</v>
      </c>
    </row>
    <row r="73" spans="1:9" x14ac:dyDescent="0.35">
      <c r="A73" t="s">
        <v>483</v>
      </c>
      <c r="B73">
        <v>105833593</v>
      </c>
      <c r="C73" t="s">
        <v>496</v>
      </c>
      <c r="D73" t="s">
        <v>482</v>
      </c>
      <c r="E73" t="s">
        <v>480</v>
      </c>
      <c r="F73">
        <v>42</v>
      </c>
      <c r="G73" t="s">
        <v>69</v>
      </c>
      <c r="H73" t="s">
        <v>486</v>
      </c>
      <c r="I73">
        <v>29</v>
      </c>
    </row>
    <row r="74" spans="1:9" x14ac:dyDescent="0.35">
      <c r="A74" t="s">
        <v>483</v>
      </c>
      <c r="B74">
        <v>105833593</v>
      </c>
      <c r="C74" t="s">
        <v>496</v>
      </c>
      <c r="D74" t="s">
        <v>482</v>
      </c>
      <c r="E74" t="s">
        <v>480</v>
      </c>
      <c r="F74">
        <v>42</v>
      </c>
      <c r="G74" t="s">
        <v>90</v>
      </c>
      <c r="H74" t="s">
        <v>488</v>
      </c>
      <c r="I74">
        <v>42</v>
      </c>
    </row>
    <row r="75" spans="1:9" x14ac:dyDescent="0.35">
      <c r="A75" t="s">
        <v>483</v>
      </c>
      <c r="B75">
        <v>106576095</v>
      </c>
      <c r="C75" t="s">
        <v>536</v>
      </c>
      <c r="D75" t="s">
        <v>482</v>
      </c>
      <c r="E75" t="s">
        <v>480</v>
      </c>
      <c r="F75">
        <v>179</v>
      </c>
      <c r="G75" t="s">
        <v>69</v>
      </c>
      <c r="H75" t="s">
        <v>488</v>
      </c>
      <c r="I75">
        <v>192</v>
      </c>
    </row>
    <row r="76" spans="1:9" x14ac:dyDescent="0.35">
      <c r="A76" t="s">
        <v>483</v>
      </c>
      <c r="B76">
        <v>106576095</v>
      </c>
      <c r="C76" t="s">
        <v>536</v>
      </c>
      <c r="D76" t="s">
        <v>482</v>
      </c>
      <c r="E76" t="s">
        <v>480</v>
      </c>
      <c r="F76">
        <v>179</v>
      </c>
      <c r="G76" t="s">
        <v>90</v>
      </c>
      <c r="H76" t="s">
        <v>488</v>
      </c>
      <c r="I76">
        <v>180</v>
      </c>
    </row>
    <row r="77" spans="1:9" x14ac:dyDescent="0.35">
      <c r="A77" t="s">
        <v>483</v>
      </c>
      <c r="B77">
        <v>108422749</v>
      </c>
      <c r="C77" t="s">
        <v>519</v>
      </c>
      <c r="D77" t="s">
        <v>493</v>
      </c>
      <c r="E77" t="s">
        <v>490</v>
      </c>
      <c r="F77">
        <v>38</v>
      </c>
      <c r="G77" t="s">
        <v>69</v>
      </c>
      <c r="H77" t="s">
        <v>488</v>
      </c>
      <c r="I77">
        <v>337</v>
      </c>
    </row>
    <row r="78" spans="1:9" x14ac:dyDescent="0.35">
      <c r="A78" t="s">
        <v>483</v>
      </c>
      <c r="B78">
        <v>108422749</v>
      </c>
      <c r="C78" t="s">
        <v>519</v>
      </c>
      <c r="D78" t="s">
        <v>493</v>
      </c>
      <c r="E78" t="s">
        <v>490</v>
      </c>
      <c r="F78">
        <v>38</v>
      </c>
      <c r="G78" t="s">
        <v>69</v>
      </c>
      <c r="H78" t="s">
        <v>484</v>
      </c>
      <c r="I78">
        <v>176</v>
      </c>
    </row>
    <row r="79" spans="1:9" x14ac:dyDescent="0.35">
      <c r="A79" t="s">
        <v>483</v>
      </c>
      <c r="B79">
        <v>108422749</v>
      </c>
      <c r="C79" t="s">
        <v>519</v>
      </c>
      <c r="D79" t="s">
        <v>493</v>
      </c>
      <c r="E79" t="s">
        <v>490</v>
      </c>
      <c r="F79">
        <v>38</v>
      </c>
      <c r="G79" t="s">
        <v>69</v>
      </c>
      <c r="H79" t="s">
        <v>485</v>
      </c>
      <c r="I79">
        <v>148</v>
      </c>
    </row>
    <row r="80" spans="1:9" x14ac:dyDescent="0.35">
      <c r="A80" t="s">
        <v>483</v>
      </c>
      <c r="B80">
        <v>108422749</v>
      </c>
      <c r="C80" t="s">
        <v>519</v>
      </c>
      <c r="D80" t="s">
        <v>493</v>
      </c>
      <c r="E80" t="s">
        <v>490</v>
      </c>
      <c r="F80">
        <v>38</v>
      </c>
      <c r="G80" t="s">
        <v>69</v>
      </c>
      <c r="H80" t="s">
        <v>486</v>
      </c>
      <c r="I80">
        <v>13</v>
      </c>
    </row>
    <row r="81" spans="1:9" x14ac:dyDescent="0.35">
      <c r="A81" t="s">
        <v>483</v>
      </c>
      <c r="B81">
        <v>108422749</v>
      </c>
      <c r="C81" t="s">
        <v>519</v>
      </c>
      <c r="D81" t="s">
        <v>493</v>
      </c>
      <c r="E81" t="s">
        <v>490</v>
      </c>
      <c r="F81">
        <v>38</v>
      </c>
      <c r="G81" t="s">
        <v>90</v>
      </c>
      <c r="H81" t="s">
        <v>488</v>
      </c>
      <c r="I81">
        <v>38</v>
      </c>
    </row>
    <row r="82" spans="1:9" x14ac:dyDescent="0.35">
      <c r="A82" t="s">
        <v>483</v>
      </c>
      <c r="B82">
        <v>107824169</v>
      </c>
      <c r="C82" t="s">
        <v>513</v>
      </c>
      <c r="D82" t="s">
        <v>482</v>
      </c>
      <c r="E82" t="s">
        <v>490</v>
      </c>
      <c r="F82">
        <v>45</v>
      </c>
      <c r="G82" t="s">
        <v>69</v>
      </c>
      <c r="H82" t="s">
        <v>488</v>
      </c>
      <c r="I82">
        <v>150</v>
      </c>
    </row>
    <row r="83" spans="1:9" x14ac:dyDescent="0.35">
      <c r="A83" t="s">
        <v>483</v>
      </c>
      <c r="B83">
        <v>107824169</v>
      </c>
      <c r="C83" t="s">
        <v>513</v>
      </c>
      <c r="D83" t="s">
        <v>482</v>
      </c>
      <c r="E83" t="s">
        <v>490</v>
      </c>
      <c r="F83">
        <v>45</v>
      </c>
      <c r="G83" t="s">
        <v>90</v>
      </c>
      <c r="H83" t="s">
        <v>488</v>
      </c>
      <c r="I83">
        <v>45</v>
      </c>
    </row>
    <row r="84" spans="1:9" x14ac:dyDescent="0.35">
      <c r="A84" t="s">
        <v>483</v>
      </c>
      <c r="B84">
        <v>107826193</v>
      </c>
      <c r="C84" t="s">
        <v>515</v>
      </c>
      <c r="D84" t="s">
        <v>482</v>
      </c>
      <c r="E84" t="s">
        <v>490</v>
      </c>
      <c r="F84">
        <v>36</v>
      </c>
      <c r="G84" t="s">
        <v>69</v>
      </c>
      <c r="H84" t="s">
        <v>488</v>
      </c>
      <c r="I84">
        <v>282</v>
      </c>
    </row>
    <row r="85" spans="1:9" x14ac:dyDescent="0.35">
      <c r="A85" t="s">
        <v>483</v>
      </c>
      <c r="B85">
        <v>107826193</v>
      </c>
      <c r="C85" t="s">
        <v>515</v>
      </c>
      <c r="D85" t="s">
        <v>482</v>
      </c>
      <c r="E85" t="s">
        <v>490</v>
      </c>
      <c r="F85">
        <v>36</v>
      </c>
      <c r="G85" t="s">
        <v>69</v>
      </c>
      <c r="H85" t="s">
        <v>484</v>
      </c>
      <c r="I85">
        <v>50</v>
      </c>
    </row>
    <row r="86" spans="1:9" x14ac:dyDescent="0.35">
      <c r="A86" t="s">
        <v>483</v>
      </c>
      <c r="B86">
        <v>107826193</v>
      </c>
      <c r="C86" t="s">
        <v>515</v>
      </c>
      <c r="D86" t="s">
        <v>482</v>
      </c>
      <c r="E86" t="s">
        <v>490</v>
      </c>
      <c r="F86">
        <v>36</v>
      </c>
      <c r="G86" t="s">
        <v>69</v>
      </c>
      <c r="H86" t="s">
        <v>485</v>
      </c>
      <c r="I86">
        <v>210</v>
      </c>
    </row>
    <row r="87" spans="1:9" x14ac:dyDescent="0.35">
      <c r="A87" t="s">
        <v>483</v>
      </c>
      <c r="B87">
        <v>107826193</v>
      </c>
      <c r="C87" t="s">
        <v>515</v>
      </c>
      <c r="D87" t="s">
        <v>482</v>
      </c>
      <c r="E87" t="s">
        <v>490</v>
      </c>
      <c r="F87">
        <v>36</v>
      </c>
      <c r="G87" t="s">
        <v>69</v>
      </c>
      <c r="H87" t="s">
        <v>486</v>
      </c>
      <c r="I87">
        <v>22</v>
      </c>
    </row>
    <row r="88" spans="1:9" x14ac:dyDescent="0.35">
      <c r="A88" t="s">
        <v>483</v>
      </c>
      <c r="B88">
        <v>107826193</v>
      </c>
      <c r="C88" t="s">
        <v>515</v>
      </c>
      <c r="D88" t="s">
        <v>482</v>
      </c>
      <c r="E88" t="s">
        <v>490</v>
      </c>
      <c r="F88">
        <v>36</v>
      </c>
      <c r="G88" t="s">
        <v>90</v>
      </c>
      <c r="H88" t="s">
        <v>488</v>
      </c>
      <c r="I88">
        <v>36</v>
      </c>
    </row>
    <row r="89" spans="1:9" x14ac:dyDescent="0.35">
      <c r="A89" t="s">
        <v>483</v>
      </c>
      <c r="B89">
        <v>107741579</v>
      </c>
      <c r="C89" t="s">
        <v>508</v>
      </c>
      <c r="D89" t="s">
        <v>482</v>
      </c>
      <c r="E89" t="s">
        <v>480</v>
      </c>
      <c r="F89">
        <v>59</v>
      </c>
      <c r="G89" t="s">
        <v>69</v>
      </c>
      <c r="H89" t="s">
        <v>488</v>
      </c>
      <c r="I89">
        <v>730</v>
      </c>
    </row>
    <row r="90" spans="1:9" x14ac:dyDescent="0.35">
      <c r="A90" t="s">
        <v>483</v>
      </c>
      <c r="B90">
        <v>107741579</v>
      </c>
      <c r="C90" t="s">
        <v>508</v>
      </c>
      <c r="D90" t="s">
        <v>482</v>
      </c>
      <c r="E90" t="s">
        <v>480</v>
      </c>
      <c r="F90">
        <v>59</v>
      </c>
      <c r="G90" t="s">
        <v>69</v>
      </c>
      <c r="H90" t="s">
        <v>484</v>
      </c>
      <c r="I90">
        <v>426</v>
      </c>
    </row>
    <row r="91" spans="1:9" x14ac:dyDescent="0.35">
      <c r="A91" t="s">
        <v>483</v>
      </c>
      <c r="B91">
        <v>107741579</v>
      </c>
      <c r="C91" t="s">
        <v>508</v>
      </c>
      <c r="D91" t="s">
        <v>482</v>
      </c>
      <c r="E91" t="s">
        <v>480</v>
      </c>
      <c r="F91">
        <v>59</v>
      </c>
      <c r="G91" t="s">
        <v>69</v>
      </c>
      <c r="H91" t="s">
        <v>485</v>
      </c>
      <c r="I91">
        <v>301</v>
      </c>
    </row>
    <row r="92" spans="1:9" x14ac:dyDescent="0.35">
      <c r="A92" t="s">
        <v>483</v>
      </c>
      <c r="B92">
        <v>107741579</v>
      </c>
      <c r="C92" t="s">
        <v>508</v>
      </c>
      <c r="D92" t="s">
        <v>482</v>
      </c>
      <c r="E92" t="s">
        <v>480</v>
      </c>
      <c r="F92">
        <v>59</v>
      </c>
      <c r="G92" t="s">
        <v>69</v>
      </c>
      <c r="H92" t="s">
        <v>486</v>
      </c>
      <c r="I92">
        <v>3</v>
      </c>
    </row>
    <row r="93" spans="1:9" x14ac:dyDescent="0.35">
      <c r="A93" t="s">
        <v>483</v>
      </c>
      <c r="B93">
        <v>107741579</v>
      </c>
      <c r="C93" t="s">
        <v>508</v>
      </c>
      <c r="D93" t="s">
        <v>482</v>
      </c>
      <c r="E93" t="s">
        <v>480</v>
      </c>
      <c r="F93">
        <v>59</v>
      </c>
      <c r="G93" t="s">
        <v>90</v>
      </c>
      <c r="H93" t="s">
        <v>488</v>
      </c>
      <c r="I93">
        <v>59</v>
      </c>
    </row>
    <row r="94" spans="1:9" x14ac:dyDescent="0.35">
      <c r="A94" t="s">
        <v>483</v>
      </c>
      <c r="B94">
        <v>100633196</v>
      </c>
      <c r="C94" t="s">
        <v>491</v>
      </c>
      <c r="D94" t="s">
        <v>482</v>
      </c>
      <c r="E94" t="s">
        <v>490</v>
      </c>
      <c r="F94">
        <v>50</v>
      </c>
      <c r="G94" t="s">
        <v>69</v>
      </c>
      <c r="H94" t="s">
        <v>488</v>
      </c>
      <c r="I94">
        <v>722</v>
      </c>
    </row>
    <row r="95" spans="1:9" x14ac:dyDescent="0.35">
      <c r="A95" t="s">
        <v>483</v>
      </c>
      <c r="B95">
        <v>100633196</v>
      </c>
      <c r="C95" t="s">
        <v>491</v>
      </c>
      <c r="D95" t="s">
        <v>482</v>
      </c>
      <c r="E95" t="s">
        <v>490</v>
      </c>
      <c r="F95">
        <v>50</v>
      </c>
      <c r="G95" t="s">
        <v>69</v>
      </c>
      <c r="H95" t="s">
        <v>484</v>
      </c>
      <c r="I95">
        <v>126</v>
      </c>
    </row>
    <row r="96" spans="1:9" x14ac:dyDescent="0.35">
      <c r="A96" t="s">
        <v>483</v>
      </c>
      <c r="B96">
        <v>100633196</v>
      </c>
      <c r="C96" t="s">
        <v>491</v>
      </c>
      <c r="D96" t="s">
        <v>482</v>
      </c>
      <c r="E96" t="s">
        <v>490</v>
      </c>
      <c r="F96">
        <v>50</v>
      </c>
      <c r="G96" t="s">
        <v>69</v>
      </c>
      <c r="H96" t="s">
        <v>485</v>
      </c>
      <c r="I96">
        <v>535</v>
      </c>
    </row>
    <row r="97" spans="1:9" x14ac:dyDescent="0.35">
      <c r="A97" t="s">
        <v>483</v>
      </c>
      <c r="B97">
        <v>100633196</v>
      </c>
      <c r="C97" t="s">
        <v>491</v>
      </c>
      <c r="D97" t="s">
        <v>482</v>
      </c>
      <c r="E97" t="s">
        <v>490</v>
      </c>
      <c r="F97">
        <v>50</v>
      </c>
      <c r="G97" t="s">
        <v>69</v>
      </c>
      <c r="H97" t="s">
        <v>486</v>
      </c>
      <c r="I97">
        <v>61</v>
      </c>
    </row>
    <row r="98" spans="1:9" x14ac:dyDescent="0.35">
      <c r="A98" t="s">
        <v>483</v>
      </c>
      <c r="B98">
        <v>100633196</v>
      </c>
      <c r="C98" t="s">
        <v>491</v>
      </c>
      <c r="D98" t="s">
        <v>482</v>
      </c>
      <c r="E98" t="s">
        <v>490</v>
      </c>
      <c r="F98">
        <v>50</v>
      </c>
      <c r="G98" t="s">
        <v>90</v>
      </c>
      <c r="H98" t="s">
        <v>488</v>
      </c>
      <c r="I98">
        <v>50</v>
      </c>
    </row>
    <row r="99" spans="1:9" x14ac:dyDescent="0.35">
      <c r="A99" t="s">
        <v>483</v>
      </c>
      <c r="B99">
        <v>100414680</v>
      </c>
      <c r="C99" t="s">
        <v>489</v>
      </c>
      <c r="D99" t="s">
        <v>482</v>
      </c>
      <c r="E99" t="s">
        <v>480</v>
      </c>
      <c r="F99">
        <v>67</v>
      </c>
      <c r="G99" t="s">
        <v>69</v>
      </c>
      <c r="H99" t="s">
        <v>488</v>
      </c>
      <c r="I99">
        <v>483</v>
      </c>
    </row>
    <row r="100" spans="1:9" x14ac:dyDescent="0.35">
      <c r="A100" t="s">
        <v>483</v>
      </c>
      <c r="B100">
        <v>100414680</v>
      </c>
      <c r="C100" t="s">
        <v>489</v>
      </c>
      <c r="D100" t="s">
        <v>482</v>
      </c>
      <c r="E100" t="s">
        <v>480</v>
      </c>
      <c r="F100">
        <v>67</v>
      </c>
      <c r="G100" t="s">
        <v>69</v>
      </c>
      <c r="H100" t="s">
        <v>484</v>
      </c>
      <c r="I100">
        <v>295</v>
      </c>
    </row>
    <row r="101" spans="1:9" x14ac:dyDescent="0.35">
      <c r="A101" t="s">
        <v>483</v>
      </c>
      <c r="B101">
        <v>100414680</v>
      </c>
      <c r="C101" t="s">
        <v>489</v>
      </c>
      <c r="D101" t="s">
        <v>482</v>
      </c>
      <c r="E101" t="s">
        <v>480</v>
      </c>
      <c r="F101">
        <v>67</v>
      </c>
      <c r="G101" t="s">
        <v>69</v>
      </c>
      <c r="H101" t="s">
        <v>485</v>
      </c>
      <c r="I101">
        <v>124</v>
      </c>
    </row>
    <row r="102" spans="1:9" x14ac:dyDescent="0.35">
      <c r="A102" t="s">
        <v>483</v>
      </c>
      <c r="B102">
        <v>100414680</v>
      </c>
      <c r="C102" t="s">
        <v>489</v>
      </c>
      <c r="D102" t="s">
        <v>482</v>
      </c>
      <c r="E102" t="s">
        <v>480</v>
      </c>
      <c r="F102">
        <v>67</v>
      </c>
      <c r="G102" t="s">
        <v>69</v>
      </c>
      <c r="H102" t="s">
        <v>486</v>
      </c>
      <c r="I102">
        <v>64</v>
      </c>
    </row>
    <row r="103" spans="1:9" x14ac:dyDescent="0.35">
      <c r="A103" t="s">
        <v>483</v>
      </c>
      <c r="B103">
        <v>100414680</v>
      </c>
      <c r="C103" t="s">
        <v>489</v>
      </c>
      <c r="D103" t="s">
        <v>482</v>
      </c>
      <c r="E103" t="s">
        <v>480</v>
      </c>
      <c r="F103">
        <v>67</v>
      </c>
      <c r="G103" t="s">
        <v>90</v>
      </c>
      <c r="H103" t="s">
        <v>488</v>
      </c>
      <c r="I103">
        <v>67</v>
      </c>
    </row>
    <row r="104" spans="1:9" x14ac:dyDescent="0.35">
      <c r="A104" t="s">
        <v>483</v>
      </c>
      <c r="B104">
        <v>108457659</v>
      </c>
      <c r="C104" t="s">
        <v>542</v>
      </c>
      <c r="D104" t="s">
        <v>482</v>
      </c>
      <c r="E104" t="s">
        <v>490</v>
      </c>
      <c r="F104">
        <v>23</v>
      </c>
      <c r="G104" t="s">
        <v>69</v>
      </c>
      <c r="H104" t="s">
        <v>488</v>
      </c>
      <c r="I104">
        <v>191</v>
      </c>
    </row>
    <row r="105" spans="1:9" x14ac:dyDescent="0.35">
      <c r="A105" t="s">
        <v>483</v>
      </c>
      <c r="B105">
        <v>108457659</v>
      </c>
      <c r="C105" t="s">
        <v>542</v>
      </c>
      <c r="D105" t="s">
        <v>482</v>
      </c>
      <c r="E105" t="s">
        <v>490</v>
      </c>
      <c r="F105">
        <v>23</v>
      </c>
      <c r="G105" t="s">
        <v>69</v>
      </c>
      <c r="H105" t="s">
        <v>484</v>
      </c>
      <c r="I105">
        <v>40</v>
      </c>
    </row>
    <row r="106" spans="1:9" x14ac:dyDescent="0.35">
      <c r="A106" t="s">
        <v>483</v>
      </c>
      <c r="B106">
        <v>108457659</v>
      </c>
      <c r="C106" t="s">
        <v>542</v>
      </c>
      <c r="D106" t="s">
        <v>482</v>
      </c>
      <c r="E106" t="s">
        <v>490</v>
      </c>
      <c r="F106">
        <v>23</v>
      </c>
      <c r="G106" t="s">
        <v>69</v>
      </c>
      <c r="H106" t="s">
        <v>485</v>
      </c>
      <c r="I106">
        <v>127</v>
      </c>
    </row>
    <row r="107" spans="1:9" x14ac:dyDescent="0.35">
      <c r="A107" t="s">
        <v>483</v>
      </c>
      <c r="B107">
        <v>108457659</v>
      </c>
      <c r="C107" t="s">
        <v>542</v>
      </c>
      <c r="D107" t="s">
        <v>482</v>
      </c>
      <c r="E107" t="s">
        <v>490</v>
      </c>
      <c r="F107">
        <v>23</v>
      </c>
      <c r="G107" t="s">
        <v>69</v>
      </c>
      <c r="H107" t="s">
        <v>486</v>
      </c>
      <c r="I107">
        <v>24</v>
      </c>
    </row>
    <row r="108" spans="1:9" x14ac:dyDescent="0.35">
      <c r="A108" t="s">
        <v>483</v>
      </c>
      <c r="B108">
        <v>108457659</v>
      </c>
      <c r="C108" t="s">
        <v>542</v>
      </c>
      <c r="D108" t="s">
        <v>482</v>
      </c>
      <c r="E108" t="s">
        <v>490</v>
      </c>
      <c r="F108">
        <v>23</v>
      </c>
      <c r="G108" t="s">
        <v>90</v>
      </c>
      <c r="H108" t="s">
        <v>488</v>
      </c>
      <c r="I108">
        <v>23</v>
      </c>
    </row>
    <row r="109" spans="1:9" x14ac:dyDescent="0.35">
      <c r="A109" t="s">
        <v>483</v>
      </c>
      <c r="B109">
        <v>107826262</v>
      </c>
      <c r="C109" t="s">
        <v>518</v>
      </c>
      <c r="D109" t="s">
        <v>482</v>
      </c>
      <c r="E109" t="s">
        <v>480</v>
      </c>
      <c r="F109">
        <v>19</v>
      </c>
      <c r="G109" t="s">
        <v>69</v>
      </c>
      <c r="H109" t="s">
        <v>488</v>
      </c>
      <c r="I109">
        <v>421</v>
      </c>
    </row>
    <row r="110" spans="1:9" x14ac:dyDescent="0.35">
      <c r="A110" t="s">
        <v>483</v>
      </c>
      <c r="B110">
        <v>107826262</v>
      </c>
      <c r="C110" t="s">
        <v>518</v>
      </c>
      <c r="D110" t="s">
        <v>482</v>
      </c>
      <c r="E110" t="s">
        <v>480</v>
      </c>
      <c r="F110">
        <v>19</v>
      </c>
      <c r="G110" t="s">
        <v>69</v>
      </c>
      <c r="H110" t="s">
        <v>484</v>
      </c>
      <c r="I110">
        <v>400</v>
      </c>
    </row>
    <row r="111" spans="1:9" x14ac:dyDescent="0.35">
      <c r="A111" t="s">
        <v>483</v>
      </c>
      <c r="B111">
        <v>107826262</v>
      </c>
      <c r="C111" t="s">
        <v>518</v>
      </c>
      <c r="D111" t="s">
        <v>482</v>
      </c>
      <c r="E111" t="s">
        <v>480</v>
      </c>
      <c r="F111">
        <v>19</v>
      </c>
      <c r="G111" t="s">
        <v>69</v>
      </c>
      <c r="H111" t="s">
        <v>485</v>
      </c>
      <c r="I111">
        <v>21</v>
      </c>
    </row>
    <row r="112" spans="1:9" x14ac:dyDescent="0.35">
      <c r="A112" t="s">
        <v>483</v>
      </c>
      <c r="B112">
        <v>107826262</v>
      </c>
      <c r="C112" t="s">
        <v>518</v>
      </c>
      <c r="D112" t="s">
        <v>482</v>
      </c>
      <c r="E112" t="s">
        <v>480</v>
      </c>
      <c r="F112">
        <v>19</v>
      </c>
      <c r="G112" t="s">
        <v>90</v>
      </c>
      <c r="H112" t="s">
        <v>488</v>
      </c>
      <c r="I112">
        <v>19</v>
      </c>
    </row>
    <row r="113" spans="1:9" x14ac:dyDescent="0.35">
      <c r="A113" t="s">
        <v>483</v>
      </c>
      <c r="B113">
        <v>107819512</v>
      </c>
      <c r="C113" t="s">
        <v>512</v>
      </c>
      <c r="D113" t="s">
        <v>482</v>
      </c>
      <c r="E113" t="s">
        <v>490</v>
      </c>
      <c r="F113">
        <v>34</v>
      </c>
      <c r="G113" t="s">
        <v>69</v>
      </c>
      <c r="H113" t="s">
        <v>488</v>
      </c>
      <c r="I113">
        <v>500</v>
      </c>
    </row>
    <row r="114" spans="1:9" x14ac:dyDescent="0.35">
      <c r="A114" t="s">
        <v>483</v>
      </c>
      <c r="B114">
        <v>107819512</v>
      </c>
      <c r="C114" t="s">
        <v>512</v>
      </c>
      <c r="D114" t="s">
        <v>482</v>
      </c>
      <c r="E114" t="s">
        <v>490</v>
      </c>
      <c r="F114">
        <v>34</v>
      </c>
      <c r="G114" t="s">
        <v>69</v>
      </c>
      <c r="H114" t="s">
        <v>484</v>
      </c>
      <c r="I114">
        <v>260</v>
      </c>
    </row>
    <row r="115" spans="1:9" x14ac:dyDescent="0.35">
      <c r="A115" t="s">
        <v>483</v>
      </c>
      <c r="B115">
        <v>107819512</v>
      </c>
      <c r="C115" t="s">
        <v>512</v>
      </c>
      <c r="D115" t="s">
        <v>482</v>
      </c>
      <c r="E115" t="s">
        <v>490</v>
      </c>
      <c r="F115">
        <v>34</v>
      </c>
      <c r="G115" t="s">
        <v>69</v>
      </c>
      <c r="H115" t="s">
        <v>485</v>
      </c>
      <c r="I115">
        <v>211</v>
      </c>
    </row>
    <row r="116" spans="1:9" x14ac:dyDescent="0.35">
      <c r="A116" t="s">
        <v>483</v>
      </c>
      <c r="B116">
        <v>107819512</v>
      </c>
      <c r="C116" t="s">
        <v>512</v>
      </c>
      <c r="D116" t="s">
        <v>482</v>
      </c>
      <c r="E116" t="s">
        <v>490</v>
      </c>
      <c r="F116">
        <v>34</v>
      </c>
      <c r="G116" t="s">
        <v>69</v>
      </c>
      <c r="H116" t="s">
        <v>486</v>
      </c>
      <c r="I116">
        <v>29</v>
      </c>
    </row>
    <row r="117" spans="1:9" x14ac:dyDescent="0.35">
      <c r="A117" t="s">
        <v>483</v>
      </c>
      <c r="B117">
        <v>107819512</v>
      </c>
      <c r="C117" t="s">
        <v>512</v>
      </c>
      <c r="D117" t="s">
        <v>482</v>
      </c>
      <c r="E117" t="s">
        <v>490</v>
      </c>
      <c r="F117">
        <v>34</v>
      </c>
      <c r="G117" t="s">
        <v>90</v>
      </c>
      <c r="H117" t="s">
        <v>488</v>
      </c>
      <c r="I117">
        <v>34</v>
      </c>
    </row>
    <row r="118" spans="1:9" x14ac:dyDescent="0.35">
      <c r="A118" t="s">
        <v>483</v>
      </c>
      <c r="B118">
        <v>107463281</v>
      </c>
      <c r="C118" t="s">
        <v>507</v>
      </c>
      <c r="D118" t="s">
        <v>482</v>
      </c>
      <c r="E118" t="s">
        <v>480</v>
      </c>
      <c r="F118">
        <v>74</v>
      </c>
      <c r="G118" t="s">
        <v>69</v>
      </c>
      <c r="H118" t="s">
        <v>488</v>
      </c>
      <c r="I118">
        <v>1208</v>
      </c>
    </row>
    <row r="119" spans="1:9" x14ac:dyDescent="0.35">
      <c r="A119" t="s">
        <v>483</v>
      </c>
      <c r="B119">
        <v>107463281</v>
      </c>
      <c r="C119" t="s">
        <v>507</v>
      </c>
      <c r="D119" t="s">
        <v>482</v>
      </c>
      <c r="E119" t="s">
        <v>480</v>
      </c>
      <c r="F119">
        <v>74</v>
      </c>
      <c r="G119" t="s">
        <v>69</v>
      </c>
      <c r="H119" t="s">
        <v>484</v>
      </c>
      <c r="I119">
        <v>848</v>
      </c>
    </row>
    <row r="120" spans="1:9" x14ac:dyDescent="0.35">
      <c r="A120" t="s">
        <v>483</v>
      </c>
      <c r="B120">
        <v>107463281</v>
      </c>
      <c r="C120" t="s">
        <v>507</v>
      </c>
      <c r="D120" t="s">
        <v>482</v>
      </c>
      <c r="E120" t="s">
        <v>480</v>
      </c>
      <c r="F120">
        <v>74</v>
      </c>
      <c r="G120" t="s">
        <v>69</v>
      </c>
      <c r="H120" t="s">
        <v>485</v>
      </c>
      <c r="I120">
        <v>293</v>
      </c>
    </row>
    <row r="121" spans="1:9" x14ac:dyDescent="0.35">
      <c r="A121" t="s">
        <v>483</v>
      </c>
      <c r="B121">
        <v>107463281</v>
      </c>
      <c r="C121" t="s">
        <v>507</v>
      </c>
      <c r="D121" t="s">
        <v>482</v>
      </c>
      <c r="E121" t="s">
        <v>480</v>
      </c>
      <c r="F121">
        <v>74</v>
      </c>
      <c r="G121" t="s">
        <v>69</v>
      </c>
      <c r="H121" t="s">
        <v>486</v>
      </c>
      <c r="I121">
        <v>67</v>
      </c>
    </row>
    <row r="122" spans="1:9" x14ac:dyDescent="0.35">
      <c r="A122" t="s">
        <v>483</v>
      </c>
      <c r="B122">
        <v>107463281</v>
      </c>
      <c r="C122" t="s">
        <v>507</v>
      </c>
      <c r="D122" t="s">
        <v>482</v>
      </c>
      <c r="E122" t="s">
        <v>480</v>
      </c>
      <c r="F122">
        <v>74</v>
      </c>
      <c r="G122" t="s">
        <v>90</v>
      </c>
      <c r="H122" t="s">
        <v>488</v>
      </c>
      <c r="I122">
        <v>74</v>
      </c>
    </row>
    <row r="123" spans="1:9" x14ac:dyDescent="0.35">
      <c r="A123" t="s">
        <v>14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2814</v>
      </c>
      <c r="I2">
        <v>2.93333333333333</v>
      </c>
      <c r="J2">
        <v>959.31818181818096</v>
      </c>
      <c r="K2">
        <v>995.00000399999999</v>
      </c>
      <c r="L2">
        <v>2.8281406921481702</v>
      </c>
      <c r="M2">
        <v>-0.10519264118515501</v>
      </c>
      <c r="N2">
        <v>0.96413887232324202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196</v>
      </c>
      <c r="I4">
        <v>0.59250000000000003</v>
      </c>
      <c r="J4">
        <v>330.80168776371301</v>
      </c>
      <c r="K4">
        <v>101.999988</v>
      </c>
      <c r="L4">
        <v>1.9215688535179001</v>
      </c>
      <c r="M4">
        <v>1.3290688535179001</v>
      </c>
      <c r="N4">
        <v>3.2431541831525799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1</v>
      </c>
      <c r="I5">
        <v>1.2500000000000001E-2</v>
      </c>
      <c r="J5">
        <v>80</v>
      </c>
      <c r="K5">
        <v>52.999991999999999</v>
      </c>
      <c r="L5">
        <v>1.8867927376290901E-2</v>
      </c>
      <c r="M5">
        <v>6.3679273762909201E-3</v>
      </c>
      <c r="N5">
        <v>1.50943419010327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197</v>
      </c>
      <c r="I7">
        <v>0.60499999999999998</v>
      </c>
      <c r="J7">
        <v>325.61983471074302</v>
      </c>
      <c r="K7">
        <v>101.523534257693</v>
      </c>
      <c r="L7">
        <v>1.94043678089419</v>
      </c>
      <c r="M7">
        <v>1.33543678089419</v>
      </c>
      <c r="N7">
        <v>3.2073335221391601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684</v>
      </c>
      <c r="I14">
        <v>0</v>
      </c>
      <c r="J14">
        <v>0</v>
      </c>
      <c r="K14">
        <v>524.99998800000003</v>
      </c>
      <c r="L14">
        <v>1.30285717263673</v>
      </c>
      <c r="M14">
        <v>1.30285717263673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2814</v>
      </c>
      <c r="I16">
        <v>3.5469444444444398</v>
      </c>
      <c r="J16">
        <v>793.35891612498995</v>
      </c>
      <c r="K16">
        <v>2000.00001599999</v>
      </c>
      <c r="L16">
        <v>1.4069999887439999</v>
      </c>
      <c r="M16">
        <v>-2.1399444557004399</v>
      </c>
      <c r="N16">
        <v>0.39667945488905898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2814</v>
      </c>
      <c r="I17">
        <v>7.0852777777777698</v>
      </c>
      <c r="J17">
        <v>397.161563492374</v>
      </c>
      <c r="K17">
        <v>376.281954387513</v>
      </c>
      <c r="L17">
        <v>7.4784346344231096</v>
      </c>
      <c r="M17">
        <v>0.39315685664533101</v>
      </c>
      <c r="N17">
        <v>1.05548926506148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938</v>
      </c>
      <c r="I46">
        <v>7.0855555555555503</v>
      </c>
      <c r="J46">
        <v>132.38199780460999</v>
      </c>
      <c r="K46">
        <v>86.000004000000004</v>
      </c>
      <c r="L46">
        <v>10.9069762368848</v>
      </c>
      <c r="M46">
        <v>3.8214206813292702</v>
      </c>
      <c r="N46">
        <v>1.53932548427102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6238</v>
      </c>
      <c r="I50">
        <v>1.46444444444444</v>
      </c>
      <c r="J50">
        <v>4259.6358118361104</v>
      </c>
      <c r="K50">
        <v>15000.0000119999</v>
      </c>
      <c r="L50">
        <v>0.41586666633397301</v>
      </c>
      <c r="M50">
        <v>-1.0485777781104699</v>
      </c>
      <c r="N50">
        <v>0.28397572056189302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6238</v>
      </c>
      <c r="I51">
        <v>8.5500000000000007</v>
      </c>
      <c r="J51">
        <v>729.59064327485305</v>
      </c>
      <c r="K51">
        <v>550.921712269512</v>
      </c>
      <c r="L51">
        <v>11.322842903218801</v>
      </c>
      <c r="M51">
        <v>2.7728429032188</v>
      </c>
      <c r="N51">
        <v>1.32430911148757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2814</v>
      </c>
      <c r="I52">
        <v>1.9166666666666601</v>
      </c>
      <c r="J52">
        <v>1468.1739130434701</v>
      </c>
      <c r="K52">
        <v>4500</v>
      </c>
      <c r="L52">
        <v>0.62533333333333296</v>
      </c>
      <c r="M52">
        <v>-1.2913333333333299</v>
      </c>
      <c r="N52">
        <v>0.32626086956521699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2814</v>
      </c>
      <c r="I53">
        <v>1.24444444444444</v>
      </c>
      <c r="J53">
        <v>2261.25</v>
      </c>
      <c r="K53">
        <v>1850.000004</v>
      </c>
      <c r="L53">
        <v>1.5210810777922501</v>
      </c>
      <c r="M53">
        <v>0.27663663334781202</v>
      </c>
      <c r="N53">
        <v>1.2222972946544901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2814</v>
      </c>
      <c r="I54">
        <v>18.796388888888799</v>
      </c>
      <c r="J54">
        <v>149.70960734183501</v>
      </c>
      <c r="K54">
        <v>134.33460864720999</v>
      </c>
      <c r="L54">
        <v>20.947691948767499</v>
      </c>
      <c r="M54">
        <v>2.15130305987861</v>
      </c>
      <c r="N54">
        <v>1.1144529979984701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1266</v>
      </c>
      <c r="I65">
        <v>1.46888888888888</v>
      </c>
      <c r="J65">
        <v>861.87594553706504</v>
      </c>
      <c r="K65">
        <v>1244.000016</v>
      </c>
      <c r="L65">
        <v>1.0176848743706099</v>
      </c>
      <c r="M65">
        <v>-0.45120401451827602</v>
      </c>
      <c r="N65">
        <v>0.69282631386804105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1305</v>
      </c>
      <c r="I66">
        <v>7.0130555555555496</v>
      </c>
      <c r="J66">
        <v>186.08151463540199</v>
      </c>
      <c r="K66">
        <v>288</v>
      </c>
      <c r="L66">
        <v>4.53125</v>
      </c>
      <c r="M66">
        <v>-2.48180555555555</v>
      </c>
      <c r="N66">
        <v>0.64611637026181301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233</v>
      </c>
      <c r="I67">
        <v>4.0680555555555502</v>
      </c>
      <c r="J67">
        <v>57.275520655513802</v>
      </c>
      <c r="K67">
        <v>117</v>
      </c>
      <c r="L67">
        <v>1.9914529914529899</v>
      </c>
      <c r="M67">
        <v>-2.0766025641025601</v>
      </c>
      <c r="N67">
        <v>0.48953436457704103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2804</v>
      </c>
      <c r="I69">
        <v>12.55</v>
      </c>
      <c r="J69">
        <v>223.426294820717</v>
      </c>
      <c r="K69">
        <v>371.86416002669699</v>
      </c>
      <c r="L69">
        <v>7.5403878658236003</v>
      </c>
      <c r="M69">
        <v>-5.0096121341763897</v>
      </c>
      <c r="N69">
        <v>0.60082771839231897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3424</v>
      </c>
      <c r="I70">
        <v>2.4661111111111098</v>
      </c>
      <c r="J70">
        <v>1388.4208154989799</v>
      </c>
      <c r="K70">
        <v>3465</v>
      </c>
      <c r="L70">
        <v>0.98816738816738803</v>
      </c>
      <c r="M70">
        <v>-1.47794372294372</v>
      </c>
      <c r="N70">
        <v>0.400698648051655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3424</v>
      </c>
      <c r="I71">
        <v>2.4994444444444399</v>
      </c>
      <c r="J71">
        <v>1369.9044232051499</v>
      </c>
      <c r="K71">
        <v>1524.999996</v>
      </c>
      <c r="L71">
        <v>2.2452459075285098</v>
      </c>
      <c r="M71">
        <v>-0.25419853691592997</v>
      </c>
      <c r="N71">
        <v>0.89829798478580203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3424</v>
      </c>
      <c r="I72">
        <v>1.7166666666666599</v>
      </c>
      <c r="J72">
        <v>1994.5631067961101</v>
      </c>
      <c r="K72">
        <v>3499.999992</v>
      </c>
      <c r="L72">
        <v>0.97828571652179497</v>
      </c>
      <c r="M72">
        <v>-0.73838095014487004</v>
      </c>
      <c r="N72">
        <v>0.56987517467288995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3424</v>
      </c>
      <c r="I73">
        <v>0.5</v>
      </c>
      <c r="J73">
        <v>6848</v>
      </c>
      <c r="K73">
        <v>5000.0000040000004</v>
      </c>
      <c r="L73">
        <v>0.68479999945215997</v>
      </c>
      <c r="M73">
        <v>0.18479999945216</v>
      </c>
      <c r="N73">
        <v>1.3695999989043199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3424</v>
      </c>
      <c r="I74">
        <v>19.732222222222202</v>
      </c>
      <c r="J74">
        <v>173.523283968691</v>
      </c>
      <c r="K74">
        <v>275.31005417410898</v>
      </c>
      <c r="L74">
        <v>12.4368868774934</v>
      </c>
      <c r="M74">
        <v>-7.2953353447287599</v>
      </c>
      <c r="N74">
        <v>0.63028313473416897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2</v>
      </c>
      <c r="I76">
        <v>0.5</v>
      </c>
      <c r="J76">
        <v>4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2</v>
      </c>
      <c r="I79">
        <v>0.5</v>
      </c>
      <c r="J79">
        <v>4</v>
      </c>
      <c r="K79">
        <v>0</v>
      </c>
      <c r="L79">
        <v>0</v>
      </c>
      <c r="M79">
        <v>-0.5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2806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2</v>
      </c>
      <c r="I81">
        <v>0.5</v>
      </c>
      <c r="J81">
        <v>4</v>
      </c>
      <c r="K81">
        <v>0</v>
      </c>
      <c r="L81">
        <v>0</v>
      </c>
      <c r="M81">
        <v>-0.5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0.5</v>
      </c>
      <c r="J121">
        <v>0</v>
      </c>
      <c r="K121">
        <v>0</v>
      </c>
      <c r="L121">
        <v>0</v>
      </c>
      <c r="M121">
        <v>-0.5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3424</v>
      </c>
      <c r="I161">
        <v>5.0833333333333304</v>
      </c>
      <c r="J161">
        <v>673.57377049180297</v>
      </c>
      <c r="K161">
        <v>45.441274054412702</v>
      </c>
      <c r="L161">
        <v>75.349999999999994</v>
      </c>
      <c r="M161">
        <v>70.266666666666595</v>
      </c>
      <c r="N161">
        <v>14.8229508196721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3424</v>
      </c>
      <c r="I162">
        <v>0</v>
      </c>
      <c r="J162">
        <v>0</v>
      </c>
      <c r="K162">
        <v>505.76070901033899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3424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3424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6238</v>
      </c>
      <c r="I165">
        <v>5.1333333333333302</v>
      </c>
      <c r="J165">
        <v>1215.1948051948</v>
      </c>
      <c r="K165">
        <v>2499.999984</v>
      </c>
      <c r="L165">
        <v>2.49520001596927</v>
      </c>
      <c r="M165">
        <v>-2.63813331736405</v>
      </c>
      <c r="N165">
        <v>0.48607792518881998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3424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2814</v>
      </c>
      <c r="I170">
        <v>18.796388888888799</v>
      </c>
      <c r="J170">
        <v>149.70960734183501</v>
      </c>
      <c r="K170">
        <v>134.33460864720999</v>
      </c>
      <c r="L170">
        <v>20.947691948767499</v>
      </c>
      <c r="M170">
        <v>2.15130305987861</v>
      </c>
      <c r="N170">
        <v>1.1144529979984701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2814</v>
      </c>
      <c r="I172">
        <v>18.796388888888799</v>
      </c>
      <c r="J172">
        <v>149.70960734183501</v>
      </c>
      <c r="K172">
        <v>134.33460864720999</v>
      </c>
      <c r="L172">
        <v>20.947691948767499</v>
      </c>
      <c r="M172">
        <v>2.15130305987861</v>
      </c>
      <c r="N172">
        <v>1.1144529979984701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0.5</v>
      </c>
      <c r="J173">
        <v>0</v>
      </c>
      <c r="K173">
        <v>0</v>
      </c>
      <c r="L173">
        <v>0</v>
      </c>
      <c r="M173">
        <v>-0.5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3424</v>
      </c>
      <c r="I174">
        <v>19.732222222222202</v>
      </c>
      <c r="J174">
        <v>173.523283968691</v>
      </c>
      <c r="K174">
        <v>275.31005417410898</v>
      </c>
      <c r="L174">
        <v>12.4368868774934</v>
      </c>
      <c r="M174">
        <v>-7.2953353447287599</v>
      </c>
      <c r="N174">
        <v>0.63028313473416897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3424</v>
      </c>
      <c r="I177">
        <v>10.216666666666599</v>
      </c>
      <c r="J177">
        <v>335.13866231647597</v>
      </c>
      <c r="K177">
        <v>40.4655428262746</v>
      </c>
      <c r="L177">
        <v>84.615200015969194</v>
      </c>
      <c r="M177">
        <v>74.398533349302596</v>
      </c>
      <c r="N177">
        <v>8.28207504234609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6238</v>
      </c>
      <c r="I179">
        <v>49.245277777777702</v>
      </c>
      <c r="J179">
        <v>126.672044132827</v>
      </c>
      <c r="K179">
        <v>52.864505859289899</v>
      </c>
      <c r="L179">
        <v>117.99977884223</v>
      </c>
      <c r="M179">
        <v>68.754501064452398</v>
      </c>
      <c r="N179">
        <v>2.3961643464518798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2814</v>
      </c>
      <c r="I180">
        <v>18.796388888888799</v>
      </c>
      <c r="J180">
        <v>149.70960734183501</v>
      </c>
      <c r="K180">
        <v>134.33460864720999</v>
      </c>
      <c r="L180">
        <v>20.947691948767499</v>
      </c>
      <c r="M180">
        <v>2.15130305987861</v>
      </c>
      <c r="N180">
        <v>1.1144529979984701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3424</v>
      </c>
      <c r="I181">
        <v>19.732222222222202</v>
      </c>
      <c r="J181">
        <v>173.523283968691</v>
      </c>
      <c r="K181">
        <v>275.31005417410898</v>
      </c>
      <c r="L181">
        <v>12.4368868774934</v>
      </c>
      <c r="M181">
        <v>-7.2953353447287599</v>
      </c>
      <c r="N181">
        <v>0.63028313473416897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3424</v>
      </c>
      <c r="I183">
        <v>10.216666666666599</v>
      </c>
      <c r="J183">
        <v>335.13866231647597</v>
      </c>
      <c r="K183">
        <v>40.4655428262746</v>
      </c>
      <c r="L183">
        <v>84.615200015969194</v>
      </c>
      <c r="M183">
        <v>74.398533349302596</v>
      </c>
      <c r="N183">
        <v>8.28207504234609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6238</v>
      </c>
      <c r="I185">
        <v>48.745277777777702</v>
      </c>
      <c r="J185">
        <v>127.97137044614</v>
      </c>
      <c r="K185">
        <v>52.864505859289899</v>
      </c>
      <c r="L185">
        <v>117.99977884223</v>
      </c>
      <c r="M185">
        <v>69.254501064452398</v>
      </c>
      <c r="N185">
        <v>2.42074277184701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1" spans="1:3" x14ac:dyDescent="0.35">
      <c r="A1" t="s">
        <v>37</v>
      </c>
      <c r="B1" t="s">
        <v>38</v>
      </c>
    </row>
    <row r="2" spans="1:3" x14ac:dyDescent="0.35">
      <c r="A2" t="s">
        <v>39</v>
      </c>
      <c r="B2" t="s">
        <v>545</v>
      </c>
    </row>
    <row r="3" spans="1:3" x14ac:dyDescent="0.35">
      <c r="A3" t="s">
        <v>40</v>
      </c>
      <c r="B3" t="s">
        <v>461</v>
      </c>
      <c r="C3" s="24"/>
    </row>
    <row r="4" spans="1:3" x14ac:dyDescent="0.35">
      <c r="A4" t="s">
        <v>41</v>
      </c>
      <c r="B4">
        <v>198</v>
      </c>
    </row>
    <row r="5" spans="1:3" x14ac:dyDescent="0.35">
      <c r="A5" t="s">
        <v>42</v>
      </c>
      <c r="B5">
        <v>929.444444444444</v>
      </c>
    </row>
    <row r="6" spans="1:3" x14ac:dyDescent="0.35">
      <c r="A6" t="s">
        <v>43</v>
      </c>
      <c r="B6">
        <v>1856</v>
      </c>
    </row>
    <row r="7" spans="1:3" x14ac:dyDescent="0.35">
      <c r="A7" t="s">
        <v>525</v>
      </c>
      <c r="B7">
        <v>1091</v>
      </c>
    </row>
    <row r="8" spans="1:3" x14ac:dyDescent="0.35">
      <c r="A8" t="s">
        <v>526</v>
      </c>
      <c r="B8">
        <v>1736</v>
      </c>
    </row>
    <row r="9" spans="1:3" x14ac:dyDescent="0.35">
      <c r="A9" t="s">
        <v>527</v>
      </c>
      <c r="B9">
        <v>845</v>
      </c>
    </row>
    <row r="10" spans="1:3" x14ac:dyDescent="0.35">
      <c r="A10" t="s">
        <v>528</v>
      </c>
      <c r="B10">
        <v>1856</v>
      </c>
    </row>
    <row r="11" spans="1:3" x14ac:dyDescent="0.35">
      <c r="A11" t="s">
        <v>529</v>
      </c>
      <c r="B11">
        <v>708</v>
      </c>
    </row>
    <row r="12" spans="1:3" x14ac:dyDescent="0.35">
      <c r="A12" t="s">
        <v>530</v>
      </c>
      <c r="B12">
        <v>718</v>
      </c>
    </row>
    <row r="13" spans="1:3" x14ac:dyDescent="0.35">
      <c r="A13" t="s">
        <v>531</v>
      </c>
      <c r="B13">
        <v>629</v>
      </c>
    </row>
    <row r="14" spans="1:3" x14ac:dyDescent="0.35">
      <c r="A14" t="s">
        <v>532</v>
      </c>
      <c r="B14">
        <v>198</v>
      </c>
    </row>
    <row r="15" spans="1:3" x14ac:dyDescent="0.35">
      <c r="A15" t="s">
        <v>533</v>
      </c>
      <c r="B15">
        <v>584</v>
      </c>
    </row>
    <row r="16" spans="1:3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R18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480</v>
      </c>
      <c r="D2">
        <v>100414680</v>
      </c>
      <c r="E2" t="s">
        <v>489</v>
      </c>
      <c r="F2" t="s">
        <v>482</v>
      </c>
      <c r="G2">
        <v>0</v>
      </c>
      <c r="H2">
        <v>0.22</v>
      </c>
      <c r="I2">
        <v>0.28000000000000003</v>
      </c>
      <c r="J2">
        <v>0</v>
      </c>
      <c r="K2">
        <v>0.5</v>
      </c>
      <c r="L2" t="s">
        <v>483</v>
      </c>
      <c r="M2">
        <v>9</v>
      </c>
      <c r="N2">
        <v>18</v>
      </c>
      <c r="O2" t="s">
        <v>69</v>
      </c>
      <c r="P2" t="s">
        <v>484</v>
      </c>
      <c r="Q2">
        <v>0</v>
      </c>
      <c r="R2">
        <v>0</v>
      </c>
    </row>
    <row r="3" spans="1:18" x14ac:dyDescent="0.35">
      <c r="A3" t="s">
        <v>207</v>
      </c>
      <c r="B3" t="s">
        <v>479</v>
      </c>
      <c r="C3" t="s">
        <v>480</v>
      </c>
      <c r="D3">
        <v>100414680</v>
      </c>
      <c r="E3" t="s">
        <v>489</v>
      </c>
      <c r="F3" t="s">
        <v>482</v>
      </c>
      <c r="G3">
        <v>0</v>
      </c>
      <c r="H3">
        <v>0.22</v>
      </c>
      <c r="I3">
        <v>0.28000000000000003</v>
      </c>
      <c r="J3">
        <v>0</v>
      </c>
      <c r="K3">
        <v>0.5</v>
      </c>
      <c r="L3" t="s">
        <v>483</v>
      </c>
      <c r="M3">
        <v>9</v>
      </c>
      <c r="N3">
        <v>18</v>
      </c>
      <c r="O3" t="s">
        <v>69</v>
      </c>
      <c r="P3" t="s">
        <v>485</v>
      </c>
      <c r="Q3">
        <v>18</v>
      </c>
      <c r="R3">
        <v>81.510000000000005</v>
      </c>
    </row>
    <row r="4" spans="1:18" x14ac:dyDescent="0.35">
      <c r="A4" t="s">
        <v>207</v>
      </c>
      <c r="B4" t="s">
        <v>479</v>
      </c>
      <c r="C4" t="s">
        <v>480</v>
      </c>
      <c r="D4">
        <v>100414680</v>
      </c>
      <c r="E4" t="s">
        <v>489</v>
      </c>
      <c r="F4" t="s">
        <v>482</v>
      </c>
      <c r="G4">
        <v>0</v>
      </c>
      <c r="H4">
        <v>0.22</v>
      </c>
      <c r="I4">
        <v>0.28000000000000003</v>
      </c>
      <c r="J4">
        <v>0</v>
      </c>
      <c r="K4">
        <v>0.5</v>
      </c>
      <c r="L4" t="s">
        <v>483</v>
      </c>
      <c r="M4">
        <v>9</v>
      </c>
      <c r="N4">
        <v>18</v>
      </c>
      <c r="O4" t="s">
        <v>69</v>
      </c>
      <c r="P4" t="s">
        <v>486</v>
      </c>
      <c r="Q4">
        <v>7</v>
      </c>
      <c r="R4">
        <v>25.1</v>
      </c>
    </row>
    <row r="5" spans="1:18" x14ac:dyDescent="0.35">
      <c r="A5" t="s">
        <v>207</v>
      </c>
      <c r="B5" t="s">
        <v>479</v>
      </c>
      <c r="C5" t="s">
        <v>480</v>
      </c>
      <c r="D5">
        <v>100414680</v>
      </c>
      <c r="E5" t="s">
        <v>489</v>
      </c>
      <c r="F5" t="s">
        <v>482</v>
      </c>
      <c r="G5">
        <v>0</v>
      </c>
      <c r="H5">
        <v>0.22</v>
      </c>
      <c r="I5">
        <v>0.28000000000000003</v>
      </c>
      <c r="J5">
        <v>0</v>
      </c>
      <c r="K5">
        <v>0.5</v>
      </c>
      <c r="L5" t="s">
        <v>483</v>
      </c>
      <c r="M5">
        <v>9</v>
      </c>
      <c r="N5">
        <v>18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480</v>
      </c>
      <c r="D6">
        <v>100414680</v>
      </c>
      <c r="E6" t="s">
        <v>489</v>
      </c>
      <c r="F6" t="s">
        <v>482</v>
      </c>
      <c r="G6">
        <v>0</v>
      </c>
      <c r="H6">
        <v>0.22</v>
      </c>
      <c r="I6">
        <v>0.28000000000000003</v>
      </c>
      <c r="J6">
        <v>0</v>
      </c>
      <c r="K6">
        <v>0.5</v>
      </c>
      <c r="L6" t="s">
        <v>483</v>
      </c>
      <c r="M6">
        <v>9</v>
      </c>
      <c r="N6">
        <v>18</v>
      </c>
      <c r="O6" t="s">
        <v>69</v>
      </c>
      <c r="P6" t="s">
        <v>488</v>
      </c>
      <c r="Q6">
        <v>25</v>
      </c>
      <c r="R6">
        <v>50</v>
      </c>
    </row>
    <row r="7" spans="1:18" x14ac:dyDescent="0.35">
      <c r="A7" t="s">
        <v>207</v>
      </c>
      <c r="B7" t="s">
        <v>479</v>
      </c>
      <c r="C7" t="s">
        <v>480</v>
      </c>
      <c r="D7">
        <v>100414680</v>
      </c>
      <c r="E7" t="s">
        <v>489</v>
      </c>
      <c r="F7" t="s">
        <v>482</v>
      </c>
      <c r="G7">
        <v>0</v>
      </c>
      <c r="H7">
        <v>0.22</v>
      </c>
      <c r="I7">
        <v>0.28000000000000003</v>
      </c>
      <c r="J7">
        <v>0</v>
      </c>
      <c r="K7">
        <v>0.5</v>
      </c>
      <c r="L7" t="s">
        <v>483</v>
      </c>
      <c r="M7">
        <v>9</v>
      </c>
      <c r="N7">
        <v>18</v>
      </c>
      <c r="O7" t="s">
        <v>90</v>
      </c>
      <c r="P7" t="s">
        <v>488</v>
      </c>
      <c r="Q7">
        <v>9</v>
      </c>
      <c r="R7">
        <v>18</v>
      </c>
    </row>
    <row r="8" spans="1:18" x14ac:dyDescent="0.35">
      <c r="A8" t="s">
        <v>207</v>
      </c>
      <c r="B8" t="s">
        <v>479</v>
      </c>
      <c r="C8" t="s">
        <v>480</v>
      </c>
      <c r="D8">
        <v>100414680</v>
      </c>
      <c r="E8" t="s">
        <v>489</v>
      </c>
      <c r="F8" t="s">
        <v>482</v>
      </c>
      <c r="G8">
        <v>0</v>
      </c>
      <c r="H8">
        <v>0.22</v>
      </c>
      <c r="I8">
        <v>0.28000000000000003</v>
      </c>
      <c r="J8">
        <v>0</v>
      </c>
      <c r="K8">
        <v>0.5</v>
      </c>
      <c r="L8" t="s">
        <v>483</v>
      </c>
      <c r="M8">
        <v>9</v>
      </c>
      <c r="N8">
        <v>18</v>
      </c>
      <c r="O8" t="s">
        <v>95</v>
      </c>
      <c r="P8" t="s">
        <v>488</v>
      </c>
      <c r="Q8">
        <v>0</v>
      </c>
      <c r="R8">
        <v>0</v>
      </c>
    </row>
    <row r="9" spans="1:18" x14ac:dyDescent="0.35">
      <c r="A9" t="s">
        <v>207</v>
      </c>
      <c r="B9" t="s">
        <v>479</v>
      </c>
      <c r="C9" t="s">
        <v>490</v>
      </c>
      <c r="D9">
        <v>100633196</v>
      </c>
      <c r="E9" t="s">
        <v>491</v>
      </c>
      <c r="F9" t="s">
        <v>482</v>
      </c>
      <c r="G9">
        <v>0.08</v>
      </c>
      <c r="H9">
        <v>0.03</v>
      </c>
      <c r="I9">
        <v>0.39</v>
      </c>
      <c r="J9">
        <v>0</v>
      </c>
      <c r="K9">
        <v>0.5</v>
      </c>
      <c r="L9" t="s">
        <v>483</v>
      </c>
      <c r="M9">
        <v>12</v>
      </c>
      <c r="N9">
        <v>24</v>
      </c>
      <c r="O9" t="s">
        <v>69</v>
      </c>
      <c r="P9" t="s">
        <v>484</v>
      </c>
      <c r="Q9">
        <v>120</v>
      </c>
      <c r="R9">
        <v>1570.91</v>
      </c>
    </row>
    <row r="10" spans="1:18" x14ac:dyDescent="0.35">
      <c r="A10" t="s">
        <v>207</v>
      </c>
      <c r="B10" t="s">
        <v>479</v>
      </c>
      <c r="C10" t="s">
        <v>490</v>
      </c>
      <c r="D10">
        <v>100633196</v>
      </c>
      <c r="E10" t="s">
        <v>491</v>
      </c>
      <c r="F10" t="s">
        <v>482</v>
      </c>
      <c r="G10">
        <v>0.08</v>
      </c>
      <c r="H10">
        <v>0.03</v>
      </c>
      <c r="I10">
        <v>0.39</v>
      </c>
      <c r="J10">
        <v>0</v>
      </c>
      <c r="K10">
        <v>0.5</v>
      </c>
      <c r="L10" t="s">
        <v>483</v>
      </c>
      <c r="M10">
        <v>12</v>
      </c>
      <c r="N10">
        <v>24</v>
      </c>
      <c r="O10" t="s">
        <v>69</v>
      </c>
      <c r="P10" t="s">
        <v>485</v>
      </c>
      <c r="Q10">
        <v>10</v>
      </c>
      <c r="R10">
        <v>339.62</v>
      </c>
    </row>
    <row r="11" spans="1:18" x14ac:dyDescent="0.35">
      <c r="A11" t="s">
        <v>207</v>
      </c>
      <c r="B11" t="s">
        <v>479</v>
      </c>
      <c r="C11" t="s">
        <v>490</v>
      </c>
      <c r="D11">
        <v>100633196</v>
      </c>
      <c r="E11" t="s">
        <v>491</v>
      </c>
      <c r="F11" t="s">
        <v>482</v>
      </c>
      <c r="G11">
        <v>0.08</v>
      </c>
      <c r="H11">
        <v>0.03</v>
      </c>
      <c r="I11">
        <v>0.39</v>
      </c>
      <c r="J11">
        <v>0</v>
      </c>
      <c r="K11">
        <v>0.5</v>
      </c>
      <c r="L11" t="s">
        <v>483</v>
      </c>
      <c r="M11">
        <v>12</v>
      </c>
      <c r="N11">
        <v>24</v>
      </c>
      <c r="O11" t="s">
        <v>69</v>
      </c>
      <c r="P11" t="s">
        <v>486</v>
      </c>
      <c r="Q11">
        <v>41</v>
      </c>
      <c r="R11">
        <v>104.16</v>
      </c>
    </row>
    <row r="12" spans="1:18" x14ac:dyDescent="0.35">
      <c r="A12" t="s">
        <v>207</v>
      </c>
      <c r="B12" t="s">
        <v>479</v>
      </c>
      <c r="C12" t="s">
        <v>490</v>
      </c>
      <c r="D12">
        <v>100633196</v>
      </c>
      <c r="E12" t="s">
        <v>491</v>
      </c>
      <c r="F12" t="s">
        <v>482</v>
      </c>
      <c r="G12">
        <v>0.08</v>
      </c>
      <c r="H12">
        <v>0.03</v>
      </c>
      <c r="I12">
        <v>0.39</v>
      </c>
      <c r="J12">
        <v>0</v>
      </c>
      <c r="K12">
        <v>0.5</v>
      </c>
      <c r="L12" t="s">
        <v>483</v>
      </c>
      <c r="M12">
        <v>12</v>
      </c>
      <c r="N12">
        <v>24</v>
      </c>
      <c r="O12" t="s">
        <v>69</v>
      </c>
      <c r="P12" t="s">
        <v>487</v>
      </c>
      <c r="Q12">
        <v>0</v>
      </c>
      <c r="R12">
        <v>0</v>
      </c>
    </row>
    <row r="13" spans="1:18" x14ac:dyDescent="0.35">
      <c r="A13" t="s">
        <v>207</v>
      </c>
      <c r="B13" t="s">
        <v>479</v>
      </c>
      <c r="C13" t="s">
        <v>490</v>
      </c>
      <c r="D13">
        <v>100633196</v>
      </c>
      <c r="E13" t="s">
        <v>491</v>
      </c>
      <c r="F13" t="s">
        <v>482</v>
      </c>
      <c r="G13">
        <v>0.08</v>
      </c>
      <c r="H13">
        <v>0.03</v>
      </c>
      <c r="I13">
        <v>0.39</v>
      </c>
      <c r="J13">
        <v>0</v>
      </c>
      <c r="K13">
        <v>0.5</v>
      </c>
      <c r="L13" t="s">
        <v>483</v>
      </c>
      <c r="M13">
        <v>12</v>
      </c>
      <c r="N13">
        <v>24</v>
      </c>
      <c r="O13" t="s">
        <v>69</v>
      </c>
      <c r="P13" t="s">
        <v>488</v>
      </c>
      <c r="Q13">
        <v>171</v>
      </c>
      <c r="R13">
        <v>342</v>
      </c>
    </row>
    <row r="14" spans="1:18" x14ac:dyDescent="0.35">
      <c r="A14" t="s">
        <v>207</v>
      </c>
      <c r="B14" t="s">
        <v>479</v>
      </c>
      <c r="C14" t="s">
        <v>490</v>
      </c>
      <c r="D14">
        <v>100633196</v>
      </c>
      <c r="E14" t="s">
        <v>491</v>
      </c>
      <c r="F14" t="s">
        <v>482</v>
      </c>
      <c r="G14">
        <v>0.08</v>
      </c>
      <c r="H14">
        <v>0.03</v>
      </c>
      <c r="I14">
        <v>0.39</v>
      </c>
      <c r="J14">
        <v>0</v>
      </c>
      <c r="K14">
        <v>0.5</v>
      </c>
      <c r="L14" t="s">
        <v>483</v>
      </c>
      <c r="M14">
        <v>12</v>
      </c>
      <c r="N14">
        <v>24</v>
      </c>
      <c r="O14" t="s">
        <v>90</v>
      </c>
      <c r="P14" t="s">
        <v>488</v>
      </c>
      <c r="Q14">
        <v>12</v>
      </c>
      <c r="R14">
        <v>24</v>
      </c>
    </row>
    <row r="15" spans="1:18" x14ac:dyDescent="0.35">
      <c r="A15" t="s">
        <v>207</v>
      </c>
      <c r="B15" t="s">
        <v>479</v>
      </c>
      <c r="C15" t="s">
        <v>490</v>
      </c>
      <c r="D15">
        <v>100633196</v>
      </c>
      <c r="E15" t="s">
        <v>491</v>
      </c>
      <c r="F15" t="s">
        <v>482</v>
      </c>
      <c r="G15">
        <v>0.08</v>
      </c>
      <c r="H15">
        <v>0.03</v>
      </c>
      <c r="I15">
        <v>0.39</v>
      </c>
      <c r="J15">
        <v>0</v>
      </c>
      <c r="K15">
        <v>0.5</v>
      </c>
      <c r="L15" t="s">
        <v>483</v>
      </c>
      <c r="M15">
        <v>12</v>
      </c>
      <c r="N15">
        <v>24</v>
      </c>
      <c r="O15" t="s">
        <v>95</v>
      </c>
      <c r="P15" t="s">
        <v>488</v>
      </c>
      <c r="Q15">
        <v>0</v>
      </c>
      <c r="R15">
        <v>0</v>
      </c>
    </row>
    <row r="16" spans="1:18" x14ac:dyDescent="0.35">
      <c r="A16" t="s">
        <v>207</v>
      </c>
      <c r="B16" t="s">
        <v>479</v>
      </c>
      <c r="C16" t="s">
        <v>490</v>
      </c>
      <c r="D16">
        <v>100951150</v>
      </c>
      <c r="E16" t="s">
        <v>492</v>
      </c>
      <c r="F16" t="s">
        <v>493</v>
      </c>
      <c r="G16">
        <v>0</v>
      </c>
      <c r="H16">
        <v>0.5</v>
      </c>
      <c r="I16">
        <v>0</v>
      </c>
      <c r="J16">
        <v>0</v>
      </c>
      <c r="K16">
        <v>0.5</v>
      </c>
      <c r="L16" t="s">
        <v>483</v>
      </c>
      <c r="M16">
        <v>6</v>
      </c>
      <c r="N16">
        <v>12</v>
      </c>
      <c r="O16" t="s">
        <v>69</v>
      </c>
      <c r="P16" t="s">
        <v>484</v>
      </c>
      <c r="Q16">
        <v>0</v>
      </c>
      <c r="R16">
        <v>0</v>
      </c>
    </row>
    <row r="17" spans="1:18" x14ac:dyDescent="0.35">
      <c r="A17" t="s">
        <v>207</v>
      </c>
      <c r="B17" t="s">
        <v>479</v>
      </c>
      <c r="C17" t="s">
        <v>490</v>
      </c>
      <c r="D17">
        <v>100951150</v>
      </c>
      <c r="E17" t="s">
        <v>492</v>
      </c>
      <c r="F17" t="s">
        <v>493</v>
      </c>
      <c r="G17">
        <v>0</v>
      </c>
      <c r="H17">
        <v>0.5</v>
      </c>
      <c r="I17">
        <v>0</v>
      </c>
      <c r="J17">
        <v>0</v>
      </c>
      <c r="K17">
        <v>0.5</v>
      </c>
      <c r="L17" t="s">
        <v>483</v>
      </c>
      <c r="M17">
        <v>6</v>
      </c>
      <c r="N17">
        <v>12</v>
      </c>
      <c r="O17" t="s">
        <v>69</v>
      </c>
      <c r="P17" t="s">
        <v>485</v>
      </c>
      <c r="Q17">
        <v>54</v>
      </c>
      <c r="R17">
        <v>108</v>
      </c>
    </row>
    <row r="18" spans="1:18" x14ac:dyDescent="0.35">
      <c r="A18" t="s">
        <v>207</v>
      </c>
      <c r="B18" t="s">
        <v>479</v>
      </c>
      <c r="C18" t="s">
        <v>490</v>
      </c>
      <c r="D18">
        <v>100951150</v>
      </c>
      <c r="E18" t="s">
        <v>492</v>
      </c>
      <c r="F18" t="s">
        <v>493</v>
      </c>
      <c r="G18">
        <v>0</v>
      </c>
      <c r="H18">
        <v>0.5</v>
      </c>
      <c r="I18">
        <v>0</v>
      </c>
      <c r="J18">
        <v>0</v>
      </c>
      <c r="K18">
        <v>0.5</v>
      </c>
      <c r="L18" t="s">
        <v>483</v>
      </c>
      <c r="M18">
        <v>6</v>
      </c>
      <c r="N18">
        <v>12</v>
      </c>
      <c r="O18" t="s">
        <v>69</v>
      </c>
      <c r="P18" t="s">
        <v>486</v>
      </c>
      <c r="Q18">
        <v>0</v>
      </c>
      <c r="R18">
        <v>0</v>
      </c>
    </row>
    <row r="19" spans="1:18" x14ac:dyDescent="0.35">
      <c r="A19" t="s">
        <v>207</v>
      </c>
      <c r="B19" t="s">
        <v>479</v>
      </c>
      <c r="C19" t="s">
        <v>490</v>
      </c>
      <c r="D19">
        <v>100951150</v>
      </c>
      <c r="E19" t="s">
        <v>492</v>
      </c>
      <c r="F19" t="s">
        <v>493</v>
      </c>
      <c r="G19">
        <v>0</v>
      </c>
      <c r="H19">
        <v>0.5</v>
      </c>
      <c r="I19">
        <v>0</v>
      </c>
      <c r="J19">
        <v>0</v>
      </c>
      <c r="K19">
        <v>0.5</v>
      </c>
      <c r="L19" t="s">
        <v>483</v>
      </c>
      <c r="M19">
        <v>6</v>
      </c>
      <c r="N19">
        <v>12</v>
      </c>
      <c r="O19" t="s">
        <v>69</v>
      </c>
      <c r="P19" t="s">
        <v>487</v>
      </c>
      <c r="Q19">
        <v>0</v>
      </c>
      <c r="R19">
        <v>0</v>
      </c>
    </row>
    <row r="20" spans="1:18" x14ac:dyDescent="0.35">
      <c r="A20" t="s">
        <v>207</v>
      </c>
      <c r="B20" t="s">
        <v>479</v>
      </c>
      <c r="C20" t="s">
        <v>490</v>
      </c>
      <c r="D20">
        <v>100951150</v>
      </c>
      <c r="E20" t="s">
        <v>492</v>
      </c>
      <c r="F20" t="s">
        <v>493</v>
      </c>
      <c r="G20">
        <v>0</v>
      </c>
      <c r="H20">
        <v>0.5</v>
      </c>
      <c r="I20">
        <v>0</v>
      </c>
      <c r="J20">
        <v>0</v>
      </c>
      <c r="K20">
        <v>0.5</v>
      </c>
      <c r="L20" t="s">
        <v>483</v>
      </c>
      <c r="M20">
        <v>6</v>
      </c>
      <c r="N20">
        <v>12</v>
      </c>
      <c r="O20" t="s">
        <v>69</v>
      </c>
      <c r="P20" t="s">
        <v>488</v>
      </c>
      <c r="Q20">
        <v>54</v>
      </c>
      <c r="R20">
        <v>108</v>
      </c>
    </row>
    <row r="21" spans="1:18" x14ac:dyDescent="0.35">
      <c r="A21" t="s">
        <v>207</v>
      </c>
      <c r="B21" t="s">
        <v>479</v>
      </c>
      <c r="C21" t="s">
        <v>490</v>
      </c>
      <c r="D21">
        <v>100951150</v>
      </c>
      <c r="E21" t="s">
        <v>492</v>
      </c>
      <c r="F21" t="s">
        <v>493</v>
      </c>
      <c r="G21">
        <v>0</v>
      </c>
      <c r="H21">
        <v>0.5</v>
      </c>
      <c r="I21">
        <v>0</v>
      </c>
      <c r="J21">
        <v>0</v>
      </c>
      <c r="K21">
        <v>0.5</v>
      </c>
      <c r="L21" t="s">
        <v>483</v>
      </c>
      <c r="M21">
        <v>6</v>
      </c>
      <c r="N21">
        <v>12</v>
      </c>
      <c r="O21" t="s">
        <v>90</v>
      </c>
      <c r="P21" t="s">
        <v>488</v>
      </c>
      <c r="Q21">
        <v>6</v>
      </c>
      <c r="R21">
        <v>12</v>
      </c>
    </row>
    <row r="22" spans="1:18" x14ac:dyDescent="0.35">
      <c r="A22" t="s">
        <v>207</v>
      </c>
      <c r="B22" t="s">
        <v>479</v>
      </c>
      <c r="C22" t="s">
        <v>490</v>
      </c>
      <c r="D22">
        <v>100951150</v>
      </c>
      <c r="E22" t="s">
        <v>492</v>
      </c>
      <c r="F22" t="s">
        <v>493</v>
      </c>
      <c r="G22">
        <v>0</v>
      </c>
      <c r="H22">
        <v>0.5</v>
      </c>
      <c r="I22">
        <v>0</v>
      </c>
      <c r="J22">
        <v>0</v>
      </c>
      <c r="K22">
        <v>0.5</v>
      </c>
      <c r="L22" t="s">
        <v>483</v>
      </c>
      <c r="M22">
        <v>6</v>
      </c>
      <c r="N22">
        <v>12</v>
      </c>
      <c r="O22" t="s">
        <v>95</v>
      </c>
      <c r="P22" t="s">
        <v>488</v>
      </c>
      <c r="Q22">
        <v>0</v>
      </c>
      <c r="R22">
        <v>0</v>
      </c>
    </row>
    <row r="23" spans="1:18" x14ac:dyDescent="0.35">
      <c r="A23" t="s">
        <v>207</v>
      </c>
      <c r="B23" t="s">
        <v>479</v>
      </c>
      <c r="C23" t="s">
        <v>480</v>
      </c>
      <c r="D23">
        <v>105766578</v>
      </c>
      <c r="E23" t="s">
        <v>495</v>
      </c>
      <c r="F23" t="s">
        <v>493</v>
      </c>
      <c r="G23">
        <v>0</v>
      </c>
      <c r="H23">
        <v>0</v>
      </c>
      <c r="I23">
        <v>0</v>
      </c>
      <c r="J23">
        <v>0</v>
      </c>
      <c r="K23">
        <v>0.5</v>
      </c>
      <c r="L23" t="s">
        <v>483</v>
      </c>
      <c r="M23">
        <v>0</v>
      </c>
      <c r="N23">
        <v>0</v>
      </c>
      <c r="O23" t="s">
        <v>69</v>
      </c>
      <c r="P23" t="s">
        <v>484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480</v>
      </c>
      <c r="D24">
        <v>105766578</v>
      </c>
      <c r="E24" t="s">
        <v>495</v>
      </c>
      <c r="F24" t="s">
        <v>493</v>
      </c>
      <c r="G24">
        <v>0</v>
      </c>
      <c r="H24">
        <v>0</v>
      </c>
      <c r="I24">
        <v>0</v>
      </c>
      <c r="J24">
        <v>0</v>
      </c>
      <c r="K24">
        <v>0.5</v>
      </c>
      <c r="L24" t="s">
        <v>483</v>
      </c>
      <c r="M24">
        <v>0</v>
      </c>
      <c r="N24">
        <v>0</v>
      </c>
      <c r="O24" t="s">
        <v>69</v>
      </c>
      <c r="P24" t="s">
        <v>485</v>
      </c>
      <c r="Q24">
        <v>0</v>
      </c>
      <c r="R24">
        <v>0</v>
      </c>
    </row>
    <row r="25" spans="1:18" x14ac:dyDescent="0.35">
      <c r="A25" t="s">
        <v>207</v>
      </c>
      <c r="B25" t="s">
        <v>479</v>
      </c>
      <c r="C25" t="s">
        <v>480</v>
      </c>
      <c r="D25">
        <v>105766578</v>
      </c>
      <c r="E25" t="s">
        <v>495</v>
      </c>
      <c r="F25" t="s">
        <v>493</v>
      </c>
      <c r="G25">
        <v>0</v>
      </c>
      <c r="H25">
        <v>0</v>
      </c>
      <c r="I25">
        <v>0</v>
      </c>
      <c r="J25">
        <v>0</v>
      </c>
      <c r="K25">
        <v>0.5</v>
      </c>
      <c r="L25" t="s">
        <v>483</v>
      </c>
      <c r="M25">
        <v>0</v>
      </c>
      <c r="N25">
        <v>0</v>
      </c>
      <c r="O25" t="s">
        <v>69</v>
      </c>
      <c r="P25" t="s">
        <v>486</v>
      </c>
      <c r="Q25">
        <v>0</v>
      </c>
      <c r="R25">
        <v>0</v>
      </c>
    </row>
    <row r="26" spans="1:18" x14ac:dyDescent="0.35">
      <c r="A26" t="s">
        <v>207</v>
      </c>
      <c r="B26" t="s">
        <v>479</v>
      </c>
      <c r="C26" t="s">
        <v>480</v>
      </c>
      <c r="D26">
        <v>105766578</v>
      </c>
      <c r="E26" t="s">
        <v>495</v>
      </c>
      <c r="F26" t="s">
        <v>493</v>
      </c>
      <c r="G26">
        <v>0</v>
      </c>
      <c r="H26">
        <v>0</v>
      </c>
      <c r="I26">
        <v>0</v>
      </c>
      <c r="J26">
        <v>0</v>
      </c>
      <c r="K26">
        <v>0.5</v>
      </c>
      <c r="L26" t="s">
        <v>483</v>
      </c>
      <c r="M26">
        <v>0</v>
      </c>
      <c r="N26">
        <v>0</v>
      </c>
      <c r="O26" t="s">
        <v>69</v>
      </c>
      <c r="P26" t="s">
        <v>487</v>
      </c>
      <c r="Q26">
        <v>0</v>
      </c>
      <c r="R26">
        <v>0</v>
      </c>
    </row>
    <row r="27" spans="1:18" x14ac:dyDescent="0.35">
      <c r="A27" t="s">
        <v>207</v>
      </c>
      <c r="B27" t="s">
        <v>479</v>
      </c>
      <c r="C27" t="s">
        <v>480</v>
      </c>
      <c r="D27">
        <v>105766578</v>
      </c>
      <c r="E27" t="s">
        <v>495</v>
      </c>
      <c r="F27" t="s">
        <v>493</v>
      </c>
      <c r="G27">
        <v>0</v>
      </c>
      <c r="H27">
        <v>0</v>
      </c>
      <c r="I27">
        <v>0</v>
      </c>
      <c r="J27">
        <v>0</v>
      </c>
      <c r="K27">
        <v>0.5</v>
      </c>
      <c r="L27" t="s">
        <v>483</v>
      </c>
      <c r="M27">
        <v>0</v>
      </c>
      <c r="N27">
        <v>0</v>
      </c>
      <c r="O27" t="s">
        <v>69</v>
      </c>
      <c r="P27" t="s">
        <v>488</v>
      </c>
      <c r="Q27">
        <v>0</v>
      </c>
      <c r="R27">
        <v>0</v>
      </c>
    </row>
    <row r="28" spans="1:18" x14ac:dyDescent="0.35">
      <c r="A28" t="s">
        <v>207</v>
      </c>
      <c r="B28" t="s">
        <v>479</v>
      </c>
      <c r="C28" t="s">
        <v>480</v>
      </c>
      <c r="D28">
        <v>105766578</v>
      </c>
      <c r="E28" t="s">
        <v>495</v>
      </c>
      <c r="F28" t="s">
        <v>493</v>
      </c>
      <c r="G28">
        <v>0</v>
      </c>
      <c r="H28">
        <v>0</v>
      </c>
      <c r="I28">
        <v>0</v>
      </c>
      <c r="J28">
        <v>0</v>
      </c>
      <c r="K28">
        <v>0.5</v>
      </c>
      <c r="L28" t="s">
        <v>483</v>
      </c>
      <c r="M28">
        <v>0</v>
      </c>
      <c r="N28">
        <v>0</v>
      </c>
      <c r="O28" t="s">
        <v>90</v>
      </c>
      <c r="P28" t="s">
        <v>488</v>
      </c>
      <c r="Q28">
        <v>0</v>
      </c>
      <c r="R28">
        <v>0</v>
      </c>
    </row>
    <row r="29" spans="1:18" x14ac:dyDescent="0.35">
      <c r="A29" t="s">
        <v>207</v>
      </c>
      <c r="B29" t="s">
        <v>479</v>
      </c>
      <c r="C29" t="s">
        <v>480</v>
      </c>
      <c r="D29">
        <v>105766578</v>
      </c>
      <c r="E29" t="s">
        <v>495</v>
      </c>
      <c r="F29" t="s">
        <v>493</v>
      </c>
      <c r="G29">
        <v>0</v>
      </c>
      <c r="H29">
        <v>0</v>
      </c>
      <c r="I29">
        <v>0</v>
      </c>
      <c r="J29">
        <v>0</v>
      </c>
      <c r="K29">
        <v>0.5</v>
      </c>
      <c r="L29" t="s">
        <v>483</v>
      </c>
      <c r="M29">
        <v>0</v>
      </c>
      <c r="N29">
        <v>0</v>
      </c>
      <c r="O29" t="s">
        <v>95</v>
      </c>
      <c r="P29" t="s">
        <v>488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480</v>
      </c>
      <c r="D30">
        <v>105833593</v>
      </c>
      <c r="E30" t="s">
        <v>496</v>
      </c>
      <c r="F30" t="s">
        <v>482</v>
      </c>
      <c r="G30">
        <v>0.09</v>
      </c>
      <c r="H30">
        <v>0.27</v>
      </c>
      <c r="I30">
        <v>0.16</v>
      </c>
      <c r="J30">
        <v>0</v>
      </c>
      <c r="K30">
        <v>0.52</v>
      </c>
      <c r="L30" t="s">
        <v>483</v>
      </c>
      <c r="M30">
        <v>6</v>
      </c>
      <c r="N30">
        <v>11.61</v>
      </c>
      <c r="O30" t="s">
        <v>69</v>
      </c>
      <c r="P30" t="s">
        <v>484</v>
      </c>
      <c r="Q30">
        <v>94</v>
      </c>
      <c r="R30">
        <v>1105.8800000000001</v>
      </c>
    </row>
    <row r="31" spans="1:18" x14ac:dyDescent="0.35">
      <c r="A31" t="s">
        <v>207</v>
      </c>
      <c r="B31" t="s">
        <v>479</v>
      </c>
      <c r="C31" t="s">
        <v>480</v>
      </c>
      <c r="D31">
        <v>105833593</v>
      </c>
      <c r="E31" t="s">
        <v>496</v>
      </c>
      <c r="F31" t="s">
        <v>482</v>
      </c>
      <c r="G31">
        <v>0.09</v>
      </c>
      <c r="H31">
        <v>0.27</v>
      </c>
      <c r="I31">
        <v>0.16</v>
      </c>
      <c r="J31">
        <v>0</v>
      </c>
      <c r="K31">
        <v>0.52</v>
      </c>
      <c r="L31" t="s">
        <v>483</v>
      </c>
      <c r="M31">
        <v>6</v>
      </c>
      <c r="N31">
        <v>11.61</v>
      </c>
      <c r="O31" t="s">
        <v>69</v>
      </c>
      <c r="P31" t="s">
        <v>485</v>
      </c>
      <c r="Q31">
        <v>64</v>
      </c>
      <c r="R31">
        <v>238.76</v>
      </c>
    </row>
    <row r="32" spans="1:18" x14ac:dyDescent="0.35">
      <c r="A32" t="s">
        <v>207</v>
      </c>
      <c r="B32" t="s">
        <v>479</v>
      </c>
      <c r="C32" t="s">
        <v>480</v>
      </c>
      <c r="D32">
        <v>105833593</v>
      </c>
      <c r="E32" t="s">
        <v>496</v>
      </c>
      <c r="F32" t="s">
        <v>482</v>
      </c>
      <c r="G32">
        <v>0.09</v>
      </c>
      <c r="H32">
        <v>0.27</v>
      </c>
      <c r="I32">
        <v>0.16</v>
      </c>
      <c r="J32">
        <v>0</v>
      </c>
      <c r="K32">
        <v>0.52</v>
      </c>
      <c r="L32" t="s">
        <v>483</v>
      </c>
      <c r="M32">
        <v>6</v>
      </c>
      <c r="N32">
        <v>11.61</v>
      </c>
      <c r="O32" t="s">
        <v>69</v>
      </c>
      <c r="P32" t="s">
        <v>486</v>
      </c>
      <c r="Q32">
        <v>12</v>
      </c>
      <c r="R32">
        <v>73.47</v>
      </c>
    </row>
    <row r="33" spans="1:18" x14ac:dyDescent="0.35">
      <c r="A33" t="s">
        <v>207</v>
      </c>
      <c r="B33" t="s">
        <v>479</v>
      </c>
      <c r="C33" t="s">
        <v>480</v>
      </c>
      <c r="D33">
        <v>105833593</v>
      </c>
      <c r="E33" t="s">
        <v>496</v>
      </c>
      <c r="F33" t="s">
        <v>482</v>
      </c>
      <c r="G33">
        <v>0.09</v>
      </c>
      <c r="H33">
        <v>0.27</v>
      </c>
      <c r="I33">
        <v>0.16</v>
      </c>
      <c r="J33">
        <v>0</v>
      </c>
      <c r="K33">
        <v>0.52</v>
      </c>
      <c r="L33" t="s">
        <v>483</v>
      </c>
      <c r="M33">
        <v>6</v>
      </c>
      <c r="N33">
        <v>11.61</v>
      </c>
      <c r="O33" t="s">
        <v>69</v>
      </c>
      <c r="P33" t="s">
        <v>487</v>
      </c>
      <c r="Q33">
        <v>0</v>
      </c>
      <c r="R33">
        <v>0</v>
      </c>
    </row>
    <row r="34" spans="1:18" x14ac:dyDescent="0.35">
      <c r="A34" t="s">
        <v>207</v>
      </c>
      <c r="B34" t="s">
        <v>479</v>
      </c>
      <c r="C34" t="s">
        <v>480</v>
      </c>
      <c r="D34">
        <v>105833593</v>
      </c>
      <c r="E34" t="s">
        <v>496</v>
      </c>
      <c r="F34" t="s">
        <v>482</v>
      </c>
      <c r="G34">
        <v>0.09</v>
      </c>
      <c r="H34">
        <v>0.27</v>
      </c>
      <c r="I34">
        <v>0.16</v>
      </c>
      <c r="J34">
        <v>0</v>
      </c>
      <c r="K34">
        <v>0.52</v>
      </c>
      <c r="L34" t="s">
        <v>483</v>
      </c>
      <c r="M34">
        <v>6</v>
      </c>
      <c r="N34">
        <v>11.61</v>
      </c>
      <c r="O34" t="s">
        <v>69</v>
      </c>
      <c r="P34" t="s">
        <v>488</v>
      </c>
      <c r="Q34">
        <v>170</v>
      </c>
      <c r="R34">
        <v>329.03</v>
      </c>
    </row>
    <row r="35" spans="1:18" x14ac:dyDescent="0.35">
      <c r="A35" t="s">
        <v>207</v>
      </c>
      <c r="B35" t="s">
        <v>479</v>
      </c>
      <c r="C35" t="s">
        <v>480</v>
      </c>
      <c r="D35">
        <v>105833593</v>
      </c>
      <c r="E35" t="s">
        <v>496</v>
      </c>
      <c r="F35" t="s">
        <v>482</v>
      </c>
      <c r="G35">
        <v>0.09</v>
      </c>
      <c r="H35">
        <v>0.27</v>
      </c>
      <c r="I35">
        <v>0.16</v>
      </c>
      <c r="J35">
        <v>0</v>
      </c>
      <c r="K35">
        <v>0.52</v>
      </c>
      <c r="L35" t="s">
        <v>483</v>
      </c>
      <c r="M35">
        <v>6</v>
      </c>
      <c r="N35">
        <v>11.61</v>
      </c>
      <c r="O35" t="s">
        <v>90</v>
      </c>
      <c r="P35" t="s">
        <v>488</v>
      </c>
      <c r="Q35">
        <v>6</v>
      </c>
      <c r="R35">
        <v>11.61</v>
      </c>
    </row>
    <row r="36" spans="1:18" x14ac:dyDescent="0.35">
      <c r="A36" t="s">
        <v>207</v>
      </c>
      <c r="B36" t="s">
        <v>479</v>
      </c>
      <c r="C36" t="s">
        <v>480</v>
      </c>
      <c r="D36">
        <v>105833593</v>
      </c>
      <c r="E36" t="s">
        <v>496</v>
      </c>
      <c r="F36" t="s">
        <v>482</v>
      </c>
      <c r="G36">
        <v>0.09</v>
      </c>
      <c r="H36">
        <v>0.27</v>
      </c>
      <c r="I36">
        <v>0.16</v>
      </c>
      <c r="J36">
        <v>0</v>
      </c>
      <c r="K36">
        <v>0.52</v>
      </c>
      <c r="L36" t="s">
        <v>483</v>
      </c>
      <c r="M36">
        <v>6</v>
      </c>
      <c r="N36">
        <v>11.61</v>
      </c>
      <c r="O36" t="s">
        <v>95</v>
      </c>
      <c r="P36" t="s">
        <v>488</v>
      </c>
      <c r="Q36">
        <v>0</v>
      </c>
      <c r="R36">
        <v>0</v>
      </c>
    </row>
    <row r="37" spans="1:18" x14ac:dyDescent="0.35">
      <c r="A37" t="s">
        <v>207</v>
      </c>
      <c r="B37" t="s">
        <v>479</v>
      </c>
      <c r="C37" t="s">
        <v>480</v>
      </c>
      <c r="D37">
        <v>106276317</v>
      </c>
      <c r="E37" t="s">
        <v>497</v>
      </c>
      <c r="F37" t="s">
        <v>493</v>
      </c>
      <c r="G37">
        <v>0</v>
      </c>
      <c r="H37">
        <v>0.38</v>
      </c>
      <c r="I37">
        <v>0.12</v>
      </c>
      <c r="J37">
        <v>0</v>
      </c>
      <c r="K37">
        <v>0.5</v>
      </c>
      <c r="L37" t="s">
        <v>483</v>
      </c>
      <c r="M37">
        <v>13</v>
      </c>
      <c r="N37">
        <v>26</v>
      </c>
      <c r="O37" t="s">
        <v>69</v>
      </c>
      <c r="P37" t="s">
        <v>484</v>
      </c>
      <c r="Q37">
        <v>0</v>
      </c>
      <c r="R37">
        <v>0</v>
      </c>
    </row>
    <row r="38" spans="1:18" x14ac:dyDescent="0.35">
      <c r="A38" t="s">
        <v>207</v>
      </c>
      <c r="B38" t="s">
        <v>479</v>
      </c>
      <c r="C38" t="s">
        <v>480</v>
      </c>
      <c r="D38">
        <v>106276317</v>
      </c>
      <c r="E38" t="s">
        <v>497</v>
      </c>
      <c r="F38" t="s">
        <v>493</v>
      </c>
      <c r="G38">
        <v>0</v>
      </c>
      <c r="H38">
        <v>0.38</v>
      </c>
      <c r="I38">
        <v>0.12</v>
      </c>
      <c r="J38">
        <v>0</v>
      </c>
      <c r="K38">
        <v>0.5</v>
      </c>
      <c r="L38" t="s">
        <v>483</v>
      </c>
      <c r="M38">
        <v>13</v>
      </c>
      <c r="N38">
        <v>26</v>
      </c>
      <c r="O38" t="s">
        <v>69</v>
      </c>
      <c r="P38" t="s">
        <v>485</v>
      </c>
      <c r="Q38">
        <v>92</v>
      </c>
      <c r="R38">
        <v>242.64</v>
      </c>
    </row>
    <row r="39" spans="1:18" x14ac:dyDescent="0.35">
      <c r="A39" t="s">
        <v>207</v>
      </c>
      <c r="B39" t="s">
        <v>479</v>
      </c>
      <c r="C39" t="s">
        <v>480</v>
      </c>
      <c r="D39">
        <v>106276317</v>
      </c>
      <c r="E39" t="s">
        <v>497</v>
      </c>
      <c r="F39" t="s">
        <v>493</v>
      </c>
      <c r="G39">
        <v>0</v>
      </c>
      <c r="H39">
        <v>0.38</v>
      </c>
      <c r="I39">
        <v>0.12</v>
      </c>
      <c r="J39">
        <v>0</v>
      </c>
      <c r="K39">
        <v>0.5</v>
      </c>
      <c r="L39" t="s">
        <v>483</v>
      </c>
      <c r="M39">
        <v>13</v>
      </c>
      <c r="N39">
        <v>26</v>
      </c>
      <c r="O39" t="s">
        <v>69</v>
      </c>
      <c r="P39" t="s">
        <v>486</v>
      </c>
      <c r="Q39">
        <v>9</v>
      </c>
      <c r="R39">
        <v>74.650000000000006</v>
      </c>
    </row>
    <row r="40" spans="1:18" x14ac:dyDescent="0.35">
      <c r="A40" t="s">
        <v>207</v>
      </c>
      <c r="B40" t="s">
        <v>479</v>
      </c>
      <c r="C40" t="s">
        <v>480</v>
      </c>
      <c r="D40">
        <v>106276317</v>
      </c>
      <c r="E40" t="s">
        <v>497</v>
      </c>
      <c r="F40" t="s">
        <v>493</v>
      </c>
      <c r="G40">
        <v>0</v>
      </c>
      <c r="H40">
        <v>0.38</v>
      </c>
      <c r="I40">
        <v>0.12</v>
      </c>
      <c r="J40">
        <v>0</v>
      </c>
      <c r="K40">
        <v>0.5</v>
      </c>
      <c r="L40" t="s">
        <v>483</v>
      </c>
      <c r="M40">
        <v>13</v>
      </c>
      <c r="N40">
        <v>26</v>
      </c>
      <c r="O40" t="s">
        <v>69</v>
      </c>
      <c r="P40" t="s">
        <v>487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106276317</v>
      </c>
      <c r="E41" t="s">
        <v>497</v>
      </c>
      <c r="F41" t="s">
        <v>493</v>
      </c>
      <c r="G41">
        <v>0</v>
      </c>
      <c r="H41">
        <v>0.38</v>
      </c>
      <c r="I41">
        <v>0.12</v>
      </c>
      <c r="J41">
        <v>0</v>
      </c>
      <c r="K41">
        <v>0.5</v>
      </c>
      <c r="L41" t="s">
        <v>483</v>
      </c>
      <c r="M41">
        <v>13</v>
      </c>
      <c r="N41">
        <v>26</v>
      </c>
      <c r="O41" t="s">
        <v>69</v>
      </c>
      <c r="P41" t="s">
        <v>488</v>
      </c>
      <c r="Q41">
        <v>101</v>
      </c>
      <c r="R41">
        <v>202</v>
      </c>
    </row>
    <row r="42" spans="1:18" x14ac:dyDescent="0.35">
      <c r="A42" t="s">
        <v>207</v>
      </c>
      <c r="B42" t="s">
        <v>479</v>
      </c>
      <c r="C42" t="s">
        <v>480</v>
      </c>
      <c r="D42">
        <v>106276317</v>
      </c>
      <c r="E42" t="s">
        <v>497</v>
      </c>
      <c r="F42" t="s">
        <v>493</v>
      </c>
      <c r="G42">
        <v>0</v>
      </c>
      <c r="H42">
        <v>0.38</v>
      </c>
      <c r="I42">
        <v>0.12</v>
      </c>
      <c r="J42">
        <v>0</v>
      </c>
      <c r="K42">
        <v>0.5</v>
      </c>
      <c r="L42" t="s">
        <v>483</v>
      </c>
      <c r="M42">
        <v>13</v>
      </c>
      <c r="N42">
        <v>26</v>
      </c>
      <c r="O42" t="s">
        <v>90</v>
      </c>
      <c r="P42" t="s">
        <v>488</v>
      </c>
      <c r="Q42">
        <v>13</v>
      </c>
      <c r="R42">
        <v>26</v>
      </c>
    </row>
    <row r="43" spans="1:18" x14ac:dyDescent="0.35">
      <c r="A43" t="s">
        <v>207</v>
      </c>
      <c r="B43" t="s">
        <v>479</v>
      </c>
      <c r="C43" t="s">
        <v>480</v>
      </c>
      <c r="D43">
        <v>106276317</v>
      </c>
      <c r="E43" t="s">
        <v>497</v>
      </c>
      <c r="F43" t="s">
        <v>493</v>
      </c>
      <c r="G43">
        <v>0</v>
      </c>
      <c r="H43">
        <v>0.38</v>
      </c>
      <c r="I43">
        <v>0.12</v>
      </c>
      <c r="J43">
        <v>0</v>
      </c>
      <c r="K43">
        <v>0.5</v>
      </c>
      <c r="L43" t="s">
        <v>483</v>
      </c>
      <c r="M43">
        <v>13</v>
      </c>
      <c r="N43">
        <v>26</v>
      </c>
      <c r="O43" t="s">
        <v>95</v>
      </c>
      <c r="P43" t="s">
        <v>488</v>
      </c>
      <c r="Q43">
        <v>0</v>
      </c>
      <c r="R43">
        <v>0</v>
      </c>
    </row>
    <row r="44" spans="1:18" x14ac:dyDescent="0.35">
      <c r="A44" t="s">
        <v>207</v>
      </c>
      <c r="B44" t="s">
        <v>479</v>
      </c>
      <c r="C44" t="s">
        <v>480</v>
      </c>
      <c r="D44">
        <v>106534121</v>
      </c>
      <c r="E44" t="s">
        <v>499</v>
      </c>
      <c r="F44" t="s">
        <v>482</v>
      </c>
      <c r="G44">
        <v>7.0000000000000007E-2</v>
      </c>
      <c r="H44">
        <v>0.41</v>
      </c>
      <c r="I44">
        <v>0.03</v>
      </c>
      <c r="J44">
        <v>0</v>
      </c>
      <c r="K44">
        <v>0.5</v>
      </c>
      <c r="L44" t="s">
        <v>483</v>
      </c>
      <c r="M44">
        <v>4</v>
      </c>
      <c r="N44">
        <v>8</v>
      </c>
      <c r="O44" t="s">
        <v>69</v>
      </c>
      <c r="P44" t="s">
        <v>484</v>
      </c>
      <c r="Q44">
        <v>40</v>
      </c>
      <c r="R44">
        <v>592.59</v>
      </c>
    </row>
    <row r="45" spans="1:18" x14ac:dyDescent="0.35">
      <c r="A45" t="s">
        <v>207</v>
      </c>
      <c r="B45" t="s">
        <v>479</v>
      </c>
      <c r="C45" t="s">
        <v>480</v>
      </c>
      <c r="D45">
        <v>106534121</v>
      </c>
      <c r="E45" t="s">
        <v>499</v>
      </c>
      <c r="F45" t="s">
        <v>482</v>
      </c>
      <c r="G45">
        <v>7.0000000000000007E-2</v>
      </c>
      <c r="H45">
        <v>0.41</v>
      </c>
      <c r="I45">
        <v>0.03</v>
      </c>
      <c r="J45">
        <v>0</v>
      </c>
      <c r="K45">
        <v>0.5</v>
      </c>
      <c r="L45" t="s">
        <v>483</v>
      </c>
      <c r="M45">
        <v>4</v>
      </c>
      <c r="N45">
        <v>8</v>
      </c>
      <c r="O45" t="s">
        <v>69</v>
      </c>
      <c r="P45" t="s">
        <v>485</v>
      </c>
      <c r="Q45">
        <v>52</v>
      </c>
      <c r="R45">
        <v>127.78</v>
      </c>
    </row>
    <row r="46" spans="1:18" x14ac:dyDescent="0.35">
      <c r="A46" t="s">
        <v>207</v>
      </c>
      <c r="B46" t="s">
        <v>479</v>
      </c>
      <c r="C46" t="s">
        <v>480</v>
      </c>
      <c r="D46">
        <v>106534121</v>
      </c>
      <c r="E46" t="s">
        <v>499</v>
      </c>
      <c r="F46" t="s">
        <v>482</v>
      </c>
      <c r="G46">
        <v>7.0000000000000007E-2</v>
      </c>
      <c r="H46">
        <v>0.41</v>
      </c>
      <c r="I46">
        <v>0.03</v>
      </c>
      <c r="J46">
        <v>0</v>
      </c>
      <c r="K46">
        <v>0.5</v>
      </c>
      <c r="L46" t="s">
        <v>483</v>
      </c>
      <c r="M46">
        <v>4</v>
      </c>
      <c r="N46">
        <v>8</v>
      </c>
      <c r="O46" t="s">
        <v>69</v>
      </c>
      <c r="P46" t="s">
        <v>486</v>
      </c>
      <c r="Q46">
        <v>1</v>
      </c>
      <c r="R46">
        <v>39.56</v>
      </c>
    </row>
    <row r="47" spans="1:18" x14ac:dyDescent="0.35">
      <c r="A47" t="s">
        <v>207</v>
      </c>
      <c r="B47" t="s">
        <v>479</v>
      </c>
      <c r="C47" t="s">
        <v>480</v>
      </c>
      <c r="D47">
        <v>106534121</v>
      </c>
      <c r="E47" t="s">
        <v>499</v>
      </c>
      <c r="F47" t="s">
        <v>482</v>
      </c>
      <c r="G47">
        <v>7.0000000000000007E-2</v>
      </c>
      <c r="H47">
        <v>0.41</v>
      </c>
      <c r="I47">
        <v>0.03</v>
      </c>
      <c r="J47">
        <v>0</v>
      </c>
      <c r="K47">
        <v>0.5</v>
      </c>
      <c r="L47" t="s">
        <v>483</v>
      </c>
      <c r="M47">
        <v>4</v>
      </c>
      <c r="N47">
        <v>8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106534121</v>
      </c>
      <c r="E48" t="s">
        <v>499</v>
      </c>
      <c r="F48" t="s">
        <v>482</v>
      </c>
      <c r="G48">
        <v>7.0000000000000007E-2</v>
      </c>
      <c r="H48">
        <v>0.41</v>
      </c>
      <c r="I48">
        <v>0.03</v>
      </c>
      <c r="J48">
        <v>0</v>
      </c>
      <c r="K48">
        <v>0.5</v>
      </c>
      <c r="L48" t="s">
        <v>483</v>
      </c>
      <c r="M48">
        <v>4</v>
      </c>
      <c r="N48">
        <v>8</v>
      </c>
      <c r="O48" t="s">
        <v>69</v>
      </c>
      <c r="P48" t="s">
        <v>488</v>
      </c>
      <c r="Q48">
        <v>93</v>
      </c>
      <c r="R48">
        <v>186</v>
      </c>
    </row>
    <row r="49" spans="1:18" x14ac:dyDescent="0.35">
      <c r="A49" t="s">
        <v>207</v>
      </c>
      <c r="B49" t="s">
        <v>479</v>
      </c>
      <c r="C49" t="s">
        <v>480</v>
      </c>
      <c r="D49">
        <v>106534121</v>
      </c>
      <c r="E49" t="s">
        <v>499</v>
      </c>
      <c r="F49" t="s">
        <v>482</v>
      </c>
      <c r="G49">
        <v>7.0000000000000007E-2</v>
      </c>
      <c r="H49">
        <v>0.41</v>
      </c>
      <c r="I49">
        <v>0.03</v>
      </c>
      <c r="J49">
        <v>0</v>
      </c>
      <c r="K49">
        <v>0.5</v>
      </c>
      <c r="L49" t="s">
        <v>483</v>
      </c>
      <c r="M49">
        <v>4</v>
      </c>
      <c r="N49">
        <v>8</v>
      </c>
      <c r="O49" t="s">
        <v>90</v>
      </c>
      <c r="P49" t="s">
        <v>488</v>
      </c>
      <c r="Q49">
        <v>4</v>
      </c>
      <c r="R49">
        <v>8</v>
      </c>
    </row>
    <row r="50" spans="1:18" x14ac:dyDescent="0.35">
      <c r="A50" t="s">
        <v>207</v>
      </c>
      <c r="B50" t="s">
        <v>479</v>
      </c>
      <c r="C50" t="s">
        <v>480</v>
      </c>
      <c r="D50">
        <v>106534121</v>
      </c>
      <c r="E50" t="s">
        <v>499</v>
      </c>
      <c r="F50" t="s">
        <v>482</v>
      </c>
      <c r="G50">
        <v>7.0000000000000007E-2</v>
      </c>
      <c r="H50">
        <v>0.41</v>
      </c>
      <c r="I50">
        <v>0.03</v>
      </c>
      <c r="J50">
        <v>0</v>
      </c>
      <c r="K50">
        <v>0.5</v>
      </c>
      <c r="L50" t="s">
        <v>483</v>
      </c>
      <c r="M50">
        <v>4</v>
      </c>
      <c r="N50">
        <v>8</v>
      </c>
      <c r="O50" t="s">
        <v>95</v>
      </c>
      <c r="P50" t="s">
        <v>488</v>
      </c>
      <c r="Q50">
        <v>0</v>
      </c>
      <c r="R50">
        <v>0</v>
      </c>
    </row>
    <row r="51" spans="1:18" x14ac:dyDescent="0.35">
      <c r="A51" t="s">
        <v>207</v>
      </c>
      <c r="B51" t="s">
        <v>479</v>
      </c>
      <c r="C51" t="s">
        <v>480</v>
      </c>
      <c r="D51">
        <v>106534472</v>
      </c>
      <c r="E51" t="s">
        <v>500</v>
      </c>
      <c r="F51" t="s">
        <v>482</v>
      </c>
      <c r="G51">
        <v>0</v>
      </c>
      <c r="H51">
        <v>0.43</v>
      </c>
      <c r="I51">
        <v>0.08</v>
      </c>
      <c r="J51">
        <v>0</v>
      </c>
      <c r="K51">
        <v>0.52</v>
      </c>
      <c r="L51" t="s">
        <v>483</v>
      </c>
      <c r="M51">
        <v>5</v>
      </c>
      <c r="N51">
        <v>9.68</v>
      </c>
      <c r="O51" t="s">
        <v>69</v>
      </c>
      <c r="P51" t="s">
        <v>484</v>
      </c>
      <c r="Q51">
        <v>0</v>
      </c>
      <c r="R51">
        <v>0</v>
      </c>
    </row>
    <row r="52" spans="1:18" x14ac:dyDescent="0.35">
      <c r="A52" t="s">
        <v>207</v>
      </c>
      <c r="B52" t="s">
        <v>479</v>
      </c>
      <c r="C52" t="s">
        <v>480</v>
      </c>
      <c r="D52">
        <v>106534472</v>
      </c>
      <c r="E52" t="s">
        <v>500</v>
      </c>
      <c r="F52" t="s">
        <v>482</v>
      </c>
      <c r="G52">
        <v>0</v>
      </c>
      <c r="H52">
        <v>0.43</v>
      </c>
      <c r="I52">
        <v>0.08</v>
      </c>
      <c r="J52">
        <v>0</v>
      </c>
      <c r="K52">
        <v>0.52</v>
      </c>
      <c r="L52" t="s">
        <v>483</v>
      </c>
      <c r="M52">
        <v>5</v>
      </c>
      <c r="N52">
        <v>9.68</v>
      </c>
      <c r="O52" t="s">
        <v>69</v>
      </c>
      <c r="P52" t="s">
        <v>485</v>
      </c>
      <c r="Q52">
        <v>17</v>
      </c>
      <c r="R52">
        <v>39.21</v>
      </c>
    </row>
    <row r="53" spans="1:18" x14ac:dyDescent="0.35">
      <c r="A53" t="s">
        <v>207</v>
      </c>
      <c r="B53" t="s">
        <v>479</v>
      </c>
      <c r="C53" t="s">
        <v>480</v>
      </c>
      <c r="D53">
        <v>106534472</v>
      </c>
      <c r="E53" t="s">
        <v>500</v>
      </c>
      <c r="F53" t="s">
        <v>482</v>
      </c>
      <c r="G53">
        <v>0</v>
      </c>
      <c r="H53">
        <v>0.43</v>
      </c>
      <c r="I53">
        <v>0.08</v>
      </c>
      <c r="J53">
        <v>0</v>
      </c>
      <c r="K53">
        <v>0.52</v>
      </c>
      <c r="L53" t="s">
        <v>483</v>
      </c>
      <c r="M53">
        <v>5</v>
      </c>
      <c r="N53">
        <v>9.68</v>
      </c>
      <c r="O53" t="s">
        <v>69</v>
      </c>
      <c r="P53" t="s">
        <v>486</v>
      </c>
      <c r="Q53">
        <v>1</v>
      </c>
      <c r="R53">
        <v>12.08</v>
      </c>
    </row>
    <row r="54" spans="1:18" x14ac:dyDescent="0.35">
      <c r="A54" t="s">
        <v>207</v>
      </c>
      <c r="B54" t="s">
        <v>479</v>
      </c>
      <c r="C54" t="s">
        <v>480</v>
      </c>
      <c r="D54">
        <v>106534472</v>
      </c>
      <c r="E54" t="s">
        <v>500</v>
      </c>
      <c r="F54" t="s">
        <v>482</v>
      </c>
      <c r="G54">
        <v>0</v>
      </c>
      <c r="H54">
        <v>0.43</v>
      </c>
      <c r="I54">
        <v>0.08</v>
      </c>
      <c r="J54">
        <v>0</v>
      </c>
      <c r="K54">
        <v>0.52</v>
      </c>
      <c r="L54" t="s">
        <v>483</v>
      </c>
      <c r="M54">
        <v>5</v>
      </c>
      <c r="N54">
        <v>9.68</v>
      </c>
      <c r="O54" t="s">
        <v>69</v>
      </c>
      <c r="P54" t="s">
        <v>487</v>
      </c>
      <c r="Q54">
        <v>0</v>
      </c>
      <c r="R54">
        <v>0</v>
      </c>
    </row>
    <row r="55" spans="1:18" x14ac:dyDescent="0.35">
      <c r="A55" t="s">
        <v>207</v>
      </c>
      <c r="B55" t="s">
        <v>479</v>
      </c>
      <c r="C55" t="s">
        <v>480</v>
      </c>
      <c r="D55">
        <v>106534472</v>
      </c>
      <c r="E55" t="s">
        <v>500</v>
      </c>
      <c r="F55" t="s">
        <v>482</v>
      </c>
      <c r="G55">
        <v>0</v>
      </c>
      <c r="H55">
        <v>0.43</v>
      </c>
      <c r="I55">
        <v>0.08</v>
      </c>
      <c r="J55">
        <v>0</v>
      </c>
      <c r="K55">
        <v>0.52</v>
      </c>
      <c r="L55" t="s">
        <v>483</v>
      </c>
      <c r="M55">
        <v>5</v>
      </c>
      <c r="N55">
        <v>9.68</v>
      </c>
      <c r="O55" t="s">
        <v>69</v>
      </c>
      <c r="P55" t="s">
        <v>488</v>
      </c>
      <c r="Q55">
        <v>18</v>
      </c>
      <c r="R55">
        <v>34.840000000000003</v>
      </c>
    </row>
    <row r="56" spans="1:18" x14ac:dyDescent="0.35">
      <c r="A56" t="s">
        <v>207</v>
      </c>
      <c r="B56" t="s">
        <v>479</v>
      </c>
      <c r="C56" t="s">
        <v>480</v>
      </c>
      <c r="D56">
        <v>106534472</v>
      </c>
      <c r="E56" t="s">
        <v>500</v>
      </c>
      <c r="F56" t="s">
        <v>482</v>
      </c>
      <c r="G56">
        <v>0</v>
      </c>
      <c r="H56">
        <v>0.43</v>
      </c>
      <c r="I56">
        <v>0.08</v>
      </c>
      <c r="J56">
        <v>0</v>
      </c>
      <c r="K56">
        <v>0.52</v>
      </c>
      <c r="L56" t="s">
        <v>483</v>
      </c>
      <c r="M56">
        <v>5</v>
      </c>
      <c r="N56">
        <v>9.68</v>
      </c>
      <c r="O56" t="s">
        <v>90</v>
      </c>
      <c r="P56" t="s">
        <v>488</v>
      </c>
      <c r="Q56">
        <v>5</v>
      </c>
      <c r="R56">
        <v>9.68</v>
      </c>
    </row>
    <row r="57" spans="1:18" x14ac:dyDescent="0.35">
      <c r="A57" t="s">
        <v>207</v>
      </c>
      <c r="B57" t="s">
        <v>479</v>
      </c>
      <c r="C57" t="s">
        <v>480</v>
      </c>
      <c r="D57">
        <v>106534472</v>
      </c>
      <c r="E57" t="s">
        <v>500</v>
      </c>
      <c r="F57" t="s">
        <v>482</v>
      </c>
      <c r="G57">
        <v>0</v>
      </c>
      <c r="H57">
        <v>0.43</v>
      </c>
      <c r="I57">
        <v>0.08</v>
      </c>
      <c r="J57">
        <v>0</v>
      </c>
      <c r="K57">
        <v>0.52</v>
      </c>
      <c r="L57" t="s">
        <v>483</v>
      </c>
      <c r="M57">
        <v>5</v>
      </c>
      <c r="N57">
        <v>9.68</v>
      </c>
      <c r="O57" t="s">
        <v>95</v>
      </c>
      <c r="P57" t="s">
        <v>488</v>
      </c>
      <c r="Q57">
        <v>0</v>
      </c>
      <c r="R57">
        <v>0</v>
      </c>
    </row>
    <row r="58" spans="1:18" x14ac:dyDescent="0.35">
      <c r="A58" t="s">
        <v>207</v>
      </c>
      <c r="B58" t="s">
        <v>479</v>
      </c>
      <c r="C58" t="s">
        <v>480</v>
      </c>
      <c r="D58">
        <v>106576095</v>
      </c>
      <c r="E58" t="s">
        <v>536</v>
      </c>
      <c r="F58" t="s">
        <v>482</v>
      </c>
      <c r="G58">
        <v>0</v>
      </c>
      <c r="H58">
        <v>0</v>
      </c>
      <c r="I58">
        <v>0.5</v>
      </c>
      <c r="J58">
        <v>0</v>
      </c>
      <c r="K58">
        <v>0.5</v>
      </c>
      <c r="L58" t="s">
        <v>483</v>
      </c>
      <c r="M58">
        <v>2</v>
      </c>
      <c r="N58">
        <v>4</v>
      </c>
      <c r="O58" t="s">
        <v>69</v>
      </c>
      <c r="P58" t="s">
        <v>484</v>
      </c>
      <c r="Q58">
        <v>0</v>
      </c>
      <c r="R58">
        <v>0</v>
      </c>
    </row>
    <row r="59" spans="1:18" x14ac:dyDescent="0.35">
      <c r="A59" t="s">
        <v>207</v>
      </c>
      <c r="B59" t="s">
        <v>479</v>
      </c>
      <c r="C59" t="s">
        <v>480</v>
      </c>
      <c r="D59">
        <v>106576095</v>
      </c>
      <c r="E59" t="s">
        <v>536</v>
      </c>
      <c r="F59" t="s">
        <v>482</v>
      </c>
      <c r="G59">
        <v>0</v>
      </c>
      <c r="H59">
        <v>0</v>
      </c>
      <c r="I59">
        <v>0.5</v>
      </c>
      <c r="J59">
        <v>0</v>
      </c>
      <c r="K59">
        <v>0.5</v>
      </c>
      <c r="L59" t="s">
        <v>483</v>
      </c>
      <c r="M59">
        <v>2</v>
      </c>
      <c r="N59">
        <v>4</v>
      </c>
      <c r="O59" t="s">
        <v>69</v>
      </c>
      <c r="P59" t="s">
        <v>485</v>
      </c>
      <c r="Q59">
        <v>0</v>
      </c>
      <c r="R59">
        <v>0</v>
      </c>
    </row>
    <row r="60" spans="1:18" x14ac:dyDescent="0.35">
      <c r="A60" t="s">
        <v>207</v>
      </c>
      <c r="B60" t="s">
        <v>479</v>
      </c>
      <c r="C60" t="s">
        <v>480</v>
      </c>
      <c r="D60">
        <v>106576095</v>
      </c>
      <c r="E60" t="s">
        <v>536</v>
      </c>
      <c r="F60" t="s">
        <v>482</v>
      </c>
      <c r="G60">
        <v>0</v>
      </c>
      <c r="H60">
        <v>0</v>
      </c>
      <c r="I60">
        <v>0.5</v>
      </c>
      <c r="J60">
        <v>0</v>
      </c>
      <c r="K60">
        <v>0.5</v>
      </c>
      <c r="L60" t="s">
        <v>483</v>
      </c>
      <c r="M60">
        <v>2</v>
      </c>
      <c r="N60">
        <v>4</v>
      </c>
      <c r="O60" t="s">
        <v>69</v>
      </c>
      <c r="P60" t="s">
        <v>486</v>
      </c>
      <c r="Q60">
        <v>26</v>
      </c>
      <c r="R60">
        <v>52</v>
      </c>
    </row>
    <row r="61" spans="1:18" x14ac:dyDescent="0.35">
      <c r="A61" t="s">
        <v>207</v>
      </c>
      <c r="B61" t="s">
        <v>479</v>
      </c>
      <c r="C61" t="s">
        <v>480</v>
      </c>
      <c r="D61">
        <v>106576095</v>
      </c>
      <c r="E61" t="s">
        <v>536</v>
      </c>
      <c r="F61" t="s">
        <v>482</v>
      </c>
      <c r="G61">
        <v>0</v>
      </c>
      <c r="H61">
        <v>0</v>
      </c>
      <c r="I61">
        <v>0.5</v>
      </c>
      <c r="J61">
        <v>0</v>
      </c>
      <c r="K61">
        <v>0.5</v>
      </c>
      <c r="L61" t="s">
        <v>483</v>
      </c>
      <c r="M61">
        <v>2</v>
      </c>
      <c r="N61">
        <v>4</v>
      </c>
      <c r="O61" t="s">
        <v>69</v>
      </c>
      <c r="P61" t="s">
        <v>487</v>
      </c>
      <c r="Q61">
        <v>0</v>
      </c>
      <c r="R61">
        <v>0</v>
      </c>
    </row>
    <row r="62" spans="1:18" x14ac:dyDescent="0.35">
      <c r="A62" t="s">
        <v>207</v>
      </c>
      <c r="B62" t="s">
        <v>479</v>
      </c>
      <c r="C62" t="s">
        <v>480</v>
      </c>
      <c r="D62">
        <v>106576095</v>
      </c>
      <c r="E62" t="s">
        <v>536</v>
      </c>
      <c r="F62" t="s">
        <v>482</v>
      </c>
      <c r="G62">
        <v>0</v>
      </c>
      <c r="H62">
        <v>0</v>
      </c>
      <c r="I62">
        <v>0.5</v>
      </c>
      <c r="J62">
        <v>0</v>
      </c>
      <c r="K62">
        <v>0.5</v>
      </c>
      <c r="L62" t="s">
        <v>483</v>
      </c>
      <c r="M62">
        <v>2</v>
      </c>
      <c r="N62">
        <v>4</v>
      </c>
      <c r="O62" t="s">
        <v>69</v>
      </c>
      <c r="P62" t="s">
        <v>488</v>
      </c>
      <c r="Q62">
        <v>26</v>
      </c>
      <c r="R62">
        <v>52</v>
      </c>
    </row>
    <row r="63" spans="1:18" x14ac:dyDescent="0.35">
      <c r="A63" t="s">
        <v>207</v>
      </c>
      <c r="B63" t="s">
        <v>479</v>
      </c>
      <c r="C63" t="s">
        <v>480</v>
      </c>
      <c r="D63">
        <v>106576095</v>
      </c>
      <c r="E63" t="s">
        <v>536</v>
      </c>
      <c r="F63" t="s">
        <v>482</v>
      </c>
      <c r="G63">
        <v>0</v>
      </c>
      <c r="H63">
        <v>0</v>
      </c>
      <c r="I63">
        <v>0.5</v>
      </c>
      <c r="J63">
        <v>0</v>
      </c>
      <c r="K63">
        <v>0.5</v>
      </c>
      <c r="L63" t="s">
        <v>483</v>
      </c>
      <c r="M63">
        <v>2</v>
      </c>
      <c r="N63">
        <v>4</v>
      </c>
      <c r="O63" t="s">
        <v>90</v>
      </c>
      <c r="P63" t="s">
        <v>488</v>
      </c>
      <c r="Q63">
        <v>0</v>
      </c>
      <c r="R63">
        <v>0</v>
      </c>
    </row>
    <row r="64" spans="1:18" x14ac:dyDescent="0.35">
      <c r="A64" t="s">
        <v>207</v>
      </c>
      <c r="B64" t="s">
        <v>479</v>
      </c>
      <c r="C64" t="s">
        <v>480</v>
      </c>
      <c r="D64">
        <v>106576095</v>
      </c>
      <c r="E64" t="s">
        <v>536</v>
      </c>
      <c r="F64" t="s">
        <v>482</v>
      </c>
      <c r="G64">
        <v>0</v>
      </c>
      <c r="H64">
        <v>0</v>
      </c>
      <c r="I64">
        <v>0.5</v>
      </c>
      <c r="J64">
        <v>0</v>
      </c>
      <c r="K64">
        <v>0.5</v>
      </c>
      <c r="L64" t="s">
        <v>483</v>
      </c>
      <c r="M64">
        <v>2</v>
      </c>
      <c r="N64">
        <v>4</v>
      </c>
      <c r="O64" t="s">
        <v>95</v>
      </c>
      <c r="P64" t="s">
        <v>488</v>
      </c>
      <c r="Q64">
        <v>2</v>
      </c>
      <c r="R64">
        <v>4</v>
      </c>
    </row>
    <row r="65" spans="1:18" x14ac:dyDescent="0.35">
      <c r="A65" t="s">
        <v>207</v>
      </c>
      <c r="B65" t="s">
        <v>479</v>
      </c>
      <c r="C65" t="s">
        <v>490</v>
      </c>
      <c r="D65">
        <v>107221225</v>
      </c>
      <c r="E65" t="s">
        <v>503</v>
      </c>
      <c r="F65" t="s">
        <v>482</v>
      </c>
      <c r="G65">
        <v>0.01</v>
      </c>
      <c r="H65">
        <v>0.43</v>
      </c>
      <c r="I65">
        <v>0.06</v>
      </c>
      <c r="J65">
        <v>0</v>
      </c>
      <c r="K65">
        <v>0.5</v>
      </c>
      <c r="L65" t="s">
        <v>483</v>
      </c>
      <c r="M65">
        <v>38</v>
      </c>
      <c r="N65">
        <v>76</v>
      </c>
      <c r="O65" t="s">
        <v>69</v>
      </c>
      <c r="P65" t="s">
        <v>484</v>
      </c>
      <c r="Q65">
        <v>8</v>
      </c>
      <c r="R65">
        <v>800</v>
      </c>
    </row>
    <row r="66" spans="1:18" x14ac:dyDescent="0.35">
      <c r="A66" t="s">
        <v>207</v>
      </c>
      <c r="B66" t="s">
        <v>479</v>
      </c>
      <c r="C66" t="s">
        <v>490</v>
      </c>
      <c r="D66">
        <v>107221225</v>
      </c>
      <c r="E66" t="s">
        <v>503</v>
      </c>
      <c r="F66" t="s">
        <v>482</v>
      </c>
      <c r="G66">
        <v>0.01</v>
      </c>
      <c r="H66">
        <v>0.43</v>
      </c>
      <c r="I66">
        <v>0.06</v>
      </c>
      <c r="J66">
        <v>0</v>
      </c>
      <c r="K66">
        <v>0.5</v>
      </c>
      <c r="L66" t="s">
        <v>483</v>
      </c>
      <c r="M66">
        <v>38</v>
      </c>
      <c r="N66">
        <v>76</v>
      </c>
      <c r="O66" t="s">
        <v>69</v>
      </c>
      <c r="P66" t="s">
        <v>485</v>
      </c>
      <c r="Q66">
        <v>73</v>
      </c>
      <c r="R66">
        <v>169</v>
      </c>
    </row>
    <row r="67" spans="1:18" x14ac:dyDescent="0.35">
      <c r="A67" t="s">
        <v>207</v>
      </c>
      <c r="B67" t="s">
        <v>479</v>
      </c>
      <c r="C67" t="s">
        <v>490</v>
      </c>
      <c r="D67">
        <v>107221225</v>
      </c>
      <c r="E67" t="s">
        <v>503</v>
      </c>
      <c r="F67" t="s">
        <v>482</v>
      </c>
      <c r="G67">
        <v>0.01</v>
      </c>
      <c r="H67">
        <v>0.43</v>
      </c>
      <c r="I67">
        <v>0.06</v>
      </c>
      <c r="J67">
        <v>0</v>
      </c>
      <c r="K67">
        <v>0.5</v>
      </c>
      <c r="L67" t="s">
        <v>483</v>
      </c>
      <c r="M67">
        <v>38</v>
      </c>
      <c r="N67">
        <v>76</v>
      </c>
      <c r="O67" t="s">
        <v>69</v>
      </c>
      <c r="P67" t="s">
        <v>486</v>
      </c>
      <c r="Q67">
        <v>3</v>
      </c>
      <c r="R67">
        <v>52.17</v>
      </c>
    </row>
    <row r="68" spans="1:18" x14ac:dyDescent="0.35">
      <c r="A68" t="s">
        <v>207</v>
      </c>
      <c r="B68" t="s">
        <v>479</v>
      </c>
      <c r="C68" t="s">
        <v>490</v>
      </c>
      <c r="D68">
        <v>107221225</v>
      </c>
      <c r="E68" t="s">
        <v>503</v>
      </c>
      <c r="F68" t="s">
        <v>482</v>
      </c>
      <c r="G68">
        <v>0.01</v>
      </c>
      <c r="H68">
        <v>0.43</v>
      </c>
      <c r="I68">
        <v>0.06</v>
      </c>
      <c r="J68">
        <v>0</v>
      </c>
      <c r="K68">
        <v>0.5</v>
      </c>
      <c r="L68" t="s">
        <v>483</v>
      </c>
      <c r="M68">
        <v>38</v>
      </c>
      <c r="N68">
        <v>76</v>
      </c>
      <c r="O68" t="s">
        <v>69</v>
      </c>
      <c r="P68" t="s">
        <v>487</v>
      </c>
      <c r="Q68">
        <v>0</v>
      </c>
      <c r="R68">
        <v>0</v>
      </c>
    </row>
    <row r="69" spans="1:18" x14ac:dyDescent="0.35">
      <c r="A69" t="s">
        <v>207</v>
      </c>
      <c r="B69" t="s">
        <v>479</v>
      </c>
      <c r="C69" t="s">
        <v>490</v>
      </c>
      <c r="D69">
        <v>107221225</v>
      </c>
      <c r="E69" t="s">
        <v>503</v>
      </c>
      <c r="F69" t="s">
        <v>482</v>
      </c>
      <c r="G69">
        <v>0.01</v>
      </c>
      <c r="H69">
        <v>0.43</v>
      </c>
      <c r="I69">
        <v>0.06</v>
      </c>
      <c r="J69">
        <v>0</v>
      </c>
      <c r="K69">
        <v>0.5</v>
      </c>
      <c r="L69" t="s">
        <v>483</v>
      </c>
      <c r="M69">
        <v>38</v>
      </c>
      <c r="N69">
        <v>76</v>
      </c>
      <c r="O69" t="s">
        <v>69</v>
      </c>
      <c r="P69" t="s">
        <v>488</v>
      </c>
      <c r="Q69">
        <v>84</v>
      </c>
      <c r="R69">
        <v>168</v>
      </c>
    </row>
    <row r="70" spans="1:18" x14ac:dyDescent="0.35">
      <c r="A70" t="s">
        <v>207</v>
      </c>
      <c r="B70" t="s">
        <v>479</v>
      </c>
      <c r="C70" t="s">
        <v>490</v>
      </c>
      <c r="D70">
        <v>107221225</v>
      </c>
      <c r="E70" t="s">
        <v>503</v>
      </c>
      <c r="F70" t="s">
        <v>482</v>
      </c>
      <c r="G70">
        <v>0.01</v>
      </c>
      <c r="H70">
        <v>0.43</v>
      </c>
      <c r="I70">
        <v>0.06</v>
      </c>
      <c r="J70">
        <v>0</v>
      </c>
      <c r="K70">
        <v>0.5</v>
      </c>
      <c r="L70" t="s">
        <v>483</v>
      </c>
      <c r="M70">
        <v>38</v>
      </c>
      <c r="N70">
        <v>76</v>
      </c>
      <c r="O70" t="s">
        <v>90</v>
      </c>
      <c r="P70" t="s">
        <v>488</v>
      </c>
      <c r="Q70">
        <v>38</v>
      </c>
      <c r="R70">
        <v>76</v>
      </c>
    </row>
    <row r="71" spans="1:18" x14ac:dyDescent="0.35">
      <c r="A71" t="s">
        <v>207</v>
      </c>
      <c r="B71" t="s">
        <v>479</v>
      </c>
      <c r="C71" t="s">
        <v>490</v>
      </c>
      <c r="D71">
        <v>107221225</v>
      </c>
      <c r="E71" t="s">
        <v>503</v>
      </c>
      <c r="F71" t="s">
        <v>482</v>
      </c>
      <c r="G71">
        <v>0.01</v>
      </c>
      <c r="H71">
        <v>0.43</v>
      </c>
      <c r="I71">
        <v>0.06</v>
      </c>
      <c r="J71">
        <v>0</v>
      </c>
      <c r="K71">
        <v>0.5</v>
      </c>
      <c r="L71" t="s">
        <v>483</v>
      </c>
      <c r="M71">
        <v>38</v>
      </c>
      <c r="N71">
        <v>76</v>
      </c>
      <c r="O71" t="s">
        <v>95</v>
      </c>
      <c r="P71" t="s">
        <v>488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107228984</v>
      </c>
      <c r="E72" t="s">
        <v>537</v>
      </c>
      <c r="F72" t="s">
        <v>482</v>
      </c>
      <c r="G72">
        <v>7.0000000000000007E-2</v>
      </c>
      <c r="H72">
        <v>0.11</v>
      </c>
      <c r="I72">
        <v>0.32</v>
      </c>
      <c r="J72">
        <v>0</v>
      </c>
      <c r="K72">
        <v>0.5</v>
      </c>
      <c r="L72" t="s">
        <v>483</v>
      </c>
      <c r="M72">
        <v>19</v>
      </c>
      <c r="N72">
        <v>38</v>
      </c>
      <c r="O72" t="s">
        <v>69</v>
      </c>
      <c r="P72" t="s">
        <v>484</v>
      </c>
      <c r="Q72">
        <v>40</v>
      </c>
      <c r="R72">
        <v>562.5</v>
      </c>
    </row>
    <row r="73" spans="1:18" x14ac:dyDescent="0.35">
      <c r="A73" t="s">
        <v>207</v>
      </c>
      <c r="B73" t="s">
        <v>479</v>
      </c>
      <c r="C73" t="s">
        <v>480</v>
      </c>
      <c r="D73">
        <v>107228984</v>
      </c>
      <c r="E73" t="s">
        <v>537</v>
      </c>
      <c r="F73" t="s">
        <v>482</v>
      </c>
      <c r="G73">
        <v>7.0000000000000007E-2</v>
      </c>
      <c r="H73">
        <v>0.11</v>
      </c>
      <c r="I73">
        <v>0.32</v>
      </c>
      <c r="J73">
        <v>0</v>
      </c>
      <c r="K73">
        <v>0.5</v>
      </c>
      <c r="L73" t="s">
        <v>483</v>
      </c>
      <c r="M73">
        <v>19</v>
      </c>
      <c r="N73">
        <v>38</v>
      </c>
      <c r="O73" t="s">
        <v>69</v>
      </c>
      <c r="P73" t="s">
        <v>485</v>
      </c>
      <c r="Q73">
        <v>13</v>
      </c>
      <c r="R73">
        <v>121.24</v>
      </c>
    </row>
    <row r="74" spans="1:18" x14ac:dyDescent="0.35">
      <c r="A74" t="s">
        <v>207</v>
      </c>
      <c r="B74" t="s">
        <v>479</v>
      </c>
      <c r="C74" t="s">
        <v>480</v>
      </c>
      <c r="D74">
        <v>107228984</v>
      </c>
      <c r="E74" t="s">
        <v>537</v>
      </c>
      <c r="F74" t="s">
        <v>482</v>
      </c>
      <c r="G74">
        <v>7.0000000000000007E-2</v>
      </c>
      <c r="H74">
        <v>0.11</v>
      </c>
      <c r="I74">
        <v>0.32</v>
      </c>
      <c r="J74">
        <v>0</v>
      </c>
      <c r="K74">
        <v>0.5</v>
      </c>
      <c r="L74" t="s">
        <v>483</v>
      </c>
      <c r="M74">
        <v>19</v>
      </c>
      <c r="N74">
        <v>38</v>
      </c>
      <c r="O74" t="s">
        <v>69</v>
      </c>
      <c r="P74" t="s">
        <v>486</v>
      </c>
      <c r="Q74">
        <v>12</v>
      </c>
      <c r="R74">
        <v>37.340000000000003</v>
      </c>
    </row>
    <row r="75" spans="1:18" x14ac:dyDescent="0.35">
      <c r="A75" t="s">
        <v>207</v>
      </c>
      <c r="B75" t="s">
        <v>479</v>
      </c>
      <c r="C75" t="s">
        <v>480</v>
      </c>
      <c r="D75">
        <v>107228984</v>
      </c>
      <c r="E75" t="s">
        <v>537</v>
      </c>
      <c r="F75" t="s">
        <v>482</v>
      </c>
      <c r="G75">
        <v>7.0000000000000007E-2</v>
      </c>
      <c r="H75">
        <v>0.11</v>
      </c>
      <c r="I75">
        <v>0.32</v>
      </c>
      <c r="J75">
        <v>0</v>
      </c>
      <c r="K75">
        <v>0.5</v>
      </c>
      <c r="L75" t="s">
        <v>483</v>
      </c>
      <c r="M75">
        <v>19</v>
      </c>
      <c r="N75">
        <v>38</v>
      </c>
      <c r="O75" t="s">
        <v>69</v>
      </c>
      <c r="P75" t="s">
        <v>487</v>
      </c>
      <c r="Q75">
        <v>0</v>
      </c>
      <c r="R75">
        <v>0</v>
      </c>
    </row>
    <row r="76" spans="1:18" x14ac:dyDescent="0.35">
      <c r="A76" t="s">
        <v>207</v>
      </c>
      <c r="B76" t="s">
        <v>479</v>
      </c>
      <c r="C76" t="s">
        <v>480</v>
      </c>
      <c r="D76">
        <v>107228984</v>
      </c>
      <c r="E76" t="s">
        <v>537</v>
      </c>
      <c r="F76" t="s">
        <v>482</v>
      </c>
      <c r="G76">
        <v>7.0000000000000007E-2</v>
      </c>
      <c r="H76">
        <v>0.11</v>
      </c>
      <c r="I76">
        <v>0.32</v>
      </c>
      <c r="J76">
        <v>0</v>
      </c>
      <c r="K76">
        <v>0.5</v>
      </c>
      <c r="L76" t="s">
        <v>483</v>
      </c>
      <c r="M76">
        <v>19</v>
      </c>
      <c r="N76">
        <v>38</v>
      </c>
      <c r="O76" t="s">
        <v>69</v>
      </c>
      <c r="P76" t="s">
        <v>488</v>
      </c>
      <c r="Q76">
        <v>65</v>
      </c>
      <c r="R76">
        <v>130</v>
      </c>
    </row>
    <row r="77" spans="1:18" x14ac:dyDescent="0.35">
      <c r="A77" t="s">
        <v>207</v>
      </c>
      <c r="B77" t="s">
        <v>479</v>
      </c>
      <c r="C77" t="s">
        <v>480</v>
      </c>
      <c r="D77">
        <v>107228984</v>
      </c>
      <c r="E77" t="s">
        <v>537</v>
      </c>
      <c r="F77" t="s">
        <v>482</v>
      </c>
      <c r="G77">
        <v>7.0000000000000007E-2</v>
      </c>
      <c r="H77">
        <v>0.11</v>
      </c>
      <c r="I77">
        <v>0.32</v>
      </c>
      <c r="J77">
        <v>0</v>
      </c>
      <c r="K77">
        <v>0.5</v>
      </c>
      <c r="L77" t="s">
        <v>483</v>
      </c>
      <c r="M77">
        <v>19</v>
      </c>
      <c r="N77">
        <v>38</v>
      </c>
      <c r="O77" t="s">
        <v>90</v>
      </c>
      <c r="P77" t="s">
        <v>488</v>
      </c>
      <c r="Q77">
        <v>19</v>
      </c>
      <c r="R77">
        <v>38</v>
      </c>
    </row>
    <row r="78" spans="1:18" x14ac:dyDescent="0.35">
      <c r="A78" t="s">
        <v>207</v>
      </c>
      <c r="B78" t="s">
        <v>479</v>
      </c>
      <c r="C78" t="s">
        <v>480</v>
      </c>
      <c r="D78">
        <v>107228984</v>
      </c>
      <c r="E78" t="s">
        <v>537</v>
      </c>
      <c r="F78" t="s">
        <v>482</v>
      </c>
      <c r="G78">
        <v>7.0000000000000007E-2</v>
      </c>
      <c r="H78">
        <v>0.11</v>
      </c>
      <c r="I78">
        <v>0.32</v>
      </c>
      <c r="J78">
        <v>0</v>
      </c>
      <c r="K78">
        <v>0.5</v>
      </c>
      <c r="L78" t="s">
        <v>483</v>
      </c>
      <c r="M78">
        <v>19</v>
      </c>
      <c r="N78">
        <v>38</v>
      </c>
      <c r="O78" t="s">
        <v>95</v>
      </c>
      <c r="P78" t="s">
        <v>488</v>
      </c>
      <c r="Q78">
        <v>0</v>
      </c>
      <c r="R78">
        <v>0</v>
      </c>
    </row>
    <row r="79" spans="1:18" x14ac:dyDescent="0.35">
      <c r="A79" t="s">
        <v>207</v>
      </c>
      <c r="B79" t="s">
        <v>479</v>
      </c>
      <c r="C79" t="s">
        <v>480</v>
      </c>
      <c r="D79">
        <v>107432433</v>
      </c>
      <c r="E79" t="s">
        <v>506</v>
      </c>
      <c r="F79" t="s">
        <v>482</v>
      </c>
      <c r="G79">
        <v>0</v>
      </c>
      <c r="H79">
        <v>0.5</v>
      </c>
      <c r="I79">
        <v>0</v>
      </c>
      <c r="J79">
        <v>0</v>
      </c>
      <c r="K79">
        <v>0.5</v>
      </c>
      <c r="L79" t="s">
        <v>483</v>
      </c>
      <c r="M79">
        <v>12</v>
      </c>
      <c r="N79">
        <v>24</v>
      </c>
      <c r="O79" t="s">
        <v>69</v>
      </c>
      <c r="P79" t="s">
        <v>484</v>
      </c>
      <c r="Q79">
        <v>0</v>
      </c>
      <c r="R79">
        <v>0</v>
      </c>
    </row>
    <row r="80" spans="1:18" x14ac:dyDescent="0.35">
      <c r="A80" t="s">
        <v>207</v>
      </c>
      <c r="B80" t="s">
        <v>479</v>
      </c>
      <c r="C80" t="s">
        <v>480</v>
      </c>
      <c r="D80">
        <v>107432433</v>
      </c>
      <c r="E80" t="s">
        <v>506</v>
      </c>
      <c r="F80" t="s">
        <v>482</v>
      </c>
      <c r="G80">
        <v>0</v>
      </c>
      <c r="H80">
        <v>0.5</v>
      </c>
      <c r="I80">
        <v>0</v>
      </c>
      <c r="J80">
        <v>0</v>
      </c>
      <c r="K80">
        <v>0.5</v>
      </c>
      <c r="L80" t="s">
        <v>483</v>
      </c>
      <c r="M80">
        <v>12</v>
      </c>
      <c r="N80">
        <v>24</v>
      </c>
      <c r="O80" t="s">
        <v>69</v>
      </c>
      <c r="P80" t="s">
        <v>485</v>
      </c>
      <c r="Q80">
        <v>68</v>
      </c>
      <c r="R80">
        <v>136</v>
      </c>
    </row>
    <row r="81" spans="1:18" x14ac:dyDescent="0.35">
      <c r="A81" t="s">
        <v>207</v>
      </c>
      <c r="B81" t="s">
        <v>479</v>
      </c>
      <c r="C81" t="s">
        <v>480</v>
      </c>
      <c r="D81">
        <v>107432433</v>
      </c>
      <c r="E81" t="s">
        <v>506</v>
      </c>
      <c r="F81" t="s">
        <v>482</v>
      </c>
      <c r="G81">
        <v>0</v>
      </c>
      <c r="H81">
        <v>0.5</v>
      </c>
      <c r="I81">
        <v>0</v>
      </c>
      <c r="J81">
        <v>0</v>
      </c>
      <c r="K81">
        <v>0.5</v>
      </c>
      <c r="L81" t="s">
        <v>483</v>
      </c>
      <c r="M81">
        <v>12</v>
      </c>
      <c r="N81">
        <v>24</v>
      </c>
      <c r="O81" t="s">
        <v>69</v>
      </c>
      <c r="P81" t="s">
        <v>486</v>
      </c>
      <c r="Q81">
        <v>0</v>
      </c>
      <c r="R81">
        <v>0</v>
      </c>
    </row>
    <row r="82" spans="1:18" x14ac:dyDescent="0.35">
      <c r="A82" t="s">
        <v>207</v>
      </c>
      <c r="B82" t="s">
        <v>479</v>
      </c>
      <c r="C82" t="s">
        <v>480</v>
      </c>
      <c r="D82">
        <v>107432433</v>
      </c>
      <c r="E82" t="s">
        <v>506</v>
      </c>
      <c r="F82" t="s">
        <v>482</v>
      </c>
      <c r="G82">
        <v>0</v>
      </c>
      <c r="H82">
        <v>0.5</v>
      </c>
      <c r="I82">
        <v>0</v>
      </c>
      <c r="J82">
        <v>0</v>
      </c>
      <c r="K82">
        <v>0.5</v>
      </c>
      <c r="L82" t="s">
        <v>483</v>
      </c>
      <c r="M82">
        <v>12</v>
      </c>
      <c r="N82">
        <v>24</v>
      </c>
      <c r="O82" t="s">
        <v>69</v>
      </c>
      <c r="P82" t="s">
        <v>487</v>
      </c>
      <c r="Q82">
        <v>0</v>
      </c>
      <c r="R82">
        <v>0</v>
      </c>
    </row>
    <row r="83" spans="1:18" x14ac:dyDescent="0.35">
      <c r="A83" t="s">
        <v>207</v>
      </c>
      <c r="B83" t="s">
        <v>479</v>
      </c>
      <c r="C83" t="s">
        <v>480</v>
      </c>
      <c r="D83">
        <v>107432433</v>
      </c>
      <c r="E83" t="s">
        <v>506</v>
      </c>
      <c r="F83" t="s">
        <v>482</v>
      </c>
      <c r="G83">
        <v>0</v>
      </c>
      <c r="H83">
        <v>0.5</v>
      </c>
      <c r="I83">
        <v>0</v>
      </c>
      <c r="J83">
        <v>0</v>
      </c>
      <c r="K83">
        <v>0.5</v>
      </c>
      <c r="L83" t="s">
        <v>483</v>
      </c>
      <c r="M83">
        <v>12</v>
      </c>
      <c r="N83">
        <v>24</v>
      </c>
      <c r="O83" t="s">
        <v>69</v>
      </c>
      <c r="P83" t="s">
        <v>488</v>
      </c>
      <c r="Q83">
        <v>68</v>
      </c>
      <c r="R83">
        <v>136</v>
      </c>
    </row>
    <row r="84" spans="1:18" x14ac:dyDescent="0.35">
      <c r="A84" t="s">
        <v>207</v>
      </c>
      <c r="B84" t="s">
        <v>479</v>
      </c>
      <c r="C84" t="s">
        <v>480</v>
      </c>
      <c r="D84">
        <v>107432433</v>
      </c>
      <c r="E84" t="s">
        <v>506</v>
      </c>
      <c r="F84" t="s">
        <v>482</v>
      </c>
      <c r="G84">
        <v>0</v>
      </c>
      <c r="H84">
        <v>0.5</v>
      </c>
      <c r="I84">
        <v>0</v>
      </c>
      <c r="J84">
        <v>0</v>
      </c>
      <c r="K84">
        <v>0.5</v>
      </c>
      <c r="L84" t="s">
        <v>483</v>
      </c>
      <c r="M84">
        <v>12</v>
      </c>
      <c r="N84">
        <v>24</v>
      </c>
      <c r="O84" t="s">
        <v>90</v>
      </c>
      <c r="P84" t="s">
        <v>488</v>
      </c>
      <c r="Q84">
        <v>12</v>
      </c>
      <c r="R84">
        <v>24</v>
      </c>
    </row>
    <row r="85" spans="1:18" x14ac:dyDescent="0.35">
      <c r="A85" t="s">
        <v>207</v>
      </c>
      <c r="B85" t="s">
        <v>479</v>
      </c>
      <c r="C85" t="s">
        <v>480</v>
      </c>
      <c r="D85">
        <v>107432433</v>
      </c>
      <c r="E85" t="s">
        <v>506</v>
      </c>
      <c r="F85" t="s">
        <v>482</v>
      </c>
      <c r="G85">
        <v>0</v>
      </c>
      <c r="H85">
        <v>0.5</v>
      </c>
      <c r="I85">
        <v>0</v>
      </c>
      <c r="J85">
        <v>0</v>
      </c>
      <c r="K85">
        <v>0.5</v>
      </c>
      <c r="L85" t="s">
        <v>483</v>
      </c>
      <c r="M85">
        <v>12</v>
      </c>
      <c r="N85">
        <v>24</v>
      </c>
      <c r="O85" t="s">
        <v>95</v>
      </c>
      <c r="P85" t="s">
        <v>488</v>
      </c>
      <c r="Q85">
        <v>0</v>
      </c>
      <c r="R85">
        <v>0</v>
      </c>
    </row>
    <row r="86" spans="1:18" x14ac:dyDescent="0.35">
      <c r="A86" t="s">
        <v>207</v>
      </c>
      <c r="B86" t="s">
        <v>479</v>
      </c>
      <c r="C86" t="s">
        <v>480</v>
      </c>
      <c r="D86">
        <v>107463281</v>
      </c>
      <c r="E86" t="s">
        <v>507</v>
      </c>
      <c r="F86" t="s">
        <v>482</v>
      </c>
      <c r="G86">
        <v>0.09</v>
      </c>
      <c r="H86">
        <v>0.34</v>
      </c>
      <c r="I86">
        <v>7.0000000000000007E-2</v>
      </c>
      <c r="J86">
        <v>0</v>
      </c>
      <c r="K86">
        <v>0.5</v>
      </c>
      <c r="L86" t="s">
        <v>483</v>
      </c>
      <c r="M86">
        <v>18</v>
      </c>
      <c r="N86">
        <v>36</v>
      </c>
      <c r="O86" t="s">
        <v>69</v>
      </c>
      <c r="P86" t="s">
        <v>484</v>
      </c>
      <c r="Q86">
        <v>210</v>
      </c>
      <c r="R86">
        <v>2377.36</v>
      </c>
    </row>
    <row r="87" spans="1:18" x14ac:dyDescent="0.35">
      <c r="A87" t="s">
        <v>207</v>
      </c>
      <c r="B87" t="s">
        <v>479</v>
      </c>
      <c r="C87" t="s">
        <v>480</v>
      </c>
      <c r="D87">
        <v>107463281</v>
      </c>
      <c r="E87" t="s">
        <v>507</v>
      </c>
      <c r="F87" t="s">
        <v>482</v>
      </c>
      <c r="G87">
        <v>0.09</v>
      </c>
      <c r="H87">
        <v>0.34</v>
      </c>
      <c r="I87">
        <v>7.0000000000000007E-2</v>
      </c>
      <c r="J87">
        <v>0</v>
      </c>
      <c r="K87">
        <v>0.5</v>
      </c>
      <c r="L87" t="s">
        <v>483</v>
      </c>
      <c r="M87">
        <v>18</v>
      </c>
      <c r="N87">
        <v>36</v>
      </c>
      <c r="O87" t="s">
        <v>69</v>
      </c>
      <c r="P87" t="s">
        <v>485</v>
      </c>
      <c r="Q87">
        <v>175</v>
      </c>
      <c r="R87">
        <v>512.20000000000005</v>
      </c>
    </row>
    <row r="88" spans="1:18" x14ac:dyDescent="0.35">
      <c r="A88" t="s">
        <v>207</v>
      </c>
      <c r="B88" t="s">
        <v>479</v>
      </c>
      <c r="C88" t="s">
        <v>480</v>
      </c>
      <c r="D88">
        <v>107463281</v>
      </c>
      <c r="E88" t="s">
        <v>507</v>
      </c>
      <c r="F88" t="s">
        <v>482</v>
      </c>
      <c r="G88">
        <v>0.09</v>
      </c>
      <c r="H88">
        <v>0.34</v>
      </c>
      <c r="I88">
        <v>7.0000000000000007E-2</v>
      </c>
      <c r="J88">
        <v>0</v>
      </c>
      <c r="K88">
        <v>0.5</v>
      </c>
      <c r="L88" t="s">
        <v>483</v>
      </c>
      <c r="M88">
        <v>18</v>
      </c>
      <c r="N88">
        <v>36</v>
      </c>
      <c r="O88" t="s">
        <v>69</v>
      </c>
      <c r="P88" t="s">
        <v>486</v>
      </c>
      <c r="Q88">
        <v>11</v>
      </c>
      <c r="R88">
        <v>157.77000000000001</v>
      </c>
    </row>
    <row r="89" spans="1:18" x14ac:dyDescent="0.35">
      <c r="A89" t="s">
        <v>207</v>
      </c>
      <c r="B89" t="s">
        <v>479</v>
      </c>
      <c r="C89" t="s">
        <v>480</v>
      </c>
      <c r="D89">
        <v>107463281</v>
      </c>
      <c r="E89" t="s">
        <v>507</v>
      </c>
      <c r="F89" t="s">
        <v>482</v>
      </c>
      <c r="G89">
        <v>0.09</v>
      </c>
      <c r="H89">
        <v>0.34</v>
      </c>
      <c r="I89">
        <v>7.0000000000000007E-2</v>
      </c>
      <c r="J89">
        <v>0</v>
      </c>
      <c r="K89">
        <v>0.5</v>
      </c>
      <c r="L89" t="s">
        <v>483</v>
      </c>
      <c r="M89">
        <v>18</v>
      </c>
      <c r="N89">
        <v>36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480</v>
      </c>
      <c r="D90">
        <v>107463281</v>
      </c>
      <c r="E90" t="s">
        <v>507</v>
      </c>
      <c r="F90" t="s">
        <v>482</v>
      </c>
      <c r="G90">
        <v>0.09</v>
      </c>
      <c r="H90">
        <v>0.34</v>
      </c>
      <c r="I90">
        <v>7.0000000000000007E-2</v>
      </c>
      <c r="J90">
        <v>0</v>
      </c>
      <c r="K90">
        <v>0.5</v>
      </c>
      <c r="L90" t="s">
        <v>483</v>
      </c>
      <c r="M90">
        <v>18</v>
      </c>
      <c r="N90">
        <v>36</v>
      </c>
      <c r="O90" t="s">
        <v>69</v>
      </c>
      <c r="P90" t="s">
        <v>488</v>
      </c>
      <c r="Q90">
        <v>396</v>
      </c>
      <c r="R90">
        <v>792</v>
      </c>
    </row>
    <row r="91" spans="1:18" x14ac:dyDescent="0.35">
      <c r="A91" t="s">
        <v>207</v>
      </c>
      <c r="B91" t="s">
        <v>479</v>
      </c>
      <c r="C91" t="s">
        <v>480</v>
      </c>
      <c r="D91">
        <v>107463281</v>
      </c>
      <c r="E91" t="s">
        <v>507</v>
      </c>
      <c r="F91" t="s">
        <v>482</v>
      </c>
      <c r="G91">
        <v>0.09</v>
      </c>
      <c r="H91">
        <v>0.34</v>
      </c>
      <c r="I91">
        <v>7.0000000000000007E-2</v>
      </c>
      <c r="J91">
        <v>0</v>
      </c>
      <c r="K91">
        <v>0.5</v>
      </c>
      <c r="L91" t="s">
        <v>483</v>
      </c>
      <c r="M91">
        <v>18</v>
      </c>
      <c r="N91">
        <v>36</v>
      </c>
      <c r="O91" t="s">
        <v>90</v>
      </c>
      <c r="P91" t="s">
        <v>488</v>
      </c>
      <c r="Q91">
        <v>18</v>
      </c>
      <c r="R91">
        <v>36</v>
      </c>
    </row>
    <row r="92" spans="1:18" x14ac:dyDescent="0.35">
      <c r="A92" t="s">
        <v>207</v>
      </c>
      <c r="B92" t="s">
        <v>479</v>
      </c>
      <c r="C92" t="s">
        <v>480</v>
      </c>
      <c r="D92">
        <v>107463281</v>
      </c>
      <c r="E92" t="s">
        <v>507</v>
      </c>
      <c r="F92" t="s">
        <v>482</v>
      </c>
      <c r="G92">
        <v>0.09</v>
      </c>
      <c r="H92">
        <v>0.34</v>
      </c>
      <c r="I92">
        <v>7.0000000000000007E-2</v>
      </c>
      <c r="J92">
        <v>0</v>
      </c>
      <c r="K92">
        <v>0.5</v>
      </c>
      <c r="L92" t="s">
        <v>483</v>
      </c>
      <c r="M92">
        <v>18</v>
      </c>
      <c r="N92">
        <v>36</v>
      </c>
      <c r="O92" t="s">
        <v>95</v>
      </c>
      <c r="P92" t="s">
        <v>488</v>
      </c>
      <c r="Q92">
        <v>0</v>
      </c>
      <c r="R92">
        <v>0</v>
      </c>
    </row>
    <row r="93" spans="1:18" x14ac:dyDescent="0.35">
      <c r="A93" t="s">
        <v>207</v>
      </c>
      <c r="B93" t="s">
        <v>479</v>
      </c>
      <c r="C93" t="s">
        <v>480</v>
      </c>
      <c r="D93">
        <v>107741579</v>
      </c>
      <c r="E93" t="s">
        <v>508</v>
      </c>
      <c r="F93" t="s">
        <v>482</v>
      </c>
      <c r="G93">
        <v>0.03</v>
      </c>
      <c r="H93">
        <v>0.45</v>
      </c>
      <c r="I93">
        <v>0.02</v>
      </c>
      <c r="J93">
        <v>0</v>
      </c>
      <c r="K93">
        <v>0.5</v>
      </c>
      <c r="L93" t="s">
        <v>483</v>
      </c>
      <c r="M93">
        <v>16</v>
      </c>
      <c r="N93">
        <v>32</v>
      </c>
      <c r="O93" t="s">
        <v>69</v>
      </c>
      <c r="P93" t="s">
        <v>484</v>
      </c>
      <c r="Q93">
        <v>50</v>
      </c>
      <c r="R93">
        <v>1636.36</v>
      </c>
    </row>
    <row r="94" spans="1:18" x14ac:dyDescent="0.35">
      <c r="A94" t="s">
        <v>207</v>
      </c>
      <c r="B94" t="s">
        <v>479</v>
      </c>
      <c r="C94" t="s">
        <v>480</v>
      </c>
      <c r="D94">
        <v>107741579</v>
      </c>
      <c r="E94" t="s">
        <v>508</v>
      </c>
      <c r="F94" t="s">
        <v>482</v>
      </c>
      <c r="G94">
        <v>0.03</v>
      </c>
      <c r="H94">
        <v>0.45</v>
      </c>
      <c r="I94">
        <v>0.02</v>
      </c>
      <c r="J94">
        <v>0</v>
      </c>
      <c r="K94">
        <v>0.5</v>
      </c>
      <c r="L94" t="s">
        <v>483</v>
      </c>
      <c r="M94">
        <v>16</v>
      </c>
      <c r="N94">
        <v>32</v>
      </c>
      <c r="O94" t="s">
        <v>69</v>
      </c>
      <c r="P94" t="s">
        <v>485</v>
      </c>
      <c r="Q94">
        <v>158</v>
      </c>
      <c r="R94">
        <v>350.68</v>
      </c>
    </row>
    <row r="95" spans="1:18" x14ac:dyDescent="0.35">
      <c r="A95" t="s">
        <v>207</v>
      </c>
      <c r="B95" t="s">
        <v>479</v>
      </c>
      <c r="C95" t="s">
        <v>480</v>
      </c>
      <c r="D95">
        <v>107741579</v>
      </c>
      <c r="E95" t="s">
        <v>508</v>
      </c>
      <c r="F95" t="s">
        <v>482</v>
      </c>
      <c r="G95">
        <v>0.03</v>
      </c>
      <c r="H95">
        <v>0.45</v>
      </c>
      <c r="I95">
        <v>0.02</v>
      </c>
      <c r="J95">
        <v>0</v>
      </c>
      <c r="K95">
        <v>0.5</v>
      </c>
      <c r="L95" t="s">
        <v>483</v>
      </c>
      <c r="M95">
        <v>16</v>
      </c>
      <c r="N95">
        <v>32</v>
      </c>
      <c r="O95" t="s">
        <v>69</v>
      </c>
      <c r="P95" t="s">
        <v>486</v>
      </c>
      <c r="Q95">
        <v>2</v>
      </c>
      <c r="R95">
        <v>109.09</v>
      </c>
    </row>
    <row r="96" spans="1:18" x14ac:dyDescent="0.35">
      <c r="A96" t="s">
        <v>207</v>
      </c>
      <c r="B96" t="s">
        <v>479</v>
      </c>
      <c r="C96" t="s">
        <v>480</v>
      </c>
      <c r="D96">
        <v>107741579</v>
      </c>
      <c r="E96" t="s">
        <v>508</v>
      </c>
      <c r="F96" t="s">
        <v>482</v>
      </c>
      <c r="G96">
        <v>0.03</v>
      </c>
      <c r="H96">
        <v>0.45</v>
      </c>
      <c r="I96">
        <v>0.02</v>
      </c>
      <c r="J96">
        <v>0</v>
      </c>
      <c r="K96">
        <v>0.5</v>
      </c>
      <c r="L96" t="s">
        <v>483</v>
      </c>
      <c r="M96">
        <v>16</v>
      </c>
      <c r="N96">
        <v>32</v>
      </c>
      <c r="O96" t="s">
        <v>69</v>
      </c>
      <c r="P96" t="s">
        <v>487</v>
      </c>
      <c r="Q96">
        <v>0</v>
      </c>
      <c r="R96">
        <v>0</v>
      </c>
    </row>
    <row r="97" spans="1:18" x14ac:dyDescent="0.35">
      <c r="A97" t="s">
        <v>207</v>
      </c>
      <c r="B97" t="s">
        <v>479</v>
      </c>
      <c r="C97" t="s">
        <v>480</v>
      </c>
      <c r="D97">
        <v>107741579</v>
      </c>
      <c r="E97" t="s">
        <v>508</v>
      </c>
      <c r="F97" t="s">
        <v>482</v>
      </c>
      <c r="G97">
        <v>0.03</v>
      </c>
      <c r="H97">
        <v>0.45</v>
      </c>
      <c r="I97">
        <v>0.02</v>
      </c>
      <c r="J97">
        <v>0</v>
      </c>
      <c r="K97">
        <v>0.5</v>
      </c>
      <c r="L97" t="s">
        <v>483</v>
      </c>
      <c r="M97">
        <v>16</v>
      </c>
      <c r="N97">
        <v>32</v>
      </c>
      <c r="O97" t="s">
        <v>69</v>
      </c>
      <c r="P97" t="s">
        <v>488</v>
      </c>
      <c r="Q97">
        <v>210</v>
      </c>
      <c r="R97">
        <v>420</v>
      </c>
    </row>
    <row r="98" spans="1:18" x14ac:dyDescent="0.35">
      <c r="A98" t="s">
        <v>207</v>
      </c>
      <c r="B98" t="s">
        <v>479</v>
      </c>
      <c r="C98" t="s">
        <v>480</v>
      </c>
      <c r="D98">
        <v>107741579</v>
      </c>
      <c r="E98" t="s">
        <v>508</v>
      </c>
      <c r="F98" t="s">
        <v>482</v>
      </c>
      <c r="G98">
        <v>0.03</v>
      </c>
      <c r="H98">
        <v>0.45</v>
      </c>
      <c r="I98">
        <v>0.02</v>
      </c>
      <c r="J98">
        <v>0</v>
      </c>
      <c r="K98">
        <v>0.5</v>
      </c>
      <c r="L98" t="s">
        <v>483</v>
      </c>
      <c r="M98">
        <v>16</v>
      </c>
      <c r="N98">
        <v>32</v>
      </c>
      <c r="O98" t="s">
        <v>90</v>
      </c>
      <c r="P98" t="s">
        <v>488</v>
      </c>
      <c r="Q98">
        <v>16</v>
      </c>
      <c r="R98">
        <v>32</v>
      </c>
    </row>
    <row r="99" spans="1:18" x14ac:dyDescent="0.35">
      <c r="A99" t="s">
        <v>207</v>
      </c>
      <c r="B99" t="s">
        <v>479</v>
      </c>
      <c r="C99" t="s">
        <v>480</v>
      </c>
      <c r="D99">
        <v>107741579</v>
      </c>
      <c r="E99" t="s">
        <v>508</v>
      </c>
      <c r="F99" t="s">
        <v>482</v>
      </c>
      <c r="G99">
        <v>0.03</v>
      </c>
      <c r="H99">
        <v>0.45</v>
      </c>
      <c r="I99">
        <v>0.02</v>
      </c>
      <c r="J99">
        <v>0</v>
      </c>
      <c r="K99">
        <v>0.5</v>
      </c>
      <c r="L99" t="s">
        <v>483</v>
      </c>
      <c r="M99">
        <v>16</v>
      </c>
      <c r="N99">
        <v>32</v>
      </c>
      <c r="O99" t="s">
        <v>95</v>
      </c>
      <c r="P99" t="s">
        <v>488</v>
      </c>
      <c r="Q99">
        <v>0</v>
      </c>
      <c r="R99">
        <v>0</v>
      </c>
    </row>
    <row r="100" spans="1:18" x14ac:dyDescent="0.35">
      <c r="A100" t="s">
        <v>207</v>
      </c>
      <c r="B100" t="s">
        <v>479</v>
      </c>
      <c r="C100" t="s">
        <v>490</v>
      </c>
      <c r="D100">
        <v>107741933</v>
      </c>
      <c r="E100" t="s">
        <v>510</v>
      </c>
      <c r="F100" t="s">
        <v>482</v>
      </c>
      <c r="G100">
        <v>0</v>
      </c>
      <c r="H100">
        <v>0</v>
      </c>
      <c r="I100">
        <v>0.02</v>
      </c>
      <c r="J100">
        <v>0</v>
      </c>
      <c r="K100">
        <v>0.02</v>
      </c>
      <c r="L100" t="s">
        <v>483</v>
      </c>
      <c r="M100">
        <v>2</v>
      </c>
      <c r="N100">
        <v>120</v>
      </c>
      <c r="O100" t="s">
        <v>69</v>
      </c>
      <c r="P100" t="s">
        <v>484</v>
      </c>
      <c r="Q100">
        <v>0</v>
      </c>
      <c r="R100">
        <v>0</v>
      </c>
    </row>
    <row r="101" spans="1:18" x14ac:dyDescent="0.35">
      <c r="A101" t="s">
        <v>207</v>
      </c>
      <c r="B101" t="s">
        <v>479</v>
      </c>
      <c r="C101" t="s">
        <v>490</v>
      </c>
      <c r="D101">
        <v>107741933</v>
      </c>
      <c r="E101" t="s">
        <v>510</v>
      </c>
      <c r="F101" t="s">
        <v>482</v>
      </c>
      <c r="G101">
        <v>0</v>
      </c>
      <c r="H101">
        <v>0</v>
      </c>
      <c r="I101">
        <v>0.02</v>
      </c>
      <c r="J101">
        <v>0</v>
      </c>
      <c r="K101">
        <v>0.02</v>
      </c>
      <c r="L101" t="s">
        <v>483</v>
      </c>
      <c r="M101">
        <v>2</v>
      </c>
      <c r="N101">
        <v>120</v>
      </c>
      <c r="O101" t="s">
        <v>69</v>
      </c>
      <c r="P101" t="s">
        <v>485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490</v>
      </c>
      <c r="D102">
        <v>107741933</v>
      </c>
      <c r="E102" t="s">
        <v>510</v>
      </c>
      <c r="F102" t="s">
        <v>482</v>
      </c>
      <c r="G102">
        <v>0</v>
      </c>
      <c r="H102">
        <v>0</v>
      </c>
      <c r="I102">
        <v>0.02</v>
      </c>
      <c r="J102">
        <v>0</v>
      </c>
      <c r="K102">
        <v>0.02</v>
      </c>
      <c r="L102" t="s">
        <v>483</v>
      </c>
      <c r="M102">
        <v>2</v>
      </c>
      <c r="N102">
        <v>120</v>
      </c>
      <c r="O102" t="s">
        <v>69</v>
      </c>
      <c r="P102" t="s">
        <v>486</v>
      </c>
      <c r="Q102">
        <v>4</v>
      </c>
      <c r="R102">
        <v>240</v>
      </c>
    </row>
    <row r="103" spans="1:18" x14ac:dyDescent="0.35">
      <c r="A103" t="s">
        <v>207</v>
      </c>
      <c r="B103" t="s">
        <v>479</v>
      </c>
      <c r="C103" t="s">
        <v>490</v>
      </c>
      <c r="D103">
        <v>107741933</v>
      </c>
      <c r="E103" t="s">
        <v>510</v>
      </c>
      <c r="F103" t="s">
        <v>482</v>
      </c>
      <c r="G103">
        <v>0</v>
      </c>
      <c r="H103">
        <v>0</v>
      </c>
      <c r="I103">
        <v>0.02</v>
      </c>
      <c r="J103">
        <v>0</v>
      </c>
      <c r="K103">
        <v>0.02</v>
      </c>
      <c r="L103" t="s">
        <v>483</v>
      </c>
      <c r="M103">
        <v>2</v>
      </c>
      <c r="N103">
        <v>120</v>
      </c>
      <c r="O103" t="s">
        <v>69</v>
      </c>
      <c r="P103" t="s">
        <v>487</v>
      </c>
      <c r="Q103">
        <v>0</v>
      </c>
      <c r="R103">
        <v>0</v>
      </c>
    </row>
    <row r="104" spans="1:18" x14ac:dyDescent="0.35">
      <c r="A104" t="s">
        <v>207</v>
      </c>
      <c r="B104" t="s">
        <v>479</v>
      </c>
      <c r="C104" t="s">
        <v>490</v>
      </c>
      <c r="D104">
        <v>107741933</v>
      </c>
      <c r="E104" t="s">
        <v>510</v>
      </c>
      <c r="F104" t="s">
        <v>482</v>
      </c>
      <c r="G104">
        <v>0</v>
      </c>
      <c r="H104">
        <v>0</v>
      </c>
      <c r="I104">
        <v>0.02</v>
      </c>
      <c r="J104">
        <v>0</v>
      </c>
      <c r="K104">
        <v>0.02</v>
      </c>
      <c r="L104" t="s">
        <v>483</v>
      </c>
      <c r="M104">
        <v>2</v>
      </c>
      <c r="N104">
        <v>120</v>
      </c>
      <c r="O104" t="s">
        <v>69</v>
      </c>
      <c r="P104" t="s">
        <v>488</v>
      </c>
      <c r="Q104">
        <v>4</v>
      </c>
      <c r="R104">
        <v>240</v>
      </c>
    </row>
    <row r="105" spans="1:18" x14ac:dyDescent="0.35">
      <c r="A105" t="s">
        <v>207</v>
      </c>
      <c r="B105" t="s">
        <v>479</v>
      </c>
      <c r="C105" t="s">
        <v>490</v>
      </c>
      <c r="D105">
        <v>107741933</v>
      </c>
      <c r="E105" t="s">
        <v>510</v>
      </c>
      <c r="F105" t="s">
        <v>482</v>
      </c>
      <c r="G105">
        <v>0</v>
      </c>
      <c r="H105">
        <v>0</v>
      </c>
      <c r="I105">
        <v>0.02</v>
      </c>
      <c r="J105">
        <v>0</v>
      </c>
      <c r="K105">
        <v>0.02</v>
      </c>
      <c r="L105" t="s">
        <v>483</v>
      </c>
      <c r="M105">
        <v>2</v>
      </c>
      <c r="N105">
        <v>120</v>
      </c>
      <c r="O105" t="s">
        <v>90</v>
      </c>
      <c r="P105" t="s">
        <v>488</v>
      </c>
      <c r="Q105">
        <v>2</v>
      </c>
      <c r="R105">
        <v>120</v>
      </c>
    </row>
    <row r="106" spans="1:18" x14ac:dyDescent="0.35">
      <c r="A106" t="s">
        <v>207</v>
      </c>
      <c r="B106" t="s">
        <v>479</v>
      </c>
      <c r="C106" t="s">
        <v>490</v>
      </c>
      <c r="D106">
        <v>107741933</v>
      </c>
      <c r="E106" t="s">
        <v>510</v>
      </c>
      <c r="F106" t="s">
        <v>482</v>
      </c>
      <c r="G106">
        <v>0</v>
      </c>
      <c r="H106">
        <v>0</v>
      </c>
      <c r="I106">
        <v>0.02</v>
      </c>
      <c r="J106">
        <v>0</v>
      </c>
      <c r="K106">
        <v>0.02</v>
      </c>
      <c r="L106" t="s">
        <v>483</v>
      </c>
      <c r="M106">
        <v>2</v>
      </c>
      <c r="N106">
        <v>120</v>
      </c>
      <c r="O106" t="s">
        <v>95</v>
      </c>
      <c r="P106" t="s">
        <v>488</v>
      </c>
      <c r="Q106">
        <v>0</v>
      </c>
      <c r="R106">
        <v>0</v>
      </c>
    </row>
    <row r="107" spans="1:18" x14ac:dyDescent="0.35">
      <c r="A107" t="s">
        <v>207</v>
      </c>
      <c r="B107" t="s">
        <v>479</v>
      </c>
      <c r="C107" t="s">
        <v>480</v>
      </c>
      <c r="D107">
        <v>107791373</v>
      </c>
      <c r="E107" t="s">
        <v>511</v>
      </c>
      <c r="F107" t="s">
        <v>482</v>
      </c>
      <c r="G107">
        <v>0.34</v>
      </c>
      <c r="H107">
        <v>0.13</v>
      </c>
      <c r="I107">
        <v>0.03</v>
      </c>
      <c r="J107">
        <v>0</v>
      </c>
      <c r="K107">
        <v>0.5</v>
      </c>
      <c r="L107" t="s">
        <v>483</v>
      </c>
      <c r="M107">
        <v>11</v>
      </c>
      <c r="N107">
        <v>22</v>
      </c>
      <c r="O107" t="s">
        <v>69</v>
      </c>
      <c r="P107" t="s">
        <v>484</v>
      </c>
      <c r="Q107">
        <v>320</v>
      </c>
      <c r="R107">
        <v>941.18</v>
      </c>
    </row>
    <row r="108" spans="1:18" x14ac:dyDescent="0.35">
      <c r="A108" t="s">
        <v>207</v>
      </c>
      <c r="B108" t="s">
        <v>479</v>
      </c>
      <c r="C108" t="s">
        <v>480</v>
      </c>
      <c r="D108">
        <v>107791373</v>
      </c>
      <c r="E108" t="s">
        <v>511</v>
      </c>
      <c r="F108" t="s">
        <v>482</v>
      </c>
      <c r="G108">
        <v>0.34</v>
      </c>
      <c r="H108">
        <v>0.13</v>
      </c>
      <c r="I108">
        <v>0.03</v>
      </c>
      <c r="J108">
        <v>0</v>
      </c>
      <c r="K108">
        <v>0.5</v>
      </c>
      <c r="L108" t="s">
        <v>483</v>
      </c>
      <c r="M108">
        <v>11</v>
      </c>
      <c r="N108">
        <v>22</v>
      </c>
      <c r="O108" t="s">
        <v>69</v>
      </c>
      <c r="P108" t="s">
        <v>485</v>
      </c>
      <c r="Q108">
        <v>26</v>
      </c>
      <c r="R108">
        <v>203.48</v>
      </c>
    </row>
    <row r="109" spans="1:18" x14ac:dyDescent="0.35">
      <c r="A109" t="s">
        <v>207</v>
      </c>
      <c r="B109" t="s">
        <v>479</v>
      </c>
      <c r="C109" t="s">
        <v>480</v>
      </c>
      <c r="D109">
        <v>107791373</v>
      </c>
      <c r="E109" t="s">
        <v>511</v>
      </c>
      <c r="F109" t="s">
        <v>482</v>
      </c>
      <c r="G109">
        <v>0.34</v>
      </c>
      <c r="H109">
        <v>0.13</v>
      </c>
      <c r="I109">
        <v>0.03</v>
      </c>
      <c r="J109">
        <v>0</v>
      </c>
      <c r="K109">
        <v>0.5</v>
      </c>
      <c r="L109" t="s">
        <v>483</v>
      </c>
      <c r="M109">
        <v>11</v>
      </c>
      <c r="N109">
        <v>22</v>
      </c>
      <c r="O109" t="s">
        <v>69</v>
      </c>
      <c r="P109" t="s">
        <v>486</v>
      </c>
      <c r="Q109">
        <v>2</v>
      </c>
      <c r="R109">
        <v>62.61</v>
      </c>
    </row>
    <row r="110" spans="1:18" x14ac:dyDescent="0.35">
      <c r="A110" t="s">
        <v>207</v>
      </c>
      <c r="B110" t="s">
        <v>479</v>
      </c>
      <c r="C110" t="s">
        <v>480</v>
      </c>
      <c r="D110">
        <v>107791373</v>
      </c>
      <c r="E110" t="s">
        <v>511</v>
      </c>
      <c r="F110" t="s">
        <v>482</v>
      </c>
      <c r="G110">
        <v>0.34</v>
      </c>
      <c r="H110">
        <v>0.13</v>
      </c>
      <c r="I110">
        <v>0.03</v>
      </c>
      <c r="J110">
        <v>0</v>
      </c>
      <c r="K110">
        <v>0.5</v>
      </c>
      <c r="L110" t="s">
        <v>483</v>
      </c>
      <c r="M110">
        <v>11</v>
      </c>
      <c r="N110">
        <v>22</v>
      </c>
      <c r="O110" t="s">
        <v>69</v>
      </c>
      <c r="P110" t="s">
        <v>487</v>
      </c>
      <c r="Q110">
        <v>0</v>
      </c>
      <c r="R110">
        <v>0</v>
      </c>
    </row>
    <row r="111" spans="1:18" x14ac:dyDescent="0.35">
      <c r="A111" t="s">
        <v>207</v>
      </c>
      <c r="B111" t="s">
        <v>479</v>
      </c>
      <c r="C111" t="s">
        <v>480</v>
      </c>
      <c r="D111">
        <v>107791373</v>
      </c>
      <c r="E111" t="s">
        <v>511</v>
      </c>
      <c r="F111" t="s">
        <v>482</v>
      </c>
      <c r="G111">
        <v>0.34</v>
      </c>
      <c r="H111">
        <v>0.13</v>
      </c>
      <c r="I111">
        <v>0.03</v>
      </c>
      <c r="J111">
        <v>0</v>
      </c>
      <c r="K111">
        <v>0.5</v>
      </c>
      <c r="L111" t="s">
        <v>483</v>
      </c>
      <c r="M111">
        <v>11</v>
      </c>
      <c r="N111">
        <v>22</v>
      </c>
      <c r="O111" t="s">
        <v>69</v>
      </c>
      <c r="P111" t="s">
        <v>488</v>
      </c>
      <c r="Q111">
        <v>348</v>
      </c>
      <c r="R111">
        <v>696</v>
      </c>
    </row>
    <row r="112" spans="1:18" x14ac:dyDescent="0.35">
      <c r="A112" t="s">
        <v>207</v>
      </c>
      <c r="B112" t="s">
        <v>479</v>
      </c>
      <c r="C112" t="s">
        <v>480</v>
      </c>
      <c r="D112">
        <v>107791373</v>
      </c>
      <c r="E112" t="s">
        <v>511</v>
      </c>
      <c r="F112" t="s">
        <v>482</v>
      </c>
      <c r="G112">
        <v>0.34</v>
      </c>
      <c r="H112">
        <v>0.13</v>
      </c>
      <c r="I112">
        <v>0.03</v>
      </c>
      <c r="J112">
        <v>0</v>
      </c>
      <c r="K112">
        <v>0.5</v>
      </c>
      <c r="L112" t="s">
        <v>483</v>
      </c>
      <c r="M112">
        <v>11</v>
      </c>
      <c r="N112">
        <v>22</v>
      </c>
      <c r="O112" t="s">
        <v>90</v>
      </c>
      <c r="P112" t="s">
        <v>488</v>
      </c>
      <c r="Q112">
        <v>11</v>
      </c>
      <c r="R112">
        <v>22</v>
      </c>
    </row>
    <row r="113" spans="1:18" x14ac:dyDescent="0.35">
      <c r="A113" t="s">
        <v>207</v>
      </c>
      <c r="B113" t="s">
        <v>479</v>
      </c>
      <c r="C113" t="s">
        <v>480</v>
      </c>
      <c r="D113">
        <v>107791373</v>
      </c>
      <c r="E113" t="s">
        <v>511</v>
      </c>
      <c r="F113" t="s">
        <v>482</v>
      </c>
      <c r="G113">
        <v>0.34</v>
      </c>
      <c r="H113">
        <v>0.13</v>
      </c>
      <c r="I113">
        <v>0.03</v>
      </c>
      <c r="J113">
        <v>0</v>
      </c>
      <c r="K113">
        <v>0.5</v>
      </c>
      <c r="L113" t="s">
        <v>483</v>
      </c>
      <c r="M113">
        <v>11</v>
      </c>
      <c r="N113">
        <v>22</v>
      </c>
      <c r="O113" t="s">
        <v>95</v>
      </c>
      <c r="P113" t="s">
        <v>488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490</v>
      </c>
      <c r="D114">
        <v>107819512</v>
      </c>
      <c r="E114" t="s">
        <v>512</v>
      </c>
      <c r="F114" t="s">
        <v>482</v>
      </c>
      <c r="G114">
        <v>7.0000000000000007E-2</v>
      </c>
      <c r="H114">
        <v>0.43</v>
      </c>
      <c r="I114">
        <v>0</v>
      </c>
      <c r="J114">
        <v>0</v>
      </c>
      <c r="K114">
        <v>0.5</v>
      </c>
      <c r="L114" t="s">
        <v>483</v>
      </c>
      <c r="M114">
        <v>2</v>
      </c>
      <c r="N114">
        <v>4</v>
      </c>
      <c r="O114" t="s">
        <v>69</v>
      </c>
      <c r="P114" t="s">
        <v>484</v>
      </c>
      <c r="Q114">
        <v>50</v>
      </c>
      <c r="R114">
        <v>750</v>
      </c>
    </row>
    <row r="115" spans="1:18" x14ac:dyDescent="0.35">
      <c r="A115" t="s">
        <v>207</v>
      </c>
      <c r="B115" t="s">
        <v>479</v>
      </c>
      <c r="C115" t="s">
        <v>490</v>
      </c>
      <c r="D115">
        <v>107819512</v>
      </c>
      <c r="E115" t="s">
        <v>512</v>
      </c>
      <c r="F115" t="s">
        <v>482</v>
      </c>
      <c r="G115">
        <v>7.0000000000000007E-2</v>
      </c>
      <c r="H115">
        <v>0.43</v>
      </c>
      <c r="I115">
        <v>0</v>
      </c>
      <c r="J115">
        <v>0</v>
      </c>
      <c r="K115">
        <v>0.5</v>
      </c>
      <c r="L115" t="s">
        <v>483</v>
      </c>
      <c r="M115">
        <v>2</v>
      </c>
      <c r="N115">
        <v>4</v>
      </c>
      <c r="O115" t="s">
        <v>69</v>
      </c>
      <c r="P115" t="s">
        <v>485</v>
      </c>
      <c r="Q115">
        <v>70</v>
      </c>
      <c r="R115">
        <v>161.63999999999999</v>
      </c>
    </row>
    <row r="116" spans="1:18" x14ac:dyDescent="0.35">
      <c r="A116" t="s">
        <v>207</v>
      </c>
      <c r="B116" t="s">
        <v>479</v>
      </c>
      <c r="C116" t="s">
        <v>490</v>
      </c>
      <c r="D116">
        <v>107819512</v>
      </c>
      <c r="E116" t="s">
        <v>512</v>
      </c>
      <c r="F116" t="s">
        <v>482</v>
      </c>
      <c r="G116">
        <v>7.0000000000000007E-2</v>
      </c>
      <c r="H116">
        <v>0.43</v>
      </c>
      <c r="I116">
        <v>0</v>
      </c>
      <c r="J116">
        <v>0</v>
      </c>
      <c r="K116">
        <v>0.5</v>
      </c>
      <c r="L116" t="s">
        <v>483</v>
      </c>
      <c r="M116">
        <v>2</v>
      </c>
      <c r="N116">
        <v>4</v>
      </c>
      <c r="O116" t="s">
        <v>69</v>
      </c>
      <c r="P116" t="s">
        <v>486</v>
      </c>
      <c r="Q116">
        <v>0</v>
      </c>
      <c r="R116">
        <v>0</v>
      </c>
    </row>
    <row r="117" spans="1:18" x14ac:dyDescent="0.35">
      <c r="A117" t="s">
        <v>207</v>
      </c>
      <c r="B117" t="s">
        <v>479</v>
      </c>
      <c r="C117" t="s">
        <v>490</v>
      </c>
      <c r="D117">
        <v>107819512</v>
      </c>
      <c r="E117" t="s">
        <v>512</v>
      </c>
      <c r="F117" t="s">
        <v>482</v>
      </c>
      <c r="G117">
        <v>7.0000000000000007E-2</v>
      </c>
      <c r="H117">
        <v>0.43</v>
      </c>
      <c r="I117">
        <v>0</v>
      </c>
      <c r="J117">
        <v>0</v>
      </c>
      <c r="K117">
        <v>0.5</v>
      </c>
      <c r="L117" t="s">
        <v>483</v>
      </c>
      <c r="M117">
        <v>2</v>
      </c>
      <c r="N117">
        <v>4</v>
      </c>
      <c r="O117" t="s">
        <v>69</v>
      </c>
      <c r="P117" t="s">
        <v>487</v>
      </c>
      <c r="Q117">
        <v>0</v>
      </c>
      <c r="R117">
        <v>0</v>
      </c>
    </row>
    <row r="118" spans="1:18" x14ac:dyDescent="0.35">
      <c r="A118" t="s">
        <v>207</v>
      </c>
      <c r="B118" t="s">
        <v>479</v>
      </c>
      <c r="C118" t="s">
        <v>490</v>
      </c>
      <c r="D118">
        <v>107819512</v>
      </c>
      <c r="E118" t="s">
        <v>512</v>
      </c>
      <c r="F118" t="s">
        <v>482</v>
      </c>
      <c r="G118">
        <v>7.0000000000000007E-2</v>
      </c>
      <c r="H118">
        <v>0.43</v>
      </c>
      <c r="I118">
        <v>0</v>
      </c>
      <c r="J118">
        <v>0</v>
      </c>
      <c r="K118">
        <v>0.5</v>
      </c>
      <c r="L118" t="s">
        <v>483</v>
      </c>
      <c r="M118">
        <v>2</v>
      </c>
      <c r="N118">
        <v>4</v>
      </c>
      <c r="O118" t="s">
        <v>69</v>
      </c>
      <c r="P118" t="s">
        <v>488</v>
      </c>
      <c r="Q118">
        <v>120</v>
      </c>
      <c r="R118">
        <v>240</v>
      </c>
    </row>
    <row r="119" spans="1:18" x14ac:dyDescent="0.35">
      <c r="A119" t="s">
        <v>207</v>
      </c>
      <c r="B119" t="s">
        <v>479</v>
      </c>
      <c r="C119" t="s">
        <v>490</v>
      </c>
      <c r="D119">
        <v>107819512</v>
      </c>
      <c r="E119" t="s">
        <v>512</v>
      </c>
      <c r="F119" t="s">
        <v>482</v>
      </c>
      <c r="G119">
        <v>7.0000000000000007E-2</v>
      </c>
      <c r="H119">
        <v>0.43</v>
      </c>
      <c r="I119">
        <v>0</v>
      </c>
      <c r="J119">
        <v>0</v>
      </c>
      <c r="K119">
        <v>0.5</v>
      </c>
      <c r="L119" t="s">
        <v>483</v>
      </c>
      <c r="M119">
        <v>2</v>
      </c>
      <c r="N119">
        <v>4</v>
      </c>
      <c r="O119" t="s">
        <v>90</v>
      </c>
      <c r="P119" t="s">
        <v>488</v>
      </c>
      <c r="Q119">
        <v>2</v>
      </c>
      <c r="R119">
        <v>4</v>
      </c>
    </row>
    <row r="120" spans="1:18" x14ac:dyDescent="0.35">
      <c r="A120" t="s">
        <v>207</v>
      </c>
      <c r="B120" t="s">
        <v>479</v>
      </c>
      <c r="C120" t="s">
        <v>490</v>
      </c>
      <c r="D120">
        <v>107819512</v>
      </c>
      <c r="E120" t="s">
        <v>512</v>
      </c>
      <c r="F120" t="s">
        <v>482</v>
      </c>
      <c r="G120">
        <v>7.0000000000000007E-2</v>
      </c>
      <c r="H120">
        <v>0.43</v>
      </c>
      <c r="I120">
        <v>0</v>
      </c>
      <c r="J120">
        <v>0</v>
      </c>
      <c r="K120">
        <v>0.5</v>
      </c>
      <c r="L120" t="s">
        <v>483</v>
      </c>
      <c r="M120">
        <v>2</v>
      </c>
      <c r="N120">
        <v>4</v>
      </c>
      <c r="O120" t="s">
        <v>95</v>
      </c>
      <c r="P120" t="s">
        <v>488</v>
      </c>
      <c r="Q120">
        <v>0</v>
      </c>
      <c r="R120">
        <v>0</v>
      </c>
    </row>
    <row r="121" spans="1:18" x14ac:dyDescent="0.35">
      <c r="A121" t="s">
        <v>207</v>
      </c>
      <c r="B121" t="s">
        <v>479</v>
      </c>
      <c r="C121" t="s">
        <v>490</v>
      </c>
      <c r="D121">
        <v>107824169</v>
      </c>
      <c r="E121" t="s">
        <v>513</v>
      </c>
      <c r="F121" t="s">
        <v>482</v>
      </c>
      <c r="G121">
        <v>0</v>
      </c>
      <c r="H121">
        <v>0</v>
      </c>
      <c r="I121">
        <v>0.5</v>
      </c>
      <c r="J121">
        <v>0</v>
      </c>
      <c r="K121">
        <v>0.5</v>
      </c>
      <c r="L121" t="s">
        <v>483</v>
      </c>
      <c r="M121">
        <v>6</v>
      </c>
      <c r="N121">
        <v>12</v>
      </c>
      <c r="O121" t="s">
        <v>69</v>
      </c>
      <c r="P121" t="s">
        <v>484</v>
      </c>
      <c r="Q121">
        <v>0</v>
      </c>
      <c r="R121">
        <v>0</v>
      </c>
    </row>
    <row r="122" spans="1:18" x14ac:dyDescent="0.35">
      <c r="A122" t="s">
        <v>207</v>
      </c>
      <c r="B122" t="s">
        <v>479</v>
      </c>
      <c r="C122" t="s">
        <v>490</v>
      </c>
      <c r="D122">
        <v>107824169</v>
      </c>
      <c r="E122" t="s">
        <v>513</v>
      </c>
      <c r="F122" t="s">
        <v>482</v>
      </c>
      <c r="G122">
        <v>0</v>
      </c>
      <c r="H122">
        <v>0</v>
      </c>
      <c r="I122">
        <v>0.5</v>
      </c>
      <c r="J122">
        <v>0</v>
      </c>
      <c r="K122">
        <v>0.5</v>
      </c>
      <c r="L122" t="s">
        <v>483</v>
      </c>
      <c r="M122">
        <v>6</v>
      </c>
      <c r="N122">
        <v>12</v>
      </c>
      <c r="O122" t="s">
        <v>69</v>
      </c>
      <c r="P122" t="s">
        <v>485</v>
      </c>
      <c r="Q122">
        <v>0</v>
      </c>
      <c r="R122">
        <v>0</v>
      </c>
    </row>
    <row r="123" spans="1:18" x14ac:dyDescent="0.35">
      <c r="A123" t="s">
        <v>207</v>
      </c>
      <c r="B123" t="s">
        <v>479</v>
      </c>
      <c r="C123" t="s">
        <v>490</v>
      </c>
      <c r="D123">
        <v>107824169</v>
      </c>
      <c r="E123" t="s">
        <v>513</v>
      </c>
      <c r="F123" t="s">
        <v>482</v>
      </c>
      <c r="G123">
        <v>0</v>
      </c>
      <c r="H123">
        <v>0</v>
      </c>
      <c r="I123">
        <v>0.5</v>
      </c>
      <c r="J123">
        <v>0</v>
      </c>
      <c r="K123">
        <v>0.5</v>
      </c>
      <c r="L123" t="s">
        <v>483</v>
      </c>
      <c r="M123">
        <v>6</v>
      </c>
      <c r="N123">
        <v>12</v>
      </c>
      <c r="O123" t="s">
        <v>69</v>
      </c>
      <c r="P123" t="s">
        <v>486</v>
      </c>
      <c r="Q123">
        <v>12</v>
      </c>
      <c r="R123">
        <v>24</v>
      </c>
    </row>
    <row r="124" spans="1:18" x14ac:dyDescent="0.35">
      <c r="A124" t="s">
        <v>207</v>
      </c>
      <c r="B124" t="s">
        <v>479</v>
      </c>
      <c r="C124" t="s">
        <v>490</v>
      </c>
      <c r="D124">
        <v>107824169</v>
      </c>
      <c r="E124" t="s">
        <v>513</v>
      </c>
      <c r="F124" t="s">
        <v>482</v>
      </c>
      <c r="G124">
        <v>0</v>
      </c>
      <c r="H124">
        <v>0</v>
      </c>
      <c r="I124">
        <v>0.5</v>
      </c>
      <c r="J124">
        <v>0</v>
      </c>
      <c r="K124">
        <v>0.5</v>
      </c>
      <c r="L124" t="s">
        <v>483</v>
      </c>
      <c r="M124">
        <v>6</v>
      </c>
      <c r="N124">
        <v>12</v>
      </c>
      <c r="O124" t="s">
        <v>69</v>
      </c>
      <c r="P124" t="s">
        <v>487</v>
      </c>
      <c r="Q124">
        <v>0</v>
      </c>
      <c r="R124">
        <v>0</v>
      </c>
    </row>
    <row r="125" spans="1:18" x14ac:dyDescent="0.35">
      <c r="A125" t="s">
        <v>207</v>
      </c>
      <c r="B125" t="s">
        <v>479</v>
      </c>
      <c r="C125" t="s">
        <v>490</v>
      </c>
      <c r="D125">
        <v>107824169</v>
      </c>
      <c r="E125" t="s">
        <v>513</v>
      </c>
      <c r="F125" t="s">
        <v>482</v>
      </c>
      <c r="G125">
        <v>0</v>
      </c>
      <c r="H125">
        <v>0</v>
      </c>
      <c r="I125">
        <v>0.5</v>
      </c>
      <c r="J125">
        <v>0</v>
      </c>
      <c r="K125">
        <v>0.5</v>
      </c>
      <c r="L125" t="s">
        <v>483</v>
      </c>
      <c r="M125">
        <v>6</v>
      </c>
      <c r="N125">
        <v>12</v>
      </c>
      <c r="O125" t="s">
        <v>69</v>
      </c>
      <c r="P125" t="s">
        <v>488</v>
      </c>
      <c r="Q125">
        <v>12</v>
      </c>
      <c r="R125">
        <v>24</v>
      </c>
    </row>
    <row r="126" spans="1:18" x14ac:dyDescent="0.35">
      <c r="A126" t="s">
        <v>207</v>
      </c>
      <c r="B126" t="s">
        <v>479</v>
      </c>
      <c r="C126" t="s">
        <v>490</v>
      </c>
      <c r="D126">
        <v>107824169</v>
      </c>
      <c r="E126" t="s">
        <v>513</v>
      </c>
      <c r="F126" t="s">
        <v>482</v>
      </c>
      <c r="G126">
        <v>0</v>
      </c>
      <c r="H126">
        <v>0</v>
      </c>
      <c r="I126">
        <v>0.5</v>
      </c>
      <c r="J126">
        <v>0</v>
      </c>
      <c r="K126">
        <v>0.5</v>
      </c>
      <c r="L126" t="s">
        <v>483</v>
      </c>
      <c r="M126">
        <v>6</v>
      </c>
      <c r="N126">
        <v>12</v>
      </c>
      <c r="O126" t="s">
        <v>90</v>
      </c>
      <c r="P126" t="s">
        <v>488</v>
      </c>
      <c r="Q126">
        <v>6</v>
      </c>
      <c r="R126">
        <v>12</v>
      </c>
    </row>
    <row r="127" spans="1:18" x14ac:dyDescent="0.35">
      <c r="A127" t="s">
        <v>207</v>
      </c>
      <c r="B127" t="s">
        <v>479</v>
      </c>
      <c r="C127" t="s">
        <v>490</v>
      </c>
      <c r="D127">
        <v>107824169</v>
      </c>
      <c r="E127" t="s">
        <v>513</v>
      </c>
      <c r="F127" t="s">
        <v>482</v>
      </c>
      <c r="G127">
        <v>0</v>
      </c>
      <c r="H127">
        <v>0</v>
      </c>
      <c r="I127">
        <v>0.5</v>
      </c>
      <c r="J127">
        <v>0</v>
      </c>
      <c r="K127">
        <v>0.5</v>
      </c>
      <c r="L127" t="s">
        <v>483</v>
      </c>
      <c r="M127">
        <v>6</v>
      </c>
      <c r="N127">
        <v>12</v>
      </c>
      <c r="O127" t="s">
        <v>95</v>
      </c>
      <c r="P127" t="s">
        <v>488</v>
      </c>
      <c r="Q127">
        <v>0</v>
      </c>
      <c r="R127">
        <v>0</v>
      </c>
    </row>
    <row r="128" spans="1:18" x14ac:dyDescent="0.35">
      <c r="A128" t="s">
        <v>207</v>
      </c>
      <c r="B128" t="s">
        <v>479</v>
      </c>
      <c r="C128" t="s">
        <v>480</v>
      </c>
      <c r="D128">
        <v>107826180</v>
      </c>
      <c r="E128" t="s">
        <v>514</v>
      </c>
      <c r="F128" t="s">
        <v>482</v>
      </c>
      <c r="G128">
        <v>0.03</v>
      </c>
      <c r="H128">
        <v>0.15</v>
      </c>
      <c r="I128">
        <v>0.32</v>
      </c>
      <c r="J128">
        <v>0</v>
      </c>
      <c r="K128">
        <v>0.5</v>
      </c>
      <c r="L128" t="s">
        <v>483</v>
      </c>
      <c r="M128">
        <v>18</v>
      </c>
      <c r="N128">
        <v>36</v>
      </c>
      <c r="O128" t="s">
        <v>69</v>
      </c>
      <c r="P128" t="s">
        <v>484</v>
      </c>
      <c r="Q128">
        <v>60</v>
      </c>
      <c r="R128">
        <v>2057.14</v>
      </c>
    </row>
    <row r="129" spans="1:18" x14ac:dyDescent="0.35">
      <c r="A129" t="s">
        <v>207</v>
      </c>
      <c r="B129" t="s">
        <v>479</v>
      </c>
      <c r="C129" t="s">
        <v>480</v>
      </c>
      <c r="D129">
        <v>107826180</v>
      </c>
      <c r="E129" t="s">
        <v>514</v>
      </c>
      <c r="F129" t="s">
        <v>482</v>
      </c>
      <c r="G129">
        <v>0.03</v>
      </c>
      <c r="H129">
        <v>0.15</v>
      </c>
      <c r="I129">
        <v>0.32</v>
      </c>
      <c r="J129">
        <v>0</v>
      </c>
      <c r="K129">
        <v>0.5</v>
      </c>
      <c r="L129" t="s">
        <v>483</v>
      </c>
      <c r="M129">
        <v>18</v>
      </c>
      <c r="N129">
        <v>36</v>
      </c>
      <c r="O129" t="s">
        <v>69</v>
      </c>
      <c r="P129" t="s">
        <v>485</v>
      </c>
      <c r="Q129">
        <v>68</v>
      </c>
      <c r="R129">
        <v>441.88</v>
      </c>
    </row>
    <row r="130" spans="1:18" x14ac:dyDescent="0.35">
      <c r="A130" t="s">
        <v>207</v>
      </c>
      <c r="B130" t="s">
        <v>479</v>
      </c>
      <c r="C130" t="s">
        <v>480</v>
      </c>
      <c r="D130">
        <v>107826180</v>
      </c>
      <c r="E130" t="s">
        <v>514</v>
      </c>
      <c r="F130" t="s">
        <v>482</v>
      </c>
      <c r="G130">
        <v>0.03</v>
      </c>
      <c r="H130">
        <v>0.15</v>
      </c>
      <c r="I130">
        <v>0.32</v>
      </c>
      <c r="J130">
        <v>0</v>
      </c>
      <c r="K130">
        <v>0.5</v>
      </c>
      <c r="L130" t="s">
        <v>483</v>
      </c>
      <c r="M130">
        <v>18</v>
      </c>
      <c r="N130">
        <v>36</v>
      </c>
      <c r="O130" t="s">
        <v>69</v>
      </c>
      <c r="P130" t="s">
        <v>486</v>
      </c>
      <c r="Q130">
        <v>43</v>
      </c>
      <c r="R130">
        <v>135.91</v>
      </c>
    </row>
    <row r="131" spans="1:18" x14ac:dyDescent="0.35">
      <c r="A131" t="s">
        <v>207</v>
      </c>
      <c r="B131" t="s">
        <v>479</v>
      </c>
      <c r="C131" t="s">
        <v>480</v>
      </c>
      <c r="D131">
        <v>107826180</v>
      </c>
      <c r="E131" t="s">
        <v>514</v>
      </c>
      <c r="F131" t="s">
        <v>482</v>
      </c>
      <c r="G131">
        <v>0.03</v>
      </c>
      <c r="H131">
        <v>0.15</v>
      </c>
      <c r="I131">
        <v>0.32</v>
      </c>
      <c r="J131">
        <v>0</v>
      </c>
      <c r="K131">
        <v>0.5</v>
      </c>
      <c r="L131" t="s">
        <v>483</v>
      </c>
      <c r="M131">
        <v>18</v>
      </c>
      <c r="N131">
        <v>36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107826180</v>
      </c>
      <c r="E132" t="s">
        <v>514</v>
      </c>
      <c r="F132" t="s">
        <v>482</v>
      </c>
      <c r="G132">
        <v>0.03</v>
      </c>
      <c r="H132">
        <v>0.15</v>
      </c>
      <c r="I132">
        <v>0.32</v>
      </c>
      <c r="J132">
        <v>0</v>
      </c>
      <c r="K132">
        <v>0.5</v>
      </c>
      <c r="L132" t="s">
        <v>483</v>
      </c>
      <c r="M132">
        <v>18</v>
      </c>
      <c r="N132">
        <v>36</v>
      </c>
      <c r="O132" t="s">
        <v>69</v>
      </c>
      <c r="P132" t="s">
        <v>488</v>
      </c>
      <c r="Q132">
        <v>171</v>
      </c>
      <c r="R132">
        <v>342</v>
      </c>
    </row>
    <row r="133" spans="1:18" x14ac:dyDescent="0.35">
      <c r="A133" t="s">
        <v>207</v>
      </c>
      <c r="B133" t="s">
        <v>479</v>
      </c>
      <c r="C133" t="s">
        <v>480</v>
      </c>
      <c r="D133">
        <v>107826180</v>
      </c>
      <c r="E133" t="s">
        <v>514</v>
      </c>
      <c r="F133" t="s">
        <v>482</v>
      </c>
      <c r="G133">
        <v>0.03</v>
      </c>
      <c r="H133">
        <v>0.15</v>
      </c>
      <c r="I133">
        <v>0.32</v>
      </c>
      <c r="J133">
        <v>0</v>
      </c>
      <c r="K133">
        <v>0.5</v>
      </c>
      <c r="L133" t="s">
        <v>483</v>
      </c>
      <c r="M133">
        <v>18</v>
      </c>
      <c r="N133">
        <v>36</v>
      </c>
      <c r="O133" t="s">
        <v>90</v>
      </c>
      <c r="P133" t="s">
        <v>488</v>
      </c>
      <c r="Q133">
        <v>18</v>
      </c>
      <c r="R133">
        <v>36</v>
      </c>
    </row>
    <row r="134" spans="1:18" x14ac:dyDescent="0.35">
      <c r="A134" t="s">
        <v>207</v>
      </c>
      <c r="B134" t="s">
        <v>479</v>
      </c>
      <c r="C134" t="s">
        <v>480</v>
      </c>
      <c r="D134">
        <v>107826180</v>
      </c>
      <c r="E134" t="s">
        <v>514</v>
      </c>
      <c r="F134" t="s">
        <v>482</v>
      </c>
      <c r="G134">
        <v>0.03</v>
      </c>
      <c r="H134">
        <v>0.15</v>
      </c>
      <c r="I134">
        <v>0.32</v>
      </c>
      <c r="J134">
        <v>0</v>
      </c>
      <c r="K134">
        <v>0.5</v>
      </c>
      <c r="L134" t="s">
        <v>483</v>
      </c>
      <c r="M134">
        <v>18</v>
      </c>
      <c r="N134">
        <v>36</v>
      </c>
      <c r="O134" t="s">
        <v>95</v>
      </c>
      <c r="P134" t="s">
        <v>488</v>
      </c>
      <c r="Q134">
        <v>0</v>
      </c>
      <c r="R134">
        <v>0</v>
      </c>
    </row>
    <row r="135" spans="1:18" x14ac:dyDescent="0.35">
      <c r="A135" t="s">
        <v>207</v>
      </c>
      <c r="B135" t="s">
        <v>479</v>
      </c>
      <c r="C135" t="s">
        <v>490</v>
      </c>
      <c r="D135">
        <v>107826193</v>
      </c>
      <c r="E135" t="s">
        <v>515</v>
      </c>
      <c r="F135" t="s">
        <v>482</v>
      </c>
      <c r="G135">
        <v>0.08</v>
      </c>
      <c r="H135">
        <v>0.38</v>
      </c>
      <c r="I135">
        <v>0.04</v>
      </c>
      <c r="J135">
        <v>0</v>
      </c>
      <c r="K135">
        <v>0.5</v>
      </c>
      <c r="L135" t="s">
        <v>483</v>
      </c>
      <c r="M135">
        <v>9</v>
      </c>
      <c r="N135">
        <v>18</v>
      </c>
      <c r="O135" t="s">
        <v>69</v>
      </c>
      <c r="P135" t="s">
        <v>484</v>
      </c>
      <c r="Q135">
        <v>100</v>
      </c>
      <c r="R135">
        <v>1192.05</v>
      </c>
    </row>
    <row r="136" spans="1:18" x14ac:dyDescent="0.35">
      <c r="A136" t="s">
        <v>207</v>
      </c>
      <c r="B136" t="s">
        <v>479</v>
      </c>
      <c r="C136" t="s">
        <v>490</v>
      </c>
      <c r="D136">
        <v>107826193</v>
      </c>
      <c r="E136" t="s">
        <v>515</v>
      </c>
      <c r="F136" t="s">
        <v>482</v>
      </c>
      <c r="G136">
        <v>0.08</v>
      </c>
      <c r="H136">
        <v>0.38</v>
      </c>
      <c r="I136">
        <v>0.04</v>
      </c>
      <c r="J136">
        <v>0</v>
      </c>
      <c r="K136">
        <v>0.5</v>
      </c>
      <c r="L136" t="s">
        <v>483</v>
      </c>
      <c r="M136">
        <v>9</v>
      </c>
      <c r="N136">
        <v>18</v>
      </c>
      <c r="O136" t="s">
        <v>69</v>
      </c>
      <c r="P136" t="s">
        <v>485</v>
      </c>
      <c r="Q136">
        <v>97</v>
      </c>
      <c r="R136">
        <v>256.76</v>
      </c>
    </row>
    <row r="137" spans="1:18" x14ac:dyDescent="0.35">
      <c r="A137" t="s">
        <v>207</v>
      </c>
      <c r="B137" t="s">
        <v>479</v>
      </c>
      <c r="C137" t="s">
        <v>490</v>
      </c>
      <c r="D137">
        <v>107826193</v>
      </c>
      <c r="E137" t="s">
        <v>515</v>
      </c>
      <c r="F137" t="s">
        <v>482</v>
      </c>
      <c r="G137">
        <v>0.08</v>
      </c>
      <c r="H137">
        <v>0.38</v>
      </c>
      <c r="I137">
        <v>0.04</v>
      </c>
      <c r="J137">
        <v>0</v>
      </c>
      <c r="K137">
        <v>0.5</v>
      </c>
      <c r="L137" t="s">
        <v>483</v>
      </c>
      <c r="M137">
        <v>9</v>
      </c>
      <c r="N137">
        <v>18</v>
      </c>
      <c r="O137" t="s">
        <v>69</v>
      </c>
      <c r="P137" t="s">
        <v>486</v>
      </c>
      <c r="Q137">
        <v>3</v>
      </c>
      <c r="R137">
        <v>79.41</v>
      </c>
    </row>
    <row r="138" spans="1:18" x14ac:dyDescent="0.35">
      <c r="A138" t="s">
        <v>207</v>
      </c>
      <c r="B138" t="s">
        <v>479</v>
      </c>
      <c r="C138" t="s">
        <v>490</v>
      </c>
      <c r="D138">
        <v>107826193</v>
      </c>
      <c r="E138" t="s">
        <v>515</v>
      </c>
      <c r="F138" t="s">
        <v>482</v>
      </c>
      <c r="G138">
        <v>0.08</v>
      </c>
      <c r="H138">
        <v>0.38</v>
      </c>
      <c r="I138">
        <v>0.04</v>
      </c>
      <c r="J138">
        <v>0</v>
      </c>
      <c r="K138">
        <v>0.5</v>
      </c>
      <c r="L138" t="s">
        <v>483</v>
      </c>
      <c r="M138">
        <v>9</v>
      </c>
      <c r="N138">
        <v>18</v>
      </c>
      <c r="O138" t="s">
        <v>69</v>
      </c>
      <c r="P138" t="s">
        <v>487</v>
      </c>
      <c r="Q138">
        <v>0</v>
      </c>
      <c r="R138">
        <v>0</v>
      </c>
    </row>
    <row r="139" spans="1:18" x14ac:dyDescent="0.35">
      <c r="A139" t="s">
        <v>207</v>
      </c>
      <c r="B139" t="s">
        <v>479</v>
      </c>
      <c r="C139" t="s">
        <v>490</v>
      </c>
      <c r="D139">
        <v>107826193</v>
      </c>
      <c r="E139" t="s">
        <v>515</v>
      </c>
      <c r="F139" t="s">
        <v>482</v>
      </c>
      <c r="G139">
        <v>0.08</v>
      </c>
      <c r="H139">
        <v>0.38</v>
      </c>
      <c r="I139">
        <v>0.04</v>
      </c>
      <c r="J139">
        <v>0</v>
      </c>
      <c r="K139">
        <v>0.5</v>
      </c>
      <c r="L139" t="s">
        <v>483</v>
      </c>
      <c r="M139">
        <v>9</v>
      </c>
      <c r="N139">
        <v>18</v>
      </c>
      <c r="O139" t="s">
        <v>69</v>
      </c>
      <c r="P139" t="s">
        <v>488</v>
      </c>
      <c r="Q139">
        <v>200</v>
      </c>
      <c r="R139">
        <v>400</v>
      </c>
    </row>
    <row r="140" spans="1:18" x14ac:dyDescent="0.35">
      <c r="A140" t="s">
        <v>207</v>
      </c>
      <c r="B140" t="s">
        <v>479</v>
      </c>
      <c r="C140" t="s">
        <v>490</v>
      </c>
      <c r="D140">
        <v>107826193</v>
      </c>
      <c r="E140" t="s">
        <v>515</v>
      </c>
      <c r="F140" t="s">
        <v>482</v>
      </c>
      <c r="G140">
        <v>0.08</v>
      </c>
      <c r="H140">
        <v>0.38</v>
      </c>
      <c r="I140">
        <v>0.04</v>
      </c>
      <c r="J140">
        <v>0</v>
      </c>
      <c r="K140">
        <v>0.5</v>
      </c>
      <c r="L140" t="s">
        <v>483</v>
      </c>
      <c r="M140">
        <v>9</v>
      </c>
      <c r="N140">
        <v>18</v>
      </c>
      <c r="O140" t="s">
        <v>90</v>
      </c>
      <c r="P140" t="s">
        <v>488</v>
      </c>
      <c r="Q140">
        <v>9</v>
      </c>
      <c r="R140">
        <v>18</v>
      </c>
    </row>
    <row r="141" spans="1:18" x14ac:dyDescent="0.35">
      <c r="A141" t="s">
        <v>207</v>
      </c>
      <c r="B141" t="s">
        <v>479</v>
      </c>
      <c r="C141" t="s">
        <v>490</v>
      </c>
      <c r="D141">
        <v>107826193</v>
      </c>
      <c r="E141" t="s">
        <v>515</v>
      </c>
      <c r="F141" t="s">
        <v>482</v>
      </c>
      <c r="G141">
        <v>0.08</v>
      </c>
      <c r="H141">
        <v>0.38</v>
      </c>
      <c r="I141">
        <v>0.04</v>
      </c>
      <c r="J141">
        <v>0</v>
      </c>
      <c r="K141">
        <v>0.5</v>
      </c>
      <c r="L141" t="s">
        <v>483</v>
      </c>
      <c r="M141">
        <v>9</v>
      </c>
      <c r="N141">
        <v>18</v>
      </c>
      <c r="O141" t="s">
        <v>95</v>
      </c>
      <c r="P141" t="s">
        <v>488</v>
      </c>
      <c r="Q141">
        <v>0</v>
      </c>
      <c r="R141">
        <v>0</v>
      </c>
    </row>
    <row r="142" spans="1:18" x14ac:dyDescent="0.35">
      <c r="A142" t="s">
        <v>207</v>
      </c>
      <c r="B142" t="s">
        <v>479</v>
      </c>
      <c r="C142" t="s">
        <v>490</v>
      </c>
      <c r="D142">
        <v>107826201</v>
      </c>
      <c r="E142" t="s">
        <v>516</v>
      </c>
      <c r="F142" t="s">
        <v>482</v>
      </c>
      <c r="G142">
        <v>0</v>
      </c>
      <c r="H142">
        <v>0.34</v>
      </c>
      <c r="I142">
        <v>0.16</v>
      </c>
      <c r="J142">
        <v>0</v>
      </c>
      <c r="K142">
        <v>0.5</v>
      </c>
      <c r="L142" t="s">
        <v>483</v>
      </c>
      <c r="M142">
        <v>6</v>
      </c>
      <c r="N142">
        <v>12</v>
      </c>
      <c r="O142" t="s">
        <v>69</v>
      </c>
      <c r="P142" t="s">
        <v>484</v>
      </c>
      <c r="Q142">
        <v>0</v>
      </c>
      <c r="R142">
        <v>0</v>
      </c>
    </row>
    <row r="143" spans="1:18" x14ac:dyDescent="0.35">
      <c r="A143" t="s">
        <v>207</v>
      </c>
      <c r="B143" t="s">
        <v>479</v>
      </c>
      <c r="C143" t="s">
        <v>490</v>
      </c>
      <c r="D143">
        <v>107826201</v>
      </c>
      <c r="E143" t="s">
        <v>516</v>
      </c>
      <c r="F143" t="s">
        <v>482</v>
      </c>
      <c r="G143">
        <v>0</v>
      </c>
      <c r="H143">
        <v>0.34</v>
      </c>
      <c r="I143">
        <v>0.16</v>
      </c>
      <c r="J143">
        <v>0</v>
      </c>
      <c r="K143">
        <v>0.5</v>
      </c>
      <c r="L143" t="s">
        <v>483</v>
      </c>
      <c r="M143">
        <v>6</v>
      </c>
      <c r="N143">
        <v>12</v>
      </c>
      <c r="O143" t="s">
        <v>69</v>
      </c>
      <c r="P143" t="s">
        <v>485</v>
      </c>
      <c r="Q143">
        <v>40</v>
      </c>
      <c r="R143">
        <v>119.01</v>
      </c>
    </row>
    <row r="144" spans="1:18" x14ac:dyDescent="0.35">
      <c r="A144" t="s">
        <v>207</v>
      </c>
      <c r="B144" t="s">
        <v>479</v>
      </c>
      <c r="C144" t="s">
        <v>490</v>
      </c>
      <c r="D144">
        <v>107826201</v>
      </c>
      <c r="E144" t="s">
        <v>516</v>
      </c>
      <c r="F144" t="s">
        <v>482</v>
      </c>
      <c r="G144">
        <v>0</v>
      </c>
      <c r="H144">
        <v>0.34</v>
      </c>
      <c r="I144">
        <v>0.16</v>
      </c>
      <c r="J144">
        <v>0</v>
      </c>
      <c r="K144">
        <v>0.5</v>
      </c>
      <c r="L144" t="s">
        <v>483</v>
      </c>
      <c r="M144">
        <v>6</v>
      </c>
      <c r="N144">
        <v>12</v>
      </c>
      <c r="O144" t="s">
        <v>69</v>
      </c>
      <c r="P144" t="s">
        <v>486</v>
      </c>
      <c r="Q144">
        <v>6</v>
      </c>
      <c r="R144">
        <v>36.67</v>
      </c>
    </row>
    <row r="145" spans="1:18" x14ac:dyDescent="0.35">
      <c r="A145" t="s">
        <v>207</v>
      </c>
      <c r="B145" t="s">
        <v>479</v>
      </c>
      <c r="C145" t="s">
        <v>490</v>
      </c>
      <c r="D145">
        <v>107826201</v>
      </c>
      <c r="E145" t="s">
        <v>516</v>
      </c>
      <c r="F145" t="s">
        <v>482</v>
      </c>
      <c r="G145">
        <v>0</v>
      </c>
      <c r="H145">
        <v>0.34</v>
      </c>
      <c r="I145">
        <v>0.16</v>
      </c>
      <c r="J145">
        <v>0</v>
      </c>
      <c r="K145">
        <v>0.5</v>
      </c>
      <c r="L145" t="s">
        <v>483</v>
      </c>
      <c r="M145">
        <v>6</v>
      </c>
      <c r="N145">
        <v>12</v>
      </c>
      <c r="O145" t="s">
        <v>69</v>
      </c>
      <c r="P145" t="s">
        <v>487</v>
      </c>
      <c r="Q145">
        <v>0</v>
      </c>
      <c r="R145">
        <v>0</v>
      </c>
    </row>
    <row r="146" spans="1:18" x14ac:dyDescent="0.35">
      <c r="A146" t="s">
        <v>207</v>
      </c>
      <c r="B146" t="s">
        <v>479</v>
      </c>
      <c r="C146" t="s">
        <v>490</v>
      </c>
      <c r="D146">
        <v>107826201</v>
      </c>
      <c r="E146" t="s">
        <v>516</v>
      </c>
      <c r="F146" t="s">
        <v>482</v>
      </c>
      <c r="G146">
        <v>0</v>
      </c>
      <c r="H146">
        <v>0.34</v>
      </c>
      <c r="I146">
        <v>0.16</v>
      </c>
      <c r="J146">
        <v>0</v>
      </c>
      <c r="K146">
        <v>0.5</v>
      </c>
      <c r="L146" t="s">
        <v>483</v>
      </c>
      <c r="M146">
        <v>6</v>
      </c>
      <c r="N146">
        <v>12</v>
      </c>
      <c r="O146" t="s">
        <v>69</v>
      </c>
      <c r="P146" t="s">
        <v>488</v>
      </c>
      <c r="Q146">
        <v>46</v>
      </c>
      <c r="R146">
        <v>92</v>
      </c>
    </row>
    <row r="147" spans="1:18" x14ac:dyDescent="0.35">
      <c r="A147" t="s">
        <v>207</v>
      </c>
      <c r="B147" t="s">
        <v>479</v>
      </c>
      <c r="C147" t="s">
        <v>490</v>
      </c>
      <c r="D147">
        <v>107826201</v>
      </c>
      <c r="E147" t="s">
        <v>516</v>
      </c>
      <c r="F147" t="s">
        <v>482</v>
      </c>
      <c r="G147">
        <v>0</v>
      </c>
      <c r="H147">
        <v>0.34</v>
      </c>
      <c r="I147">
        <v>0.16</v>
      </c>
      <c r="J147">
        <v>0</v>
      </c>
      <c r="K147">
        <v>0.5</v>
      </c>
      <c r="L147" t="s">
        <v>483</v>
      </c>
      <c r="M147">
        <v>6</v>
      </c>
      <c r="N147">
        <v>12</v>
      </c>
      <c r="O147" t="s">
        <v>90</v>
      </c>
      <c r="P147" t="s">
        <v>488</v>
      </c>
      <c r="Q147">
        <v>6</v>
      </c>
      <c r="R147">
        <v>12</v>
      </c>
    </row>
    <row r="148" spans="1:18" x14ac:dyDescent="0.35">
      <c r="A148" t="s">
        <v>207</v>
      </c>
      <c r="B148" t="s">
        <v>479</v>
      </c>
      <c r="C148" t="s">
        <v>490</v>
      </c>
      <c r="D148">
        <v>107826201</v>
      </c>
      <c r="E148" t="s">
        <v>516</v>
      </c>
      <c r="F148" t="s">
        <v>482</v>
      </c>
      <c r="G148">
        <v>0</v>
      </c>
      <c r="H148">
        <v>0.34</v>
      </c>
      <c r="I148">
        <v>0.16</v>
      </c>
      <c r="J148">
        <v>0</v>
      </c>
      <c r="K148">
        <v>0.5</v>
      </c>
      <c r="L148" t="s">
        <v>483</v>
      </c>
      <c r="M148">
        <v>6</v>
      </c>
      <c r="N148">
        <v>12</v>
      </c>
      <c r="O148" t="s">
        <v>95</v>
      </c>
      <c r="P148" t="s">
        <v>488</v>
      </c>
      <c r="Q148">
        <v>0</v>
      </c>
      <c r="R148">
        <v>0</v>
      </c>
    </row>
    <row r="149" spans="1:18" x14ac:dyDescent="0.35">
      <c r="A149" t="s">
        <v>207</v>
      </c>
      <c r="B149" t="s">
        <v>479</v>
      </c>
      <c r="C149" t="s">
        <v>480</v>
      </c>
      <c r="D149">
        <v>107826232</v>
      </c>
      <c r="E149" t="s">
        <v>517</v>
      </c>
      <c r="F149" t="s">
        <v>482</v>
      </c>
      <c r="G149">
        <v>7.0000000000000007E-2</v>
      </c>
      <c r="H149">
        <v>0.37</v>
      </c>
      <c r="I149">
        <v>7.0000000000000007E-2</v>
      </c>
      <c r="J149">
        <v>0</v>
      </c>
      <c r="K149">
        <v>0.5</v>
      </c>
      <c r="L149" t="s">
        <v>483</v>
      </c>
      <c r="M149">
        <v>19</v>
      </c>
      <c r="N149">
        <v>38</v>
      </c>
      <c r="O149" t="s">
        <v>69</v>
      </c>
      <c r="P149" t="s">
        <v>484</v>
      </c>
      <c r="Q149">
        <v>94</v>
      </c>
      <c r="R149">
        <v>1392.59</v>
      </c>
    </row>
    <row r="150" spans="1:18" x14ac:dyDescent="0.35">
      <c r="A150" t="s">
        <v>207</v>
      </c>
      <c r="B150" t="s">
        <v>479</v>
      </c>
      <c r="C150" t="s">
        <v>480</v>
      </c>
      <c r="D150">
        <v>107826232</v>
      </c>
      <c r="E150" t="s">
        <v>517</v>
      </c>
      <c r="F150" t="s">
        <v>482</v>
      </c>
      <c r="G150">
        <v>7.0000000000000007E-2</v>
      </c>
      <c r="H150">
        <v>0.37</v>
      </c>
      <c r="I150">
        <v>7.0000000000000007E-2</v>
      </c>
      <c r="J150">
        <v>0</v>
      </c>
      <c r="K150">
        <v>0.5</v>
      </c>
      <c r="L150" t="s">
        <v>483</v>
      </c>
      <c r="M150">
        <v>19</v>
      </c>
      <c r="N150">
        <v>38</v>
      </c>
      <c r="O150" t="s">
        <v>69</v>
      </c>
      <c r="P150" t="s">
        <v>485</v>
      </c>
      <c r="Q150">
        <v>110</v>
      </c>
      <c r="R150">
        <v>299.77</v>
      </c>
    </row>
    <row r="151" spans="1:18" x14ac:dyDescent="0.35">
      <c r="A151" t="s">
        <v>207</v>
      </c>
      <c r="B151" t="s">
        <v>479</v>
      </c>
      <c r="C151" t="s">
        <v>480</v>
      </c>
      <c r="D151">
        <v>107826232</v>
      </c>
      <c r="E151" t="s">
        <v>517</v>
      </c>
      <c r="F151" t="s">
        <v>482</v>
      </c>
      <c r="G151">
        <v>7.0000000000000007E-2</v>
      </c>
      <c r="H151">
        <v>0.37</v>
      </c>
      <c r="I151">
        <v>7.0000000000000007E-2</v>
      </c>
      <c r="J151">
        <v>0</v>
      </c>
      <c r="K151">
        <v>0.5</v>
      </c>
      <c r="L151" t="s">
        <v>483</v>
      </c>
      <c r="M151">
        <v>19</v>
      </c>
      <c r="N151">
        <v>38</v>
      </c>
      <c r="O151" t="s">
        <v>69</v>
      </c>
      <c r="P151" t="s">
        <v>486</v>
      </c>
      <c r="Q151">
        <v>6</v>
      </c>
      <c r="R151">
        <v>92.31</v>
      </c>
    </row>
    <row r="152" spans="1:18" x14ac:dyDescent="0.35">
      <c r="A152" t="s">
        <v>207</v>
      </c>
      <c r="B152" t="s">
        <v>479</v>
      </c>
      <c r="C152" t="s">
        <v>480</v>
      </c>
      <c r="D152">
        <v>107826232</v>
      </c>
      <c r="E152" t="s">
        <v>517</v>
      </c>
      <c r="F152" t="s">
        <v>482</v>
      </c>
      <c r="G152">
        <v>7.0000000000000007E-2</v>
      </c>
      <c r="H152">
        <v>0.37</v>
      </c>
      <c r="I152">
        <v>7.0000000000000007E-2</v>
      </c>
      <c r="J152">
        <v>0</v>
      </c>
      <c r="K152">
        <v>0.5</v>
      </c>
      <c r="L152" t="s">
        <v>483</v>
      </c>
      <c r="M152">
        <v>19</v>
      </c>
      <c r="N152">
        <v>38</v>
      </c>
      <c r="O152" t="s">
        <v>69</v>
      </c>
      <c r="P152" t="s">
        <v>487</v>
      </c>
      <c r="Q152">
        <v>0</v>
      </c>
      <c r="R152">
        <v>0</v>
      </c>
    </row>
    <row r="153" spans="1:18" x14ac:dyDescent="0.35">
      <c r="A153" t="s">
        <v>207</v>
      </c>
      <c r="B153" t="s">
        <v>479</v>
      </c>
      <c r="C153" t="s">
        <v>480</v>
      </c>
      <c r="D153">
        <v>107826232</v>
      </c>
      <c r="E153" t="s">
        <v>517</v>
      </c>
      <c r="F153" t="s">
        <v>482</v>
      </c>
      <c r="G153">
        <v>7.0000000000000007E-2</v>
      </c>
      <c r="H153">
        <v>0.37</v>
      </c>
      <c r="I153">
        <v>7.0000000000000007E-2</v>
      </c>
      <c r="J153">
        <v>0</v>
      </c>
      <c r="K153">
        <v>0.5</v>
      </c>
      <c r="L153" t="s">
        <v>483</v>
      </c>
      <c r="M153">
        <v>19</v>
      </c>
      <c r="N153">
        <v>38</v>
      </c>
      <c r="O153" t="s">
        <v>69</v>
      </c>
      <c r="P153" t="s">
        <v>488</v>
      </c>
      <c r="Q153">
        <v>210</v>
      </c>
      <c r="R153">
        <v>420</v>
      </c>
    </row>
    <row r="154" spans="1:18" x14ac:dyDescent="0.35">
      <c r="A154" t="s">
        <v>207</v>
      </c>
      <c r="B154" t="s">
        <v>479</v>
      </c>
      <c r="C154" t="s">
        <v>480</v>
      </c>
      <c r="D154">
        <v>107826232</v>
      </c>
      <c r="E154" t="s">
        <v>517</v>
      </c>
      <c r="F154" t="s">
        <v>482</v>
      </c>
      <c r="G154">
        <v>7.0000000000000007E-2</v>
      </c>
      <c r="H154">
        <v>0.37</v>
      </c>
      <c r="I154">
        <v>7.0000000000000007E-2</v>
      </c>
      <c r="J154">
        <v>0</v>
      </c>
      <c r="K154">
        <v>0.5</v>
      </c>
      <c r="L154" t="s">
        <v>483</v>
      </c>
      <c r="M154">
        <v>19</v>
      </c>
      <c r="N154">
        <v>38</v>
      </c>
      <c r="O154" t="s">
        <v>90</v>
      </c>
      <c r="P154" t="s">
        <v>488</v>
      </c>
      <c r="Q154">
        <v>19</v>
      </c>
      <c r="R154">
        <v>38</v>
      </c>
    </row>
    <row r="155" spans="1:18" x14ac:dyDescent="0.35">
      <c r="A155" t="s">
        <v>207</v>
      </c>
      <c r="B155" t="s">
        <v>479</v>
      </c>
      <c r="C155" t="s">
        <v>480</v>
      </c>
      <c r="D155">
        <v>107826232</v>
      </c>
      <c r="E155" t="s">
        <v>517</v>
      </c>
      <c r="F155" t="s">
        <v>482</v>
      </c>
      <c r="G155">
        <v>7.0000000000000007E-2</v>
      </c>
      <c r="H155">
        <v>0.37</v>
      </c>
      <c r="I155">
        <v>7.0000000000000007E-2</v>
      </c>
      <c r="J155">
        <v>0</v>
      </c>
      <c r="K155">
        <v>0.5</v>
      </c>
      <c r="L155" t="s">
        <v>483</v>
      </c>
      <c r="M155">
        <v>19</v>
      </c>
      <c r="N155">
        <v>38</v>
      </c>
      <c r="O155" t="s">
        <v>95</v>
      </c>
      <c r="P155" t="s">
        <v>488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480</v>
      </c>
      <c r="D156">
        <v>107826262</v>
      </c>
      <c r="E156" t="s">
        <v>518</v>
      </c>
      <c r="F156" t="s">
        <v>482</v>
      </c>
      <c r="G156">
        <v>0.17</v>
      </c>
      <c r="H156">
        <v>0.33</v>
      </c>
      <c r="I156">
        <v>0</v>
      </c>
      <c r="J156">
        <v>0</v>
      </c>
      <c r="K156">
        <v>0.5</v>
      </c>
      <c r="L156" t="s">
        <v>483</v>
      </c>
      <c r="M156">
        <v>20</v>
      </c>
      <c r="N156">
        <v>40</v>
      </c>
      <c r="O156" t="s">
        <v>69</v>
      </c>
      <c r="P156" t="s">
        <v>484</v>
      </c>
      <c r="Q156">
        <v>80</v>
      </c>
      <c r="R156">
        <v>475.25</v>
      </c>
    </row>
    <row r="157" spans="1:18" x14ac:dyDescent="0.35">
      <c r="A157" t="s">
        <v>207</v>
      </c>
      <c r="B157" t="s">
        <v>479</v>
      </c>
      <c r="C157" t="s">
        <v>480</v>
      </c>
      <c r="D157">
        <v>107826262</v>
      </c>
      <c r="E157" t="s">
        <v>518</v>
      </c>
      <c r="F157" t="s">
        <v>482</v>
      </c>
      <c r="G157">
        <v>0.17</v>
      </c>
      <c r="H157">
        <v>0.33</v>
      </c>
      <c r="I157">
        <v>0</v>
      </c>
      <c r="J157">
        <v>0</v>
      </c>
      <c r="K157">
        <v>0.5</v>
      </c>
      <c r="L157" t="s">
        <v>483</v>
      </c>
      <c r="M157">
        <v>20</v>
      </c>
      <c r="N157">
        <v>40</v>
      </c>
      <c r="O157" t="s">
        <v>69</v>
      </c>
      <c r="P157" t="s">
        <v>485</v>
      </c>
      <c r="Q157">
        <v>34</v>
      </c>
      <c r="R157">
        <v>102.6</v>
      </c>
    </row>
    <row r="158" spans="1:18" x14ac:dyDescent="0.35">
      <c r="A158" t="s">
        <v>207</v>
      </c>
      <c r="B158" t="s">
        <v>479</v>
      </c>
      <c r="C158" t="s">
        <v>480</v>
      </c>
      <c r="D158">
        <v>107826262</v>
      </c>
      <c r="E158" t="s">
        <v>518</v>
      </c>
      <c r="F158" t="s">
        <v>482</v>
      </c>
      <c r="G158">
        <v>0.17</v>
      </c>
      <c r="H158">
        <v>0.33</v>
      </c>
      <c r="I158">
        <v>0</v>
      </c>
      <c r="J158">
        <v>0</v>
      </c>
      <c r="K158">
        <v>0.5</v>
      </c>
      <c r="L158" t="s">
        <v>483</v>
      </c>
      <c r="M158">
        <v>20</v>
      </c>
      <c r="N158">
        <v>40</v>
      </c>
      <c r="O158" t="s">
        <v>69</v>
      </c>
      <c r="P158" t="s">
        <v>486</v>
      </c>
      <c r="Q158">
        <v>0</v>
      </c>
      <c r="R158">
        <v>0</v>
      </c>
    </row>
    <row r="159" spans="1:18" x14ac:dyDescent="0.35">
      <c r="A159" t="s">
        <v>207</v>
      </c>
      <c r="B159" t="s">
        <v>479</v>
      </c>
      <c r="C159" t="s">
        <v>480</v>
      </c>
      <c r="D159">
        <v>107826262</v>
      </c>
      <c r="E159" t="s">
        <v>518</v>
      </c>
      <c r="F159" t="s">
        <v>482</v>
      </c>
      <c r="G159">
        <v>0.17</v>
      </c>
      <c r="H159">
        <v>0.33</v>
      </c>
      <c r="I159">
        <v>0</v>
      </c>
      <c r="J159">
        <v>0</v>
      </c>
      <c r="K159">
        <v>0.5</v>
      </c>
      <c r="L159" t="s">
        <v>483</v>
      </c>
      <c r="M159">
        <v>20</v>
      </c>
      <c r="N159">
        <v>40</v>
      </c>
      <c r="O159" t="s">
        <v>69</v>
      </c>
      <c r="P159" t="s">
        <v>487</v>
      </c>
      <c r="Q159">
        <v>0</v>
      </c>
      <c r="R159">
        <v>0</v>
      </c>
    </row>
    <row r="160" spans="1:18" x14ac:dyDescent="0.35">
      <c r="A160" t="s">
        <v>207</v>
      </c>
      <c r="B160" t="s">
        <v>479</v>
      </c>
      <c r="C160" t="s">
        <v>480</v>
      </c>
      <c r="D160">
        <v>107826262</v>
      </c>
      <c r="E160" t="s">
        <v>518</v>
      </c>
      <c r="F160" t="s">
        <v>482</v>
      </c>
      <c r="G160">
        <v>0.17</v>
      </c>
      <c r="H160">
        <v>0.33</v>
      </c>
      <c r="I160">
        <v>0</v>
      </c>
      <c r="J160">
        <v>0</v>
      </c>
      <c r="K160">
        <v>0.5</v>
      </c>
      <c r="L160" t="s">
        <v>483</v>
      </c>
      <c r="M160">
        <v>20</v>
      </c>
      <c r="N160">
        <v>40</v>
      </c>
      <c r="O160" t="s">
        <v>69</v>
      </c>
      <c r="P160" t="s">
        <v>488</v>
      </c>
      <c r="Q160">
        <v>114</v>
      </c>
      <c r="R160">
        <v>228</v>
      </c>
    </row>
    <row r="161" spans="1:18" x14ac:dyDescent="0.35">
      <c r="A161" t="s">
        <v>207</v>
      </c>
      <c r="B161" t="s">
        <v>479</v>
      </c>
      <c r="C161" t="s">
        <v>480</v>
      </c>
      <c r="D161">
        <v>107826262</v>
      </c>
      <c r="E161" t="s">
        <v>518</v>
      </c>
      <c r="F161" t="s">
        <v>482</v>
      </c>
      <c r="G161">
        <v>0.17</v>
      </c>
      <c r="H161">
        <v>0.33</v>
      </c>
      <c r="I161">
        <v>0</v>
      </c>
      <c r="J161">
        <v>0</v>
      </c>
      <c r="K161">
        <v>0.5</v>
      </c>
      <c r="L161" t="s">
        <v>483</v>
      </c>
      <c r="M161">
        <v>20</v>
      </c>
      <c r="N161">
        <v>40</v>
      </c>
      <c r="O161" t="s">
        <v>90</v>
      </c>
      <c r="P161" t="s">
        <v>488</v>
      </c>
      <c r="Q161">
        <v>20</v>
      </c>
      <c r="R161">
        <v>40</v>
      </c>
    </row>
    <row r="162" spans="1:18" x14ac:dyDescent="0.35">
      <c r="A162" t="s">
        <v>207</v>
      </c>
      <c r="B162" t="s">
        <v>479</v>
      </c>
      <c r="C162" t="s">
        <v>480</v>
      </c>
      <c r="D162">
        <v>107826262</v>
      </c>
      <c r="E162" t="s">
        <v>518</v>
      </c>
      <c r="F162" t="s">
        <v>482</v>
      </c>
      <c r="G162">
        <v>0.17</v>
      </c>
      <c r="H162">
        <v>0.33</v>
      </c>
      <c r="I162">
        <v>0</v>
      </c>
      <c r="J162">
        <v>0</v>
      </c>
      <c r="K162">
        <v>0.5</v>
      </c>
      <c r="L162" t="s">
        <v>483</v>
      </c>
      <c r="M162">
        <v>20</v>
      </c>
      <c r="N162">
        <v>40</v>
      </c>
      <c r="O162" t="s">
        <v>95</v>
      </c>
      <c r="P162" t="s">
        <v>488</v>
      </c>
      <c r="Q162">
        <v>0</v>
      </c>
      <c r="R162">
        <v>0</v>
      </c>
    </row>
    <row r="163" spans="1:18" x14ac:dyDescent="0.35">
      <c r="A163" t="s">
        <v>207</v>
      </c>
      <c r="B163" t="s">
        <v>479</v>
      </c>
      <c r="C163" t="s">
        <v>490</v>
      </c>
      <c r="D163">
        <v>108422749</v>
      </c>
      <c r="E163" t="s">
        <v>519</v>
      </c>
      <c r="F163" t="s">
        <v>493</v>
      </c>
      <c r="G163">
        <v>0</v>
      </c>
      <c r="H163">
        <v>0.13</v>
      </c>
      <c r="I163">
        <v>0.37</v>
      </c>
      <c r="J163">
        <v>0</v>
      </c>
      <c r="K163">
        <v>0.5</v>
      </c>
      <c r="L163" t="s">
        <v>483</v>
      </c>
      <c r="M163">
        <v>7</v>
      </c>
      <c r="N163">
        <v>14</v>
      </c>
      <c r="O163" t="s">
        <v>69</v>
      </c>
      <c r="P163" t="s">
        <v>484</v>
      </c>
      <c r="Q163">
        <v>0</v>
      </c>
      <c r="R163">
        <v>0</v>
      </c>
    </row>
    <row r="164" spans="1:18" x14ac:dyDescent="0.35">
      <c r="A164" t="s">
        <v>207</v>
      </c>
      <c r="B164" t="s">
        <v>479</v>
      </c>
      <c r="C164" t="s">
        <v>490</v>
      </c>
      <c r="D164">
        <v>108422749</v>
      </c>
      <c r="E164" t="s">
        <v>519</v>
      </c>
      <c r="F164" t="s">
        <v>493</v>
      </c>
      <c r="G164">
        <v>0</v>
      </c>
      <c r="H164">
        <v>0.13</v>
      </c>
      <c r="I164">
        <v>0.37</v>
      </c>
      <c r="J164">
        <v>0</v>
      </c>
      <c r="K164">
        <v>0.5</v>
      </c>
      <c r="L164" t="s">
        <v>483</v>
      </c>
      <c r="M164">
        <v>7</v>
      </c>
      <c r="N164">
        <v>14</v>
      </c>
      <c r="O164" t="s">
        <v>69</v>
      </c>
      <c r="P164" t="s">
        <v>485</v>
      </c>
      <c r="Q164">
        <v>36</v>
      </c>
      <c r="R164">
        <v>280.52</v>
      </c>
    </row>
    <row r="165" spans="1:18" x14ac:dyDescent="0.35">
      <c r="A165" t="s">
        <v>207</v>
      </c>
      <c r="B165" t="s">
        <v>479</v>
      </c>
      <c r="C165" t="s">
        <v>490</v>
      </c>
      <c r="D165">
        <v>108422749</v>
      </c>
      <c r="E165" t="s">
        <v>519</v>
      </c>
      <c r="F165" t="s">
        <v>493</v>
      </c>
      <c r="G165">
        <v>0</v>
      </c>
      <c r="H165">
        <v>0.13</v>
      </c>
      <c r="I165">
        <v>0.37</v>
      </c>
      <c r="J165">
        <v>0</v>
      </c>
      <c r="K165">
        <v>0.5</v>
      </c>
      <c r="L165" t="s">
        <v>483</v>
      </c>
      <c r="M165">
        <v>7</v>
      </c>
      <c r="N165">
        <v>14</v>
      </c>
      <c r="O165" t="s">
        <v>69</v>
      </c>
      <c r="P165" t="s">
        <v>486</v>
      </c>
      <c r="Q165">
        <v>32</v>
      </c>
      <c r="R165">
        <v>86.16</v>
      </c>
    </row>
    <row r="166" spans="1:18" x14ac:dyDescent="0.35">
      <c r="A166" t="s">
        <v>207</v>
      </c>
      <c r="B166" t="s">
        <v>479</v>
      </c>
      <c r="C166" t="s">
        <v>490</v>
      </c>
      <c r="D166">
        <v>108422749</v>
      </c>
      <c r="E166" t="s">
        <v>519</v>
      </c>
      <c r="F166" t="s">
        <v>493</v>
      </c>
      <c r="G166">
        <v>0</v>
      </c>
      <c r="H166">
        <v>0.13</v>
      </c>
      <c r="I166">
        <v>0.37</v>
      </c>
      <c r="J166">
        <v>0</v>
      </c>
      <c r="K166">
        <v>0.5</v>
      </c>
      <c r="L166" t="s">
        <v>483</v>
      </c>
      <c r="M166">
        <v>7</v>
      </c>
      <c r="N166">
        <v>14</v>
      </c>
      <c r="O166" t="s">
        <v>69</v>
      </c>
      <c r="P166" t="s">
        <v>487</v>
      </c>
      <c r="Q166">
        <v>0</v>
      </c>
      <c r="R166">
        <v>0</v>
      </c>
    </row>
    <row r="167" spans="1:18" x14ac:dyDescent="0.35">
      <c r="A167" t="s">
        <v>207</v>
      </c>
      <c r="B167" t="s">
        <v>479</v>
      </c>
      <c r="C167" t="s">
        <v>490</v>
      </c>
      <c r="D167">
        <v>108422749</v>
      </c>
      <c r="E167" t="s">
        <v>519</v>
      </c>
      <c r="F167" t="s">
        <v>493</v>
      </c>
      <c r="G167">
        <v>0</v>
      </c>
      <c r="H167">
        <v>0.13</v>
      </c>
      <c r="I167">
        <v>0.37</v>
      </c>
      <c r="J167">
        <v>0</v>
      </c>
      <c r="K167">
        <v>0.5</v>
      </c>
      <c r="L167" t="s">
        <v>483</v>
      </c>
      <c r="M167">
        <v>7</v>
      </c>
      <c r="N167">
        <v>14</v>
      </c>
      <c r="O167" t="s">
        <v>69</v>
      </c>
      <c r="P167" t="s">
        <v>488</v>
      </c>
      <c r="Q167">
        <v>68</v>
      </c>
      <c r="R167">
        <v>136</v>
      </c>
    </row>
    <row r="168" spans="1:18" x14ac:dyDescent="0.35">
      <c r="A168" t="s">
        <v>207</v>
      </c>
      <c r="B168" t="s">
        <v>479</v>
      </c>
      <c r="C168" t="s">
        <v>490</v>
      </c>
      <c r="D168">
        <v>108422749</v>
      </c>
      <c r="E168" t="s">
        <v>519</v>
      </c>
      <c r="F168" t="s">
        <v>493</v>
      </c>
      <c r="G168">
        <v>0</v>
      </c>
      <c r="H168">
        <v>0.13</v>
      </c>
      <c r="I168">
        <v>0.37</v>
      </c>
      <c r="J168">
        <v>0</v>
      </c>
      <c r="K168">
        <v>0.5</v>
      </c>
      <c r="L168" t="s">
        <v>483</v>
      </c>
      <c r="M168">
        <v>7</v>
      </c>
      <c r="N168">
        <v>14</v>
      </c>
      <c r="O168" t="s">
        <v>90</v>
      </c>
      <c r="P168" t="s">
        <v>488</v>
      </c>
      <c r="Q168">
        <v>7</v>
      </c>
      <c r="R168">
        <v>14</v>
      </c>
    </row>
    <row r="169" spans="1:18" x14ac:dyDescent="0.35">
      <c r="A169" t="s">
        <v>207</v>
      </c>
      <c r="B169" t="s">
        <v>479</v>
      </c>
      <c r="C169" t="s">
        <v>490</v>
      </c>
      <c r="D169">
        <v>108422749</v>
      </c>
      <c r="E169" t="s">
        <v>519</v>
      </c>
      <c r="F169" t="s">
        <v>493</v>
      </c>
      <c r="G169">
        <v>0</v>
      </c>
      <c r="H169">
        <v>0.13</v>
      </c>
      <c r="I169">
        <v>0.37</v>
      </c>
      <c r="J169">
        <v>0</v>
      </c>
      <c r="K169">
        <v>0.5</v>
      </c>
      <c r="L169" t="s">
        <v>483</v>
      </c>
      <c r="M169">
        <v>7</v>
      </c>
      <c r="N169">
        <v>14</v>
      </c>
      <c r="O169" t="s">
        <v>95</v>
      </c>
      <c r="P169" t="s">
        <v>488</v>
      </c>
      <c r="Q169">
        <v>0</v>
      </c>
      <c r="R169">
        <v>0</v>
      </c>
    </row>
    <row r="170" spans="1:18" x14ac:dyDescent="0.35">
      <c r="A170" t="s">
        <v>207</v>
      </c>
      <c r="B170" t="s">
        <v>479</v>
      </c>
      <c r="C170" t="s">
        <v>490</v>
      </c>
      <c r="D170">
        <v>108457518</v>
      </c>
      <c r="E170" t="s">
        <v>541</v>
      </c>
      <c r="F170" t="s">
        <v>482</v>
      </c>
      <c r="G170">
        <v>0</v>
      </c>
      <c r="H170">
        <v>0</v>
      </c>
      <c r="I170">
        <v>0</v>
      </c>
      <c r="J170">
        <v>0</v>
      </c>
      <c r="K170">
        <v>0.5</v>
      </c>
      <c r="L170" t="s">
        <v>483</v>
      </c>
      <c r="M170">
        <v>0</v>
      </c>
      <c r="N170">
        <v>0</v>
      </c>
      <c r="O170" t="s">
        <v>69</v>
      </c>
      <c r="P170" t="s">
        <v>484</v>
      </c>
      <c r="Q170">
        <v>0</v>
      </c>
      <c r="R170">
        <v>0</v>
      </c>
    </row>
    <row r="171" spans="1:18" x14ac:dyDescent="0.35">
      <c r="A171" t="s">
        <v>207</v>
      </c>
      <c r="B171" t="s">
        <v>479</v>
      </c>
      <c r="C171" t="s">
        <v>490</v>
      </c>
      <c r="D171">
        <v>108457518</v>
      </c>
      <c r="E171" t="s">
        <v>541</v>
      </c>
      <c r="F171" t="s">
        <v>482</v>
      </c>
      <c r="G171">
        <v>0</v>
      </c>
      <c r="H171">
        <v>0</v>
      </c>
      <c r="I171">
        <v>0</v>
      </c>
      <c r="J171">
        <v>0</v>
      </c>
      <c r="K171">
        <v>0.5</v>
      </c>
      <c r="L171" t="s">
        <v>483</v>
      </c>
      <c r="M171">
        <v>0</v>
      </c>
      <c r="N171">
        <v>0</v>
      </c>
      <c r="O171" t="s">
        <v>69</v>
      </c>
      <c r="P171" t="s">
        <v>485</v>
      </c>
      <c r="Q171">
        <v>0</v>
      </c>
      <c r="R171">
        <v>0</v>
      </c>
    </row>
    <row r="172" spans="1:18" x14ac:dyDescent="0.35">
      <c r="A172" t="s">
        <v>207</v>
      </c>
      <c r="B172" t="s">
        <v>479</v>
      </c>
      <c r="C172" t="s">
        <v>490</v>
      </c>
      <c r="D172">
        <v>108457518</v>
      </c>
      <c r="E172" t="s">
        <v>541</v>
      </c>
      <c r="F172" t="s">
        <v>482</v>
      </c>
      <c r="G172">
        <v>0</v>
      </c>
      <c r="H172">
        <v>0</v>
      </c>
      <c r="I172">
        <v>0</v>
      </c>
      <c r="J172">
        <v>0</v>
      </c>
      <c r="K172">
        <v>0.5</v>
      </c>
      <c r="L172" t="s">
        <v>483</v>
      </c>
      <c r="M172">
        <v>0</v>
      </c>
      <c r="N172">
        <v>0</v>
      </c>
      <c r="O172" t="s">
        <v>69</v>
      </c>
      <c r="P172" t="s">
        <v>486</v>
      </c>
      <c r="Q172">
        <v>0</v>
      </c>
      <c r="R172">
        <v>0</v>
      </c>
    </row>
    <row r="173" spans="1:18" x14ac:dyDescent="0.35">
      <c r="A173" t="s">
        <v>207</v>
      </c>
      <c r="B173" t="s">
        <v>479</v>
      </c>
      <c r="C173" t="s">
        <v>490</v>
      </c>
      <c r="D173">
        <v>108457518</v>
      </c>
      <c r="E173" t="s">
        <v>541</v>
      </c>
      <c r="F173" t="s">
        <v>482</v>
      </c>
      <c r="G173">
        <v>0</v>
      </c>
      <c r="H173">
        <v>0</v>
      </c>
      <c r="I173">
        <v>0</v>
      </c>
      <c r="J173">
        <v>0</v>
      </c>
      <c r="K173">
        <v>0.5</v>
      </c>
      <c r="L173" t="s">
        <v>483</v>
      </c>
      <c r="M173">
        <v>0</v>
      </c>
      <c r="N173">
        <v>0</v>
      </c>
      <c r="O173" t="s">
        <v>69</v>
      </c>
      <c r="P173" t="s">
        <v>487</v>
      </c>
      <c r="Q173">
        <v>0</v>
      </c>
      <c r="R173">
        <v>0</v>
      </c>
    </row>
    <row r="174" spans="1:18" x14ac:dyDescent="0.35">
      <c r="A174" t="s">
        <v>207</v>
      </c>
      <c r="B174" t="s">
        <v>479</v>
      </c>
      <c r="C174" t="s">
        <v>490</v>
      </c>
      <c r="D174">
        <v>108457518</v>
      </c>
      <c r="E174" t="s">
        <v>541</v>
      </c>
      <c r="F174" t="s">
        <v>482</v>
      </c>
      <c r="G174">
        <v>0</v>
      </c>
      <c r="H174">
        <v>0</v>
      </c>
      <c r="I174">
        <v>0</v>
      </c>
      <c r="J174">
        <v>0</v>
      </c>
      <c r="K174">
        <v>0.5</v>
      </c>
      <c r="L174" t="s">
        <v>483</v>
      </c>
      <c r="M174">
        <v>0</v>
      </c>
      <c r="N174">
        <v>0</v>
      </c>
      <c r="O174" t="s">
        <v>69</v>
      </c>
      <c r="P174" t="s">
        <v>488</v>
      </c>
      <c r="Q174">
        <v>0</v>
      </c>
      <c r="R174">
        <v>0</v>
      </c>
    </row>
    <row r="175" spans="1:18" x14ac:dyDescent="0.35">
      <c r="A175" t="s">
        <v>207</v>
      </c>
      <c r="B175" t="s">
        <v>479</v>
      </c>
      <c r="C175" t="s">
        <v>490</v>
      </c>
      <c r="D175">
        <v>108457518</v>
      </c>
      <c r="E175" t="s">
        <v>541</v>
      </c>
      <c r="F175" t="s">
        <v>482</v>
      </c>
      <c r="G175">
        <v>0</v>
      </c>
      <c r="H175">
        <v>0</v>
      </c>
      <c r="I175">
        <v>0</v>
      </c>
      <c r="J175">
        <v>0</v>
      </c>
      <c r="K175">
        <v>0.5</v>
      </c>
      <c r="L175" t="s">
        <v>483</v>
      </c>
      <c r="M175">
        <v>0</v>
      </c>
      <c r="N175">
        <v>0</v>
      </c>
      <c r="O175" t="s">
        <v>90</v>
      </c>
      <c r="P175" t="s">
        <v>488</v>
      </c>
      <c r="Q175">
        <v>0</v>
      </c>
      <c r="R175">
        <v>0</v>
      </c>
    </row>
    <row r="176" spans="1:18" x14ac:dyDescent="0.35">
      <c r="A176" t="s">
        <v>207</v>
      </c>
      <c r="B176" t="s">
        <v>479</v>
      </c>
      <c r="C176" t="s">
        <v>490</v>
      </c>
      <c r="D176">
        <v>108457518</v>
      </c>
      <c r="E176" t="s">
        <v>541</v>
      </c>
      <c r="F176" t="s">
        <v>482</v>
      </c>
      <c r="G176">
        <v>0</v>
      </c>
      <c r="H176">
        <v>0</v>
      </c>
      <c r="I176">
        <v>0</v>
      </c>
      <c r="J176">
        <v>0</v>
      </c>
      <c r="K176">
        <v>0.5</v>
      </c>
      <c r="L176" t="s">
        <v>483</v>
      </c>
      <c r="M176">
        <v>0</v>
      </c>
      <c r="N176">
        <v>0</v>
      </c>
      <c r="O176" t="s">
        <v>95</v>
      </c>
      <c r="P176" t="s">
        <v>488</v>
      </c>
      <c r="Q176">
        <v>0</v>
      </c>
      <c r="R176">
        <v>0</v>
      </c>
    </row>
    <row r="177" spans="1:18" x14ac:dyDescent="0.35">
      <c r="A177" t="s">
        <v>207</v>
      </c>
      <c r="B177" t="s">
        <v>479</v>
      </c>
      <c r="C177" t="s">
        <v>490</v>
      </c>
      <c r="D177">
        <v>108457659</v>
      </c>
      <c r="E177" t="s">
        <v>542</v>
      </c>
      <c r="F177" t="s">
        <v>482</v>
      </c>
      <c r="G177">
        <v>0</v>
      </c>
      <c r="H177">
        <v>0.5</v>
      </c>
      <c r="I177">
        <v>0</v>
      </c>
      <c r="J177">
        <v>0</v>
      </c>
      <c r="K177">
        <v>0.5</v>
      </c>
      <c r="L177" t="s">
        <v>483</v>
      </c>
      <c r="M177">
        <v>2</v>
      </c>
      <c r="N177">
        <v>4</v>
      </c>
      <c r="O177" t="s">
        <v>69</v>
      </c>
      <c r="P177" t="s">
        <v>484</v>
      </c>
      <c r="Q177">
        <v>0</v>
      </c>
      <c r="R177">
        <v>0</v>
      </c>
    </row>
    <row r="178" spans="1:18" x14ac:dyDescent="0.35">
      <c r="A178" t="s">
        <v>207</v>
      </c>
      <c r="B178" t="s">
        <v>479</v>
      </c>
      <c r="C178" t="s">
        <v>490</v>
      </c>
      <c r="D178">
        <v>108457659</v>
      </c>
      <c r="E178" t="s">
        <v>542</v>
      </c>
      <c r="F178" t="s">
        <v>482</v>
      </c>
      <c r="G178">
        <v>0</v>
      </c>
      <c r="H178">
        <v>0.5</v>
      </c>
      <c r="I178">
        <v>0</v>
      </c>
      <c r="J178">
        <v>0</v>
      </c>
      <c r="K178">
        <v>0.5</v>
      </c>
      <c r="L178" t="s">
        <v>483</v>
      </c>
      <c r="M178">
        <v>2</v>
      </c>
      <c r="N178">
        <v>4</v>
      </c>
      <c r="O178" t="s">
        <v>69</v>
      </c>
      <c r="P178" t="s">
        <v>485</v>
      </c>
      <c r="Q178">
        <v>30</v>
      </c>
      <c r="R178">
        <v>60</v>
      </c>
    </row>
    <row r="179" spans="1:18" x14ac:dyDescent="0.35">
      <c r="A179" t="s">
        <v>207</v>
      </c>
      <c r="B179" t="s">
        <v>479</v>
      </c>
      <c r="C179" t="s">
        <v>490</v>
      </c>
      <c r="D179">
        <v>108457659</v>
      </c>
      <c r="E179" t="s">
        <v>542</v>
      </c>
      <c r="F179" t="s">
        <v>482</v>
      </c>
      <c r="G179">
        <v>0</v>
      </c>
      <c r="H179">
        <v>0.5</v>
      </c>
      <c r="I179">
        <v>0</v>
      </c>
      <c r="J179">
        <v>0</v>
      </c>
      <c r="K179">
        <v>0.5</v>
      </c>
      <c r="L179" t="s">
        <v>483</v>
      </c>
      <c r="M179">
        <v>2</v>
      </c>
      <c r="N179">
        <v>4</v>
      </c>
      <c r="O179" t="s">
        <v>69</v>
      </c>
      <c r="P179" t="s">
        <v>486</v>
      </c>
      <c r="Q179">
        <v>0</v>
      </c>
      <c r="R179">
        <v>0</v>
      </c>
    </row>
    <row r="180" spans="1:18" x14ac:dyDescent="0.35">
      <c r="A180" t="s">
        <v>207</v>
      </c>
      <c r="B180" t="s">
        <v>479</v>
      </c>
      <c r="C180" t="s">
        <v>490</v>
      </c>
      <c r="D180">
        <v>108457659</v>
      </c>
      <c r="E180" t="s">
        <v>542</v>
      </c>
      <c r="F180" t="s">
        <v>482</v>
      </c>
      <c r="G180">
        <v>0</v>
      </c>
      <c r="H180">
        <v>0.5</v>
      </c>
      <c r="I180">
        <v>0</v>
      </c>
      <c r="J180">
        <v>0</v>
      </c>
      <c r="K180">
        <v>0.5</v>
      </c>
      <c r="L180" t="s">
        <v>483</v>
      </c>
      <c r="M180">
        <v>2</v>
      </c>
      <c r="N180">
        <v>4</v>
      </c>
      <c r="O180" t="s">
        <v>69</v>
      </c>
      <c r="P180" t="s">
        <v>487</v>
      </c>
      <c r="Q180">
        <v>0</v>
      </c>
      <c r="R180">
        <v>0</v>
      </c>
    </row>
    <row r="181" spans="1:18" x14ac:dyDescent="0.35">
      <c r="A181" t="s">
        <v>207</v>
      </c>
      <c r="B181" t="s">
        <v>479</v>
      </c>
      <c r="C181" t="s">
        <v>490</v>
      </c>
      <c r="D181">
        <v>108457659</v>
      </c>
      <c r="E181" t="s">
        <v>542</v>
      </c>
      <c r="F181" t="s">
        <v>482</v>
      </c>
      <c r="G181">
        <v>0</v>
      </c>
      <c r="H181">
        <v>0.5</v>
      </c>
      <c r="I181">
        <v>0</v>
      </c>
      <c r="J181">
        <v>0</v>
      </c>
      <c r="K181">
        <v>0.5</v>
      </c>
      <c r="L181" t="s">
        <v>483</v>
      </c>
      <c r="M181">
        <v>2</v>
      </c>
      <c r="N181">
        <v>4</v>
      </c>
      <c r="O181" t="s">
        <v>69</v>
      </c>
      <c r="P181" t="s">
        <v>488</v>
      </c>
      <c r="Q181">
        <v>30</v>
      </c>
      <c r="R181">
        <v>60</v>
      </c>
    </row>
    <row r="182" spans="1:18" x14ac:dyDescent="0.35">
      <c r="A182" t="s">
        <v>207</v>
      </c>
      <c r="B182" t="s">
        <v>479</v>
      </c>
      <c r="C182" t="s">
        <v>490</v>
      </c>
      <c r="D182">
        <v>108457659</v>
      </c>
      <c r="E182" t="s">
        <v>542</v>
      </c>
      <c r="F182" t="s">
        <v>482</v>
      </c>
      <c r="G182">
        <v>0</v>
      </c>
      <c r="H182">
        <v>0.5</v>
      </c>
      <c r="I182">
        <v>0</v>
      </c>
      <c r="J182">
        <v>0</v>
      </c>
      <c r="K182">
        <v>0.5</v>
      </c>
      <c r="L182" t="s">
        <v>483</v>
      </c>
      <c r="M182">
        <v>2</v>
      </c>
      <c r="N182">
        <v>4</v>
      </c>
      <c r="O182" t="s">
        <v>90</v>
      </c>
      <c r="P182" t="s">
        <v>488</v>
      </c>
      <c r="Q182">
        <v>2</v>
      </c>
      <c r="R182">
        <v>4</v>
      </c>
    </row>
    <row r="183" spans="1:18" x14ac:dyDescent="0.35">
      <c r="A183" t="s">
        <v>207</v>
      </c>
      <c r="B183" t="s">
        <v>479</v>
      </c>
      <c r="C183" t="s">
        <v>490</v>
      </c>
      <c r="D183">
        <v>108457659</v>
      </c>
      <c r="E183" t="s">
        <v>542</v>
      </c>
      <c r="F183" t="s">
        <v>482</v>
      </c>
      <c r="G183">
        <v>0</v>
      </c>
      <c r="H183">
        <v>0.5</v>
      </c>
      <c r="I183">
        <v>0</v>
      </c>
      <c r="J183">
        <v>0</v>
      </c>
      <c r="K183">
        <v>0.5</v>
      </c>
      <c r="L183" t="s">
        <v>483</v>
      </c>
      <c r="M183">
        <v>2</v>
      </c>
      <c r="N183">
        <v>4</v>
      </c>
      <c r="O183" t="s">
        <v>95</v>
      </c>
      <c r="P183" t="s">
        <v>488</v>
      </c>
      <c r="Q183">
        <v>0</v>
      </c>
      <c r="R183">
        <v>0</v>
      </c>
    </row>
    <row r="184" spans="1:18" x14ac:dyDescent="0.35">
      <c r="A184" t="s">
        <v>14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8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5</v>
      </c>
      <c r="G2" t="s">
        <v>69</v>
      </c>
      <c r="H2" t="s">
        <v>488</v>
      </c>
      <c r="I2">
        <v>18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5</v>
      </c>
      <c r="G3" t="s">
        <v>90</v>
      </c>
      <c r="H3" t="s">
        <v>488</v>
      </c>
      <c r="I3">
        <v>5</v>
      </c>
    </row>
    <row r="4" spans="1:9" x14ac:dyDescent="0.35">
      <c r="A4" t="s">
        <v>483</v>
      </c>
      <c r="B4">
        <v>107826180</v>
      </c>
      <c r="C4" t="s">
        <v>514</v>
      </c>
      <c r="D4" t="s">
        <v>482</v>
      </c>
      <c r="E4" t="s">
        <v>480</v>
      </c>
      <c r="F4">
        <v>18</v>
      </c>
      <c r="G4" t="s">
        <v>69</v>
      </c>
      <c r="H4" t="s">
        <v>488</v>
      </c>
      <c r="I4">
        <v>171</v>
      </c>
    </row>
    <row r="5" spans="1:9" x14ac:dyDescent="0.35">
      <c r="A5" t="s">
        <v>483</v>
      </c>
      <c r="B5">
        <v>107826180</v>
      </c>
      <c r="C5" t="s">
        <v>514</v>
      </c>
      <c r="D5" t="s">
        <v>482</v>
      </c>
      <c r="E5" t="s">
        <v>480</v>
      </c>
      <c r="F5">
        <v>18</v>
      </c>
      <c r="G5" t="s">
        <v>69</v>
      </c>
      <c r="H5" t="s">
        <v>484</v>
      </c>
      <c r="I5">
        <v>60</v>
      </c>
    </row>
    <row r="6" spans="1:9" x14ac:dyDescent="0.35">
      <c r="A6" t="s">
        <v>483</v>
      </c>
      <c r="B6">
        <v>107826180</v>
      </c>
      <c r="C6" t="s">
        <v>514</v>
      </c>
      <c r="D6" t="s">
        <v>482</v>
      </c>
      <c r="E6" t="s">
        <v>480</v>
      </c>
      <c r="F6">
        <v>18</v>
      </c>
      <c r="G6" t="s">
        <v>69</v>
      </c>
      <c r="H6" t="s">
        <v>485</v>
      </c>
      <c r="I6">
        <v>68</v>
      </c>
    </row>
    <row r="7" spans="1:9" x14ac:dyDescent="0.35">
      <c r="A7" t="s">
        <v>483</v>
      </c>
      <c r="B7">
        <v>107826180</v>
      </c>
      <c r="C7" t="s">
        <v>514</v>
      </c>
      <c r="D7" t="s">
        <v>482</v>
      </c>
      <c r="E7" t="s">
        <v>480</v>
      </c>
      <c r="F7">
        <v>18</v>
      </c>
      <c r="G7" t="s">
        <v>69</v>
      </c>
      <c r="H7" t="s">
        <v>486</v>
      </c>
      <c r="I7">
        <v>43</v>
      </c>
    </row>
    <row r="8" spans="1:9" x14ac:dyDescent="0.35">
      <c r="A8" t="s">
        <v>483</v>
      </c>
      <c r="B8">
        <v>107826180</v>
      </c>
      <c r="C8" t="s">
        <v>514</v>
      </c>
      <c r="D8" t="s">
        <v>482</v>
      </c>
      <c r="E8" t="s">
        <v>480</v>
      </c>
      <c r="F8">
        <v>18</v>
      </c>
      <c r="G8" t="s">
        <v>90</v>
      </c>
      <c r="H8" t="s">
        <v>488</v>
      </c>
      <c r="I8">
        <v>18</v>
      </c>
    </row>
    <row r="9" spans="1:9" x14ac:dyDescent="0.35">
      <c r="A9" t="s">
        <v>483</v>
      </c>
      <c r="B9">
        <v>107432433</v>
      </c>
      <c r="C9" t="s">
        <v>506</v>
      </c>
      <c r="D9" t="s">
        <v>482</v>
      </c>
      <c r="E9" t="s">
        <v>480</v>
      </c>
      <c r="F9">
        <v>12</v>
      </c>
      <c r="G9" t="s">
        <v>69</v>
      </c>
      <c r="H9" t="s">
        <v>488</v>
      </c>
      <c r="I9">
        <v>68</v>
      </c>
    </row>
    <row r="10" spans="1:9" x14ac:dyDescent="0.35">
      <c r="A10" t="s">
        <v>483</v>
      </c>
      <c r="B10">
        <v>107432433</v>
      </c>
      <c r="C10" t="s">
        <v>506</v>
      </c>
      <c r="D10" t="s">
        <v>482</v>
      </c>
      <c r="E10" t="s">
        <v>480</v>
      </c>
      <c r="F10">
        <v>12</v>
      </c>
      <c r="G10" t="s">
        <v>90</v>
      </c>
      <c r="H10" t="s">
        <v>488</v>
      </c>
      <c r="I10">
        <v>12</v>
      </c>
    </row>
    <row r="11" spans="1:9" x14ac:dyDescent="0.35">
      <c r="A11" t="s">
        <v>483</v>
      </c>
      <c r="B11">
        <v>107228984</v>
      </c>
      <c r="C11" t="s">
        <v>537</v>
      </c>
      <c r="D11" t="s">
        <v>482</v>
      </c>
      <c r="E11" t="s">
        <v>480</v>
      </c>
      <c r="F11">
        <v>19</v>
      </c>
      <c r="G11" t="s">
        <v>69</v>
      </c>
      <c r="H11" t="s">
        <v>488</v>
      </c>
      <c r="I11">
        <v>65</v>
      </c>
    </row>
    <row r="12" spans="1:9" x14ac:dyDescent="0.35">
      <c r="A12" t="s">
        <v>483</v>
      </c>
      <c r="B12">
        <v>107228984</v>
      </c>
      <c r="C12" t="s">
        <v>537</v>
      </c>
      <c r="D12" t="s">
        <v>482</v>
      </c>
      <c r="E12" t="s">
        <v>480</v>
      </c>
      <c r="F12">
        <v>19</v>
      </c>
      <c r="G12" t="s">
        <v>69</v>
      </c>
      <c r="H12" t="s">
        <v>484</v>
      </c>
      <c r="I12">
        <v>40</v>
      </c>
    </row>
    <row r="13" spans="1:9" x14ac:dyDescent="0.35">
      <c r="A13" t="s">
        <v>483</v>
      </c>
      <c r="B13">
        <v>107228984</v>
      </c>
      <c r="C13" t="s">
        <v>537</v>
      </c>
      <c r="D13" t="s">
        <v>482</v>
      </c>
      <c r="E13" t="s">
        <v>480</v>
      </c>
      <c r="F13">
        <v>19</v>
      </c>
      <c r="G13" t="s">
        <v>69</v>
      </c>
      <c r="H13" t="s">
        <v>485</v>
      </c>
      <c r="I13">
        <v>13</v>
      </c>
    </row>
    <row r="14" spans="1:9" x14ac:dyDescent="0.35">
      <c r="A14" t="s">
        <v>483</v>
      </c>
      <c r="B14">
        <v>107228984</v>
      </c>
      <c r="C14" t="s">
        <v>537</v>
      </c>
      <c r="D14" t="s">
        <v>482</v>
      </c>
      <c r="E14" t="s">
        <v>480</v>
      </c>
      <c r="F14">
        <v>19</v>
      </c>
      <c r="G14" t="s">
        <v>69</v>
      </c>
      <c r="H14" t="s">
        <v>486</v>
      </c>
      <c r="I14">
        <v>12</v>
      </c>
    </row>
    <row r="15" spans="1:9" x14ac:dyDescent="0.35">
      <c r="A15" t="s">
        <v>483</v>
      </c>
      <c r="B15">
        <v>107228984</v>
      </c>
      <c r="C15" t="s">
        <v>537</v>
      </c>
      <c r="D15" t="s">
        <v>482</v>
      </c>
      <c r="E15" t="s">
        <v>480</v>
      </c>
      <c r="F15">
        <v>19</v>
      </c>
      <c r="G15" t="s">
        <v>90</v>
      </c>
      <c r="H15" t="s">
        <v>488</v>
      </c>
      <c r="I15">
        <v>19</v>
      </c>
    </row>
    <row r="16" spans="1:9" x14ac:dyDescent="0.35">
      <c r="A16" t="s">
        <v>483</v>
      </c>
      <c r="B16">
        <v>100951150</v>
      </c>
      <c r="C16" t="s">
        <v>492</v>
      </c>
      <c r="D16" t="s">
        <v>493</v>
      </c>
      <c r="E16" t="s">
        <v>490</v>
      </c>
      <c r="F16">
        <v>6</v>
      </c>
      <c r="G16" t="s">
        <v>69</v>
      </c>
      <c r="H16" t="s">
        <v>488</v>
      </c>
      <c r="I16">
        <v>54</v>
      </c>
    </row>
    <row r="17" spans="1:9" x14ac:dyDescent="0.35">
      <c r="A17" t="s">
        <v>483</v>
      </c>
      <c r="B17">
        <v>100951150</v>
      </c>
      <c r="C17" t="s">
        <v>492</v>
      </c>
      <c r="D17" t="s">
        <v>493</v>
      </c>
      <c r="E17" t="s">
        <v>490</v>
      </c>
      <c r="F17">
        <v>6</v>
      </c>
      <c r="G17" t="s">
        <v>90</v>
      </c>
      <c r="H17" t="s">
        <v>488</v>
      </c>
      <c r="I17">
        <v>6</v>
      </c>
    </row>
    <row r="18" spans="1:9" x14ac:dyDescent="0.35">
      <c r="A18" t="s">
        <v>483</v>
      </c>
      <c r="B18">
        <v>107826232</v>
      </c>
      <c r="C18" t="s">
        <v>517</v>
      </c>
      <c r="D18" t="s">
        <v>482</v>
      </c>
      <c r="E18" t="s">
        <v>480</v>
      </c>
      <c r="F18">
        <v>19</v>
      </c>
      <c r="G18" t="s">
        <v>69</v>
      </c>
      <c r="H18" t="s">
        <v>488</v>
      </c>
      <c r="I18">
        <v>210</v>
      </c>
    </row>
    <row r="19" spans="1:9" x14ac:dyDescent="0.35">
      <c r="A19" t="s">
        <v>483</v>
      </c>
      <c r="B19">
        <v>107826232</v>
      </c>
      <c r="C19" t="s">
        <v>517</v>
      </c>
      <c r="D19" t="s">
        <v>482</v>
      </c>
      <c r="E19" t="s">
        <v>480</v>
      </c>
      <c r="F19">
        <v>19</v>
      </c>
      <c r="G19" t="s">
        <v>69</v>
      </c>
      <c r="H19" t="s">
        <v>484</v>
      </c>
      <c r="I19">
        <v>94</v>
      </c>
    </row>
    <row r="20" spans="1:9" x14ac:dyDescent="0.35">
      <c r="A20" t="s">
        <v>483</v>
      </c>
      <c r="B20">
        <v>107826232</v>
      </c>
      <c r="C20" t="s">
        <v>517</v>
      </c>
      <c r="D20" t="s">
        <v>482</v>
      </c>
      <c r="E20" t="s">
        <v>480</v>
      </c>
      <c r="F20">
        <v>19</v>
      </c>
      <c r="G20" t="s">
        <v>69</v>
      </c>
      <c r="H20" t="s">
        <v>485</v>
      </c>
      <c r="I20">
        <v>110</v>
      </c>
    </row>
    <row r="21" spans="1:9" x14ac:dyDescent="0.35">
      <c r="A21" t="s">
        <v>483</v>
      </c>
      <c r="B21">
        <v>107826232</v>
      </c>
      <c r="C21" t="s">
        <v>517</v>
      </c>
      <c r="D21" t="s">
        <v>482</v>
      </c>
      <c r="E21" t="s">
        <v>480</v>
      </c>
      <c r="F21">
        <v>19</v>
      </c>
      <c r="G21" t="s">
        <v>69</v>
      </c>
      <c r="H21" t="s">
        <v>486</v>
      </c>
      <c r="I21">
        <v>6</v>
      </c>
    </row>
    <row r="22" spans="1:9" x14ac:dyDescent="0.35">
      <c r="A22" t="s">
        <v>483</v>
      </c>
      <c r="B22">
        <v>107826232</v>
      </c>
      <c r="C22" t="s">
        <v>517</v>
      </c>
      <c r="D22" t="s">
        <v>482</v>
      </c>
      <c r="E22" t="s">
        <v>480</v>
      </c>
      <c r="F22">
        <v>19</v>
      </c>
      <c r="G22" t="s">
        <v>90</v>
      </c>
      <c r="H22" t="s">
        <v>488</v>
      </c>
      <c r="I22">
        <v>19</v>
      </c>
    </row>
    <row r="23" spans="1:9" x14ac:dyDescent="0.35">
      <c r="A23" t="s">
        <v>483</v>
      </c>
      <c r="B23">
        <v>106140648</v>
      </c>
      <c r="C23" t="s">
        <v>538</v>
      </c>
      <c r="D23" t="s">
        <v>482</v>
      </c>
      <c r="E23" t="s">
        <v>480</v>
      </c>
      <c r="F23">
        <v>2</v>
      </c>
      <c r="G23" t="s">
        <v>69</v>
      </c>
      <c r="H23" t="s">
        <v>488</v>
      </c>
      <c r="I23">
        <v>2</v>
      </c>
    </row>
    <row r="24" spans="1:9" x14ac:dyDescent="0.35">
      <c r="A24" t="s">
        <v>483</v>
      </c>
      <c r="B24">
        <v>106140648</v>
      </c>
      <c r="C24" t="s">
        <v>538</v>
      </c>
      <c r="D24" t="s">
        <v>482</v>
      </c>
      <c r="E24" t="s">
        <v>480</v>
      </c>
      <c r="F24">
        <v>2</v>
      </c>
      <c r="G24" t="s">
        <v>90</v>
      </c>
      <c r="H24" t="s">
        <v>488</v>
      </c>
      <c r="I24">
        <v>2</v>
      </c>
    </row>
    <row r="25" spans="1:9" x14ac:dyDescent="0.35">
      <c r="A25" t="s">
        <v>483</v>
      </c>
      <c r="B25">
        <v>107741933</v>
      </c>
      <c r="C25" t="s">
        <v>510</v>
      </c>
      <c r="D25" t="s">
        <v>482</v>
      </c>
      <c r="E25" t="s">
        <v>490</v>
      </c>
      <c r="F25">
        <v>2</v>
      </c>
      <c r="G25" t="s">
        <v>69</v>
      </c>
      <c r="H25" t="s">
        <v>488</v>
      </c>
      <c r="I25">
        <v>4</v>
      </c>
    </row>
    <row r="26" spans="1:9" x14ac:dyDescent="0.35">
      <c r="A26" t="s">
        <v>483</v>
      </c>
      <c r="B26">
        <v>107741933</v>
      </c>
      <c r="C26" t="s">
        <v>510</v>
      </c>
      <c r="D26" t="s">
        <v>482</v>
      </c>
      <c r="E26" t="s">
        <v>490</v>
      </c>
      <c r="F26">
        <v>2</v>
      </c>
      <c r="G26" t="s">
        <v>90</v>
      </c>
      <c r="H26" t="s">
        <v>488</v>
      </c>
      <c r="I26">
        <v>2</v>
      </c>
    </row>
    <row r="27" spans="1:9" x14ac:dyDescent="0.35">
      <c r="A27" t="s">
        <v>483</v>
      </c>
      <c r="B27">
        <v>107791373</v>
      </c>
      <c r="C27" t="s">
        <v>511</v>
      </c>
      <c r="D27" t="s">
        <v>482</v>
      </c>
      <c r="E27" t="s">
        <v>480</v>
      </c>
      <c r="F27">
        <v>11</v>
      </c>
      <c r="G27" t="s">
        <v>69</v>
      </c>
      <c r="H27" t="s">
        <v>488</v>
      </c>
      <c r="I27">
        <v>348</v>
      </c>
    </row>
    <row r="28" spans="1:9" x14ac:dyDescent="0.35">
      <c r="A28" t="s">
        <v>483</v>
      </c>
      <c r="B28">
        <v>107791373</v>
      </c>
      <c r="C28" t="s">
        <v>511</v>
      </c>
      <c r="D28" t="s">
        <v>482</v>
      </c>
      <c r="E28" t="s">
        <v>480</v>
      </c>
      <c r="F28">
        <v>11</v>
      </c>
      <c r="G28" t="s">
        <v>69</v>
      </c>
      <c r="H28" t="s">
        <v>484</v>
      </c>
      <c r="I28">
        <v>320</v>
      </c>
    </row>
    <row r="29" spans="1:9" x14ac:dyDescent="0.35">
      <c r="A29" t="s">
        <v>483</v>
      </c>
      <c r="B29">
        <v>107791373</v>
      </c>
      <c r="C29" t="s">
        <v>511</v>
      </c>
      <c r="D29" t="s">
        <v>482</v>
      </c>
      <c r="E29" t="s">
        <v>480</v>
      </c>
      <c r="F29">
        <v>11</v>
      </c>
      <c r="G29" t="s">
        <v>69</v>
      </c>
      <c r="H29" t="s">
        <v>485</v>
      </c>
      <c r="I29">
        <v>26</v>
      </c>
    </row>
    <row r="30" spans="1:9" x14ac:dyDescent="0.35">
      <c r="A30" t="s">
        <v>483</v>
      </c>
      <c r="B30">
        <v>107791373</v>
      </c>
      <c r="C30" t="s">
        <v>511</v>
      </c>
      <c r="D30" t="s">
        <v>482</v>
      </c>
      <c r="E30" t="s">
        <v>480</v>
      </c>
      <c r="F30">
        <v>11</v>
      </c>
      <c r="G30" t="s">
        <v>69</v>
      </c>
      <c r="H30" t="s">
        <v>486</v>
      </c>
      <c r="I30">
        <v>2</v>
      </c>
    </row>
    <row r="31" spans="1:9" x14ac:dyDescent="0.35">
      <c r="A31" t="s">
        <v>483</v>
      </c>
      <c r="B31">
        <v>107791373</v>
      </c>
      <c r="C31" t="s">
        <v>511</v>
      </c>
      <c r="D31" t="s">
        <v>482</v>
      </c>
      <c r="E31" t="s">
        <v>480</v>
      </c>
      <c r="F31">
        <v>11</v>
      </c>
      <c r="G31" t="s">
        <v>90</v>
      </c>
      <c r="H31" t="s">
        <v>488</v>
      </c>
      <c r="I31">
        <v>11</v>
      </c>
    </row>
    <row r="32" spans="1:9" x14ac:dyDescent="0.35">
      <c r="A32" t="s">
        <v>483</v>
      </c>
      <c r="B32">
        <v>107221225</v>
      </c>
      <c r="C32" t="s">
        <v>503</v>
      </c>
      <c r="D32" t="s">
        <v>482</v>
      </c>
      <c r="E32" t="s">
        <v>490</v>
      </c>
      <c r="F32">
        <v>38</v>
      </c>
      <c r="G32" t="s">
        <v>69</v>
      </c>
      <c r="H32" t="s">
        <v>488</v>
      </c>
      <c r="I32">
        <v>84</v>
      </c>
    </row>
    <row r="33" spans="1:9" x14ac:dyDescent="0.35">
      <c r="A33" t="s">
        <v>483</v>
      </c>
      <c r="B33">
        <v>107221225</v>
      </c>
      <c r="C33" t="s">
        <v>503</v>
      </c>
      <c r="D33" t="s">
        <v>482</v>
      </c>
      <c r="E33" t="s">
        <v>490</v>
      </c>
      <c r="F33">
        <v>38</v>
      </c>
      <c r="G33" t="s">
        <v>69</v>
      </c>
      <c r="H33" t="s">
        <v>484</v>
      </c>
      <c r="I33">
        <v>8</v>
      </c>
    </row>
    <row r="34" spans="1:9" x14ac:dyDescent="0.35">
      <c r="A34" t="s">
        <v>483</v>
      </c>
      <c r="B34">
        <v>107221225</v>
      </c>
      <c r="C34" t="s">
        <v>503</v>
      </c>
      <c r="D34" t="s">
        <v>482</v>
      </c>
      <c r="E34" t="s">
        <v>490</v>
      </c>
      <c r="F34">
        <v>38</v>
      </c>
      <c r="G34" t="s">
        <v>69</v>
      </c>
      <c r="H34" t="s">
        <v>485</v>
      </c>
      <c r="I34">
        <v>73</v>
      </c>
    </row>
    <row r="35" spans="1:9" x14ac:dyDescent="0.35">
      <c r="A35" t="s">
        <v>483</v>
      </c>
      <c r="B35">
        <v>107221225</v>
      </c>
      <c r="C35" t="s">
        <v>503</v>
      </c>
      <c r="D35" t="s">
        <v>482</v>
      </c>
      <c r="E35" t="s">
        <v>490</v>
      </c>
      <c r="F35">
        <v>38</v>
      </c>
      <c r="G35" t="s">
        <v>69</v>
      </c>
      <c r="H35" t="s">
        <v>486</v>
      </c>
      <c r="I35">
        <v>3</v>
      </c>
    </row>
    <row r="36" spans="1:9" x14ac:dyDescent="0.35">
      <c r="A36" t="s">
        <v>483</v>
      </c>
      <c r="B36">
        <v>107221225</v>
      </c>
      <c r="C36" t="s">
        <v>503</v>
      </c>
      <c r="D36" t="s">
        <v>482</v>
      </c>
      <c r="E36" t="s">
        <v>490</v>
      </c>
      <c r="F36">
        <v>38</v>
      </c>
      <c r="G36" t="s">
        <v>90</v>
      </c>
      <c r="H36" t="s">
        <v>488</v>
      </c>
      <c r="I36">
        <v>38</v>
      </c>
    </row>
    <row r="37" spans="1:9" x14ac:dyDescent="0.35">
      <c r="A37" t="s">
        <v>483</v>
      </c>
      <c r="B37">
        <v>106534121</v>
      </c>
      <c r="C37" t="s">
        <v>499</v>
      </c>
      <c r="D37" t="s">
        <v>482</v>
      </c>
      <c r="E37" t="s">
        <v>480</v>
      </c>
      <c r="F37">
        <v>4</v>
      </c>
      <c r="G37" t="s">
        <v>69</v>
      </c>
      <c r="H37" t="s">
        <v>488</v>
      </c>
      <c r="I37">
        <v>93</v>
      </c>
    </row>
    <row r="38" spans="1:9" x14ac:dyDescent="0.35">
      <c r="A38" t="s">
        <v>483</v>
      </c>
      <c r="B38">
        <v>106534121</v>
      </c>
      <c r="C38" t="s">
        <v>499</v>
      </c>
      <c r="D38" t="s">
        <v>482</v>
      </c>
      <c r="E38" t="s">
        <v>480</v>
      </c>
      <c r="F38">
        <v>4</v>
      </c>
      <c r="G38" t="s">
        <v>69</v>
      </c>
      <c r="H38" t="s">
        <v>484</v>
      </c>
      <c r="I38">
        <v>40</v>
      </c>
    </row>
    <row r="39" spans="1:9" x14ac:dyDescent="0.35">
      <c r="A39" t="s">
        <v>483</v>
      </c>
      <c r="B39">
        <v>106534121</v>
      </c>
      <c r="C39" t="s">
        <v>499</v>
      </c>
      <c r="D39" t="s">
        <v>482</v>
      </c>
      <c r="E39" t="s">
        <v>480</v>
      </c>
      <c r="F39">
        <v>4</v>
      </c>
      <c r="G39" t="s">
        <v>69</v>
      </c>
      <c r="H39" t="s">
        <v>485</v>
      </c>
      <c r="I39">
        <v>52</v>
      </c>
    </row>
    <row r="40" spans="1:9" x14ac:dyDescent="0.35">
      <c r="A40" t="s">
        <v>483</v>
      </c>
      <c r="B40">
        <v>106534121</v>
      </c>
      <c r="C40" t="s">
        <v>499</v>
      </c>
      <c r="D40" t="s">
        <v>482</v>
      </c>
      <c r="E40" t="s">
        <v>480</v>
      </c>
      <c r="F40">
        <v>4</v>
      </c>
      <c r="G40" t="s">
        <v>69</v>
      </c>
      <c r="H40" t="s">
        <v>486</v>
      </c>
      <c r="I40">
        <v>1</v>
      </c>
    </row>
    <row r="41" spans="1:9" x14ac:dyDescent="0.35">
      <c r="A41" t="s">
        <v>483</v>
      </c>
      <c r="B41">
        <v>106534121</v>
      </c>
      <c r="C41" t="s">
        <v>499</v>
      </c>
      <c r="D41" t="s">
        <v>482</v>
      </c>
      <c r="E41" t="s">
        <v>480</v>
      </c>
      <c r="F41">
        <v>4</v>
      </c>
      <c r="G41" t="s">
        <v>90</v>
      </c>
      <c r="H41" t="s">
        <v>488</v>
      </c>
      <c r="I41">
        <v>4</v>
      </c>
    </row>
    <row r="42" spans="1:9" x14ac:dyDescent="0.35">
      <c r="A42" t="s">
        <v>483</v>
      </c>
      <c r="B42">
        <v>107826201</v>
      </c>
      <c r="C42" t="s">
        <v>516</v>
      </c>
      <c r="D42" t="s">
        <v>482</v>
      </c>
      <c r="E42" t="s">
        <v>490</v>
      </c>
      <c r="F42">
        <v>6</v>
      </c>
      <c r="G42" t="s">
        <v>69</v>
      </c>
      <c r="H42" t="s">
        <v>488</v>
      </c>
      <c r="I42">
        <v>46</v>
      </c>
    </row>
    <row r="43" spans="1:9" x14ac:dyDescent="0.35">
      <c r="A43" t="s">
        <v>483</v>
      </c>
      <c r="B43">
        <v>107826201</v>
      </c>
      <c r="C43" t="s">
        <v>516</v>
      </c>
      <c r="D43" t="s">
        <v>482</v>
      </c>
      <c r="E43" t="s">
        <v>490</v>
      </c>
      <c r="F43">
        <v>6</v>
      </c>
      <c r="G43" t="s">
        <v>90</v>
      </c>
      <c r="H43" t="s">
        <v>488</v>
      </c>
      <c r="I43">
        <v>6</v>
      </c>
    </row>
    <row r="44" spans="1:9" x14ac:dyDescent="0.35">
      <c r="A44" t="s">
        <v>483</v>
      </c>
      <c r="B44">
        <v>106276317</v>
      </c>
      <c r="C44" t="s">
        <v>497</v>
      </c>
      <c r="D44" t="s">
        <v>493</v>
      </c>
      <c r="E44" t="s">
        <v>480</v>
      </c>
      <c r="F44">
        <v>13</v>
      </c>
      <c r="G44" t="s">
        <v>69</v>
      </c>
      <c r="H44" t="s">
        <v>488</v>
      </c>
      <c r="I44">
        <v>101</v>
      </c>
    </row>
    <row r="45" spans="1:9" x14ac:dyDescent="0.35">
      <c r="A45" t="s">
        <v>483</v>
      </c>
      <c r="B45">
        <v>106276317</v>
      </c>
      <c r="C45" t="s">
        <v>497</v>
      </c>
      <c r="D45" t="s">
        <v>493</v>
      </c>
      <c r="E45" t="s">
        <v>480</v>
      </c>
      <c r="F45">
        <v>13</v>
      </c>
      <c r="G45" t="s">
        <v>90</v>
      </c>
      <c r="H45" t="s">
        <v>488</v>
      </c>
      <c r="I45">
        <v>13</v>
      </c>
    </row>
    <row r="46" spans="1:9" x14ac:dyDescent="0.35">
      <c r="A46" t="s">
        <v>483</v>
      </c>
      <c r="B46">
        <v>105833593</v>
      </c>
      <c r="C46" t="s">
        <v>496</v>
      </c>
      <c r="D46" t="s">
        <v>482</v>
      </c>
      <c r="E46" t="s">
        <v>480</v>
      </c>
      <c r="F46">
        <v>6</v>
      </c>
      <c r="G46" t="s">
        <v>69</v>
      </c>
      <c r="H46" t="s">
        <v>488</v>
      </c>
      <c r="I46">
        <v>170</v>
      </c>
    </row>
    <row r="47" spans="1:9" x14ac:dyDescent="0.35">
      <c r="A47" t="s">
        <v>483</v>
      </c>
      <c r="B47">
        <v>105833593</v>
      </c>
      <c r="C47" t="s">
        <v>496</v>
      </c>
      <c r="D47" t="s">
        <v>482</v>
      </c>
      <c r="E47" t="s">
        <v>480</v>
      </c>
      <c r="F47">
        <v>6</v>
      </c>
      <c r="G47" t="s">
        <v>69</v>
      </c>
      <c r="H47" t="s">
        <v>484</v>
      </c>
      <c r="I47">
        <v>94</v>
      </c>
    </row>
    <row r="48" spans="1:9" x14ac:dyDescent="0.35">
      <c r="A48" t="s">
        <v>483</v>
      </c>
      <c r="B48">
        <v>105833593</v>
      </c>
      <c r="C48" t="s">
        <v>496</v>
      </c>
      <c r="D48" t="s">
        <v>482</v>
      </c>
      <c r="E48" t="s">
        <v>480</v>
      </c>
      <c r="F48">
        <v>6</v>
      </c>
      <c r="G48" t="s">
        <v>69</v>
      </c>
      <c r="H48" t="s">
        <v>485</v>
      </c>
      <c r="I48">
        <v>64</v>
      </c>
    </row>
    <row r="49" spans="1:9" x14ac:dyDescent="0.35">
      <c r="A49" t="s">
        <v>483</v>
      </c>
      <c r="B49">
        <v>105833593</v>
      </c>
      <c r="C49" t="s">
        <v>496</v>
      </c>
      <c r="D49" t="s">
        <v>482</v>
      </c>
      <c r="E49" t="s">
        <v>480</v>
      </c>
      <c r="F49">
        <v>6</v>
      </c>
      <c r="G49" t="s">
        <v>69</v>
      </c>
      <c r="H49" t="s">
        <v>486</v>
      </c>
      <c r="I49">
        <v>12</v>
      </c>
    </row>
    <row r="50" spans="1:9" x14ac:dyDescent="0.35">
      <c r="A50" t="s">
        <v>483</v>
      </c>
      <c r="B50">
        <v>105833593</v>
      </c>
      <c r="C50" t="s">
        <v>496</v>
      </c>
      <c r="D50" t="s">
        <v>482</v>
      </c>
      <c r="E50" t="s">
        <v>480</v>
      </c>
      <c r="F50">
        <v>6</v>
      </c>
      <c r="G50" t="s">
        <v>90</v>
      </c>
      <c r="H50" t="s">
        <v>488</v>
      </c>
      <c r="I50">
        <v>6</v>
      </c>
    </row>
    <row r="51" spans="1:9" x14ac:dyDescent="0.35">
      <c r="A51" t="s">
        <v>483</v>
      </c>
      <c r="B51">
        <v>106576095</v>
      </c>
      <c r="C51" t="s">
        <v>536</v>
      </c>
      <c r="D51" t="s">
        <v>482</v>
      </c>
      <c r="E51" t="s">
        <v>480</v>
      </c>
      <c r="F51">
        <v>2</v>
      </c>
      <c r="G51" t="s">
        <v>69</v>
      </c>
      <c r="H51" t="s">
        <v>488</v>
      </c>
      <c r="I51">
        <v>26</v>
      </c>
    </row>
    <row r="52" spans="1:9" x14ac:dyDescent="0.35">
      <c r="A52" t="s">
        <v>483</v>
      </c>
      <c r="B52">
        <v>106576095</v>
      </c>
      <c r="C52" t="s">
        <v>536</v>
      </c>
      <c r="D52" t="s">
        <v>482</v>
      </c>
      <c r="E52" t="s">
        <v>480</v>
      </c>
      <c r="F52">
        <v>2</v>
      </c>
      <c r="G52" t="s">
        <v>95</v>
      </c>
      <c r="H52" t="s">
        <v>488</v>
      </c>
      <c r="I52">
        <v>2</v>
      </c>
    </row>
    <row r="53" spans="1:9" x14ac:dyDescent="0.35">
      <c r="A53" t="s">
        <v>483</v>
      </c>
      <c r="B53">
        <v>108422749</v>
      </c>
      <c r="C53" t="s">
        <v>519</v>
      </c>
      <c r="D53" t="s">
        <v>493</v>
      </c>
      <c r="E53" t="s">
        <v>490</v>
      </c>
      <c r="F53">
        <v>7</v>
      </c>
      <c r="G53" t="s">
        <v>69</v>
      </c>
      <c r="H53" t="s">
        <v>488</v>
      </c>
      <c r="I53">
        <v>68</v>
      </c>
    </row>
    <row r="54" spans="1:9" x14ac:dyDescent="0.35">
      <c r="A54" t="s">
        <v>483</v>
      </c>
      <c r="B54">
        <v>108422749</v>
      </c>
      <c r="C54" t="s">
        <v>519</v>
      </c>
      <c r="D54" t="s">
        <v>493</v>
      </c>
      <c r="E54" t="s">
        <v>490</v>
      </c>
      <c r="F54">
        <v>7</v>
      </c>
      <c r="G54" t="s">
        <v>90</v>
      </c>
      <c r="H54" t="s">
        <v>488</v>
      </c>
      <c r="I54">
        <v>7</v>
      </c>
    </row>
    <row r="55" spans="1:9" x14ac:dyDescent="0.35">
      <c r="A55" t="s">
        <v>483</v>
      </c>
      <c r="B55">
        <v>107824169</v>
      </c>
      <c r="C55" t="s">
        <v>513</v>
      </c>
      <c r="D55" t="s">
        <v>482</v>
      </c>
      <c r="E55" t="s">
        <v>490</v>
      </c>
      <c r="F55">
        <v>6</v>
      </c>
      <c r="G55" t="s">
        <v>69</v>
      </c>
      <c r="H55" t="s">
        <v>488</v>
      </c>
      <c r="I55">
        <v>12</v>
      </c>
    </row>
    <row r="56" spans="1:9" x14ac:dyDescent="0.35">
      <c r="A56" t="s">
        <v>483</v>
      </c>
      <c r="B56">
        <v>107824169</v>
      </c>
      <c r="C56" t="s">
        <v>513</v>
      </c>
      <c r="D56" t="s">
        <v>482</v>
      </c>
      <c r="E56" t="s">
        <v>490</v>
      </c>
      <c r="F56">
        <v>6</v>
      </c>
      <c r="G56" t="s">
        <v>90</v>
      </c>
      <c r="H56" t="s">
        <v>488</v>
      </c>
      <c r="I56">
        <v>6</v>
      </c>
    </row>
    <row r="57" spans="1:9" x14ac:dyDescent="0.35">
      <c r="A57" t="s">
        <v>483</v>
      </c>
      <c r="B57">
        <v>107826193</v>
      </c>
      <c r="C57" t="s">
        <v>515</v>
      </c>
      <c r="D57" t="s">
        <v>482</v>
      </c>
      <c r="E57" t="s">
        <v>490</v>
      </c>
      <c r="F57">
        <v>9</v>
      </c>
      <c r="G57" t="s">
        <v>69</v>
      </c>
      <c r="H57" t="s">
        <v>488</v>
      </c>
      <c r="I57">
        <v>200</v>
      </c>
    </row>
    <row r="58" spans="1:9" x14ac:dyDescent="0.35">
      <c r="A58" t="s">
        <v>483</v>
      </c>
      <c r="B58">
        <v>107826193</v>
      </c>
      <c r="C58" t="s">
        <v>515</v>
      </c>
      <c r="D58" t="s">
        <v>482</v>
      </c>
      <c r="E58" t="s">
        <v>490</v>
      </c>
      <c r="F58">
        <v>9</v>
      </c>
      <c r="G58" t="s">
        <v>69</v>
      </c>
      <c r="H58" t="s">
        <v>484</v>
      </c>
      <c r="I58">
        <v>100</v>
      </c>
    </row>
    <row r="59" spans="1:9" x14ac:dyDescent="0.35">
      <c r="A59" t="s">
        <v>483</v>
      </c>
      <c r="B59">
        <v>107826193</v>
      </c>
      <c r="C59" t="s">
        <v>515</v>
      </c>
      <c r="D59" t="s">
        <v>482</v>
      </c>
      <c r="E59" t="s">
        <v>490</v>
      </c>
      <c r="F59">
        <v>9</v>
      </c>
      <c r="G59" t="s">
        <v>69</v>
      </c>
      <c r="H59" t="s">
        <v>485</v>
      </c>
      <c r="I59">
        <v>97</v>
      </c>
    </row>
    <row r="60" spans="1:9" x14ac:dyDescent="0.35">
      <c r="A60" t="s">
        <v>483</v>
      </c>
      <c r="B60">
        <v>107826193</v>
      </c>
      <c r="C60" t="s">
        <v>515</v>
      </c>
      <c r="D60" t="s">
        <v>482</v>
      </c>
      <c r="E60" t="s">
        <v>490</v>
      </c>
      <c r="F60">
        <v>9</v>
      </c>
      <c r="G60" t="s">
        <v>69</v>
      </c>
      <c r="H60" t="s">
        <v>486</v>
      </c>
      <c r="I60">
        <v>3</v>
      </c>
    </row>
    <row r="61" spans="1:9" x14ac:dyDescent="0.35">
      <c r="A61" t="s">
        <v>483</v>
      </c>
      <c r="B61">
        <v>107826193</v>
      </c>
      <c r="C61" t="s">
        <v>515</v>
      </c>
      <c r="D61" t="s">
        <v>482</v>
      </c>
      <c r="E61" t="s">
        <v>490</v>
      </c>
      <c r="F61">
        <v>9</v>
      </c>
      <c r="G61" t="s">
        <v>90</v>
      </c>
      <c r="H61" t="s">
        <v>488</v>
      </c>
      <c r="I61">
        <v>9</v>
      </c>
    </row>
    <row r="62" spans="1:9" x14ac:dyDescent="0.35">
      <c r="A62" t="s">
        <v>483</v>
      </c>
      <c r="B62">
        <v>107741579</v>
      </c>
      <c r="C62" t="s">
        <v>508</v>
      </c>
      <c r="D62" t="s">
        <v>482</v>
      </c>
      <c r="E62" t="s">
        <v>480</v>
      </c>
      <c r="F62">
        <v>16</v>
      </c>
      <c r="G62" t="s">
        <v>69</v>
      </c>
      <c r="H62" t="s">
        <v>488</v>
      </c>
      <c r="I62">
        <v>210</v>
      </c>
    </row>
    <row r="63" spans="1:9" x14ac:dyDescent="0.35">
      <c r="A63" t="s">
        <v>483</v>
      </c>
      <c r="B63">
        <v>107741579</v>
      </c>
      <c r="C63" t="s">
        <v>508</v>
      </c>
      <c r="D63" t="s">
        <v>482</v>
      </c>
      <c r="E63" t="s">
        <v>480</v>
      </c>
      <c r="F63">
        <v>16</v>
      </c>
      <c r="G63" t="s">
        <v>69</v>
      </c>
      <c r="H63" t="s">
        <v>484</v>
      </c>
      <c r="I63">
        <v>50</v>
      </c>
    </row>
    <row r="64" spans="1:9" x14ac:dyDescent="0.35">
      <c r="A64" t="s">
        <v>483</v>
      </c>
      <c r="B64">
        <v>107741579</v>
      </c>
      <c r="C64" t="s">
        <v>508</v>
      </c>
      <c r="D64" t="s">
        <v>482</v>
      </c>
      <c r="E64" t="s">
        <v>480</v>
      </c>
      <c r="F64">
        <v>16</v>
      </c>
      <c r="G64" t="s">
        <v>69</v>
      </c>
      <c r="H64" t="s">
        <v>485</v>
      </c>
      <c r="I64">
        <v>158</v>
      </c>
    </row>
    <row r="65" spans="1:9" x14ac:dyDescent="0.35">
      <c r="A65" t="s">
        <v>483</v>
      </c>
      <c r="B65">
        <v>107741579</v>
      </c>
      <c r="C65" t="s">
        <v>508</v>
      </c>
      <c r="D65" t="s">
        <v>482</v>
      </c>
      <c r="E65" t="s">
        <v>480</v>
      </c>
      <c r="F65">
        <v>16</v>
      </c>
      <c r="G65" t="s">
        <v>69</v>
      </c>
      <c r="H65" t="s">
        <v>486</v>
      </c>
      <c r="I65">
        <v>2</v>
      </c>
    </row>
    <row r="66" spans="1:9" x14ac:dyDescent="0.35">
      <c r="A66" t="s">
        <v>483</v>
      </c>
      <c r="B66">
        <v>107741579</v>
      </c>
      <c r="C66" t="s">
        <v>508</v>
      </c>
      <c r="D66" t="s">
        <v>482</v>
      </c>
      <c r="E66" t="s">
        <v>480</v>
      </c>
      <c r="F66">
        <v>16</v>
      </c>
      <c r="G66" t="s">
        <v>90</v>
      </c>
      <c r="H66" t="s">
        <v>488</v>
      </c>
      <c r="I66">
        <v>16</v>
      </c>
    </row>
    <row r="67" spans="1:9" x14ac:dyDescent="0.35">
      <c r="A67" t="s">
        <v>483</v>
      </c>
      <c r="B67">
        <v>100633196</v>
      </c>
      <c r="C67" t="s">
        <v>491</v>
      </c>
      <c r="D67" t="s">
        <v>482</v>
      </c>
      <c r="E67" t="s">
        <v>490</v>
      </c>
      <c r="F67">
        <v>12</v>
      </c>
      <c r="G67" t="s">
        <v>69</v>
      </c>
      <c r="H67" t="s">
        <v>488</v>
      </c>
      <c r="I67">
        <v>171</v>
      </c>
    </row>
    <row r="68" spans="1:9" x14ac:dyDescent="0.35">
      <c r="A68" t="s">
        <v>483</v>
      </c>
      <c r="B68">
        <v>100633196</v>
      </c>
      <c r="C68" t="s">
        <v>491</v>
      </c>
      <c r="D68" t="s">
        <v>482</v>
      </c>
      <c r="E68" t="s">
        <v>490</v>
      </c>
      <c r="F68">
        <v>12</v>
      </c>
      <c r="G68" t="s">
        <v>69</v>
      </c>
      <c r="H68" t="s">
        <v>484</v>
      </c>
      <c r="I68">
        <v>120</v>
      </c>
    </row>
    <row r="69" spans="1:9" x14ac:dyDescent="0.35">
      <c r="A69" t="s">
        <v>483</v>
      </c>
      <c r="B69">
        <v>100633196</v>
      </c>
      <c r="C69" t="s">
        <v>491</v>
      </c>
      <c r="D69" t="s">
        <v>482</v>
      </c>
      <c r="E69" t="s">
        <v>490</v>
      </c>
      <c r="F69">
        <v>12</v>
      </c>
      <c r="G69" t="s">
        <v>69</v>
      </c>
      <c r="H69" t="s">
        <v>485</v>
      </c>
      <c r="I69">
        <v>10</v>
      </c>
    </row>
    <row r="70" spans="1:9" x14ac:dyDescent="0.35">
      <c r="A70" t="s">
        <v>483</v>
      </c>
      <c r="B70">
        <v>100633196</v>
      </c>
      <c r="C70" t="s">
        <v>491</v>
      </c>
      <c r="D70" t="s">
        <v>482</v>
      </c>
      <c r="E70" t="s">
        <v>490</v>
      </c>
      <c r="F70">
        <v>12</v>
      </c>
      <c r="G70" t="s">
        <v>69</v>
      </c>
      <c r="H70" t="s">
        <v>486</v>
      </c>
      <c r="I70">
        <v>41</v>
      </c>
    </row>
    <row r="71" spans="1:9" x14ac:dyDescent="0.35">
      <c r="A71" t="s">
        <v>483</v>
      </c>
      <c r="B71">
        <v>100633196</v>
      </c>
      <c r="C71" t="s">
        <v>491</v>
      </c>
      <c r="D71" t="s">
        <v>482</v>
      </c>
      <c r="E71" t="s">
        <v>490</v>
      </c>
      <c r="F71">
        <v>12</v>
      </c>
      <c r="G71" t="s">
        <v>90</v>
      </c>
      <c r="H71" t="s">
        <v>488</v>
      </c>
      <c r="I71">
        <v>12</v>
      </c>
    </row>
    <row r="72" spans="1:9" x14ac:dyDescent="0.35">
      <c r="A72" t="s">
        <v>483</v>
      </c>
      <c r="B72">
        <v>100414680</v>
      </c>
      <c r="C72" t="s">
        <v>489</v>
      </c>
      <c r="D72" t="s">
        <v>482</v>
      </c>
      <c r="E72" t="s">
        <v>480</v>
      </c>
      <c r="F72">
        <v>9</v>
      </c>
      <c r="G72" t="s">
        <v>69</v>
      </c>
      <c r="H72" t="s">
        <v>488</v>
      </c>
      <c r="I72">
        <v>25</v>
      </c>
    </row>
    <row r="73" spans="1:9" x14ac:dyDescent="0.35">
      <c r="A73" t="s">
        <v>483</v>
      </c>
      <c r="B73">
        <v>100414680</v>
      </c>
      <c r="C73" t="s">
        <v>489</v>
      </c>
      <c r="D73" t="s">
        <v>482</v>
      </c>
      <c r="E73" t="s">
        <v>480</v>
      </c>
      <c r="F73">
        <v>9</v>
      </c>
      <c r="G73" t="s">
        <v>90</v>
      </c>
      <c r="H73" t="s">
        <v>488</v>
      </c>
      <c r="I73">
        <v>9</v>
      </c>
    </row>
    <row r="74" spans="1:9" x14ac:dyDescent="0.35">
      <c r="A74" t="s">
        <v>483</v>
      </c>
      <c r="B74">
        <v>108457659</v>
      </c>
      <c r="C74" t="s">
        <v>542</v>
      </c>
      <c r="D74" t="s">
        <v>482</v>
      </c>
      <c r="E74" t="s">
        <v>490</v>
      </c>
      <c r="F74">
        <v>2</v>
      </c>
      <c r="G74" t="s">
        <v>69</v>
      </c>
      <c r="H74" t="s">
        <v>488</v>
      </c>
      <c r="I74">
        <v>30</v>
      </c>
    </row>
    <row r="75" spans="1:9" x14ac:dyDescent="0.35">
      <c r="A75" t="s">
        <v>483</v>
      </c>
      <c r="B75">
        <v>108457659</v>
      </c>
      <c r="C75" t="s">
        <v>542</v>
      </c>
      <c r="D75" t="s">
        <v>482</v>
      </c>
      <c r="E75" t="s">
        <v>490</v>
      </c>
      <c r="F75">
        <v>2</v>
      </c>
      <c r="G75" t="s">
        <v>90</v>
      </c>
      <c r="H75" t="s">
        <v>488</v>
      </c>
      <c r="I75">
        <v>2</v>
      </c>
    </row>
    <row r="76" spans="1:9" x14ac:dyDescent="0.35">
      <c r="A76" t="s">
        <v>483</v>
      </c>
      <c r="B76">
        <v>107826262</v>
      </c>
      <c r="C76" t="s">
        <v>518</v>
      </c>
      <c r="D76" t="s">
        <v>482</v>
      </c>
      <c r="E76" t="s">
        <v>480</v>
      </c>
      <c r="F76">
        <v>20</v>
      </c>
      <c r="G76" t="s">
        <v>69</v>
      </c>
      <c r="H76" t="s">
        <v>488</v>
      </c>
      <c r="I76">
        <v>114</v>
      </c>
    </row>
    <row r="77" spans="1:9" x14ac:dyDescent="0.35">
      <c r="A77" t="s">
        <v>483</v>
      </c>
      <c r="B77">
        <v>107826262</v>
      </c>
      <c r="C77" t="s">
        <v>518</v>
      </c>
      <c r="D77" t="s">
        <v>482</v>
      </c>
      <c r="E77" t="s">
        <v>480</v>
      </c>
      <c r="F77">
        <v>20</v>
      </c>
      <c r="G77" t="s">
        <v>69</v>
      </c>
      <c r="H77" t="s">
        <v>484</v>
      </c>
      <c r="I77">
        <v>80</v>
      </c>
    </row>
    <row r="78" spans="1:9" x14ac:dyDescent="0.35">
      <c r="A78" t="s">
        <v>483</v>
      </c>
      <c r="B78">
        <v>107826262</v>
      </c>
      <c r="C78" t="s">
        <v>518</v>
      </c>
      <c r="D78" t="s">
        <v>482</v>
      </c>
      <c r="E78" t="s">
        <v>480</v>
      </c>
      <c r="F78">
        <v>20</v>
      </c>
      <c r="G78" t="s">
        <v>69</v>
      </c>
      <c r="H78" t="s">
        <v>485</v>
      </c>
      <c r="I78">
        <v>34</v>
      </c>
    </row>
    <row r="79" spans="1:9" x14ac:dyDescent="0.35">
      <c r="A79" t="s">
        <v>483</v>
      </c>
      <c r="B79">
        <v>107826262</v>
      </c>
      <c r="C79" t="s">
        <v>518</v>
      </c>
      <c r="D79" t="s">
        <v>482</v>
      </c>
      <c r="E79" t="s">
        <v>480</v>
      </c>
      <c r="F79">
        <v>20</v>
      </c>
      <c r="G79" t="s">
        <v>90</v>
      </c>
      <c r="H79" t="s">
        <v>488</v>
      </c>
      <c r="I79">
        <v>20</v>
      </c>
    </row>
    <row r="80" spans="1:9" x14ac:dyDescent="0.35">
      <c r="A80" t="s">
        <v>483</v>
      </c>
      <c r="B80">
        <v>107819512</v>
      </c>
      <c r="C80" t="s">
        <v>512</v>
      </c>
      <c r="D80" t="s">
        <v>482</v>
      </c>
      <c r="E80" t="s">
        <v>490</v>
      </c>
      <c r="F80">
        <v>2</v>
      </c>
      <c r="G80" t="s">
        <v>69</v>
      </c>
      <c r="H80" t="s">
        <v>488</v>
      </c>
      <c r="I80">
        <v>120</v>
      </c>
    </row>
    <row r="81" spans="1:9" x14ac:dyDescent="0.35">
      <c r="A81" t="s">
        <v>483</v>
      </c>
      <c r="B81">
        <v>107819512</v>
      </c>
      <c r="C81" t="s">
        <v>512</v>
      </c>
      <c r="D81" t="s">
        <v>482</v>
      </c>
      <c r="E81" t="s">
        <v>490</v>
      </c>
      <c r="F81">
        <v>2</v>
      </c>
      <c r="G81" t="s">
        <v>69</v>
      </c>
      <c r="H81" t="s">
        <v>484</v>
      </c>
      <c r="I81">
        <v>50</v>
      </c>
    </row>
    <row r="82" spans="1:9" x14ac:dyDescent="0.35">
      <c r="A82" t="s">
        <v>483</v>
      </c>
      <c r="B82">
        <v>107819512</v>
      </c>
      <c r="C82" t="s">
        <v>512</v>
      </c>
      <c r="D82" t="s">
        <v>482</v>
      </c>
      <c r="E82" t="s">
        <v>490</v>
      </c>
      <c r="F82">
        <v>2</v>
      </c>
      <c r="G82" t="s">
        <v>69</v>
      </c>
      <c r="H82" t="s">
        <v>485</v>
      </c>
      <c r="I82">
        <v>70</v>
      </c>
    </row>
    <row r="83" spans="1:9" x14ac:dyDescent="0.35">
      <c r="A83" t="s">
        <v>483</v>
      </c>
      <c r="B83">
        <v>107819512</v>
      </c>
      <c r="C83" t="s">
        <v>512</v>
      </c>
      <c r="D83" t="s">
        <v>482</v>
      </c>
      <c r="E83" t="s">
        <v>490</v>
      </c>
      <c r="F83">
        <v>2</v>
      </c>
      <c r="G83" t="s">
        <v>90</v>
      </c>
      <c r="H83" t="s">
        <v>488</v>
      </c>
      <c r="I83">
        <v>2</v>
      </c>
    </row>
    <row r="84" spans="1:9" x14ac:dyDescent="0.35">
      <c r="A84" t="s">
        <v>483</v>
      </c>
      <c r="B84">
        <v>107463281</v>
      </c>
      <c r="C84" t="s">
        <v>507</v>
      </c>
      <c r="D84" t="s">
        <v>482</v>
      </c>
      <c r="E84" t="s">
        <v>480</v>
      </c>
      <c r="F84">
        <v>18</v>
      </c>
      <c r="G84" t="s">
        <v>69</v>
      </c>
      <c r="H84" t="s">
        <v>488</v>
      </c>
      <c r="I84">
        <v>396</v>
      </c>
    </row>
    <row r="85" spans="1:9" x14ac:dyDescent="0.35">
      <c r="A85" t="s">
        <v>483</v>
      </c>
      <c r="B85">
        <v>107463281</v>
      </c>
      <c r="C85" t="s">
        <v>507</v>
      </c>
      <c r="D85" t="s">
        <v>482</v>
      </c>
      <c r="E85" t="s">
        <v>480</v>
      </c>
      <c r="F85">
        <v>18</v>
      </c>
      <c r="G85" t="s">
        <v>69</v>
      </c>
      <c r="H85" t="s">
        <v>484</v>
      </c>
      <c r="I85">
        <v>210</v>
      </c>
    </row>
    <row r="86" spans="1:9" x14ac:dyDescent="0.35">
      <c r="A86" t="s">
        <v>483</v>
      </c>
      <c r="B86">
        <v>107463281</v>
      </c>
      <c r="C86" t="s">
        <v>507</v>
      </c>
      <c r="D86" t="s">
        <v>482</v>
      </c>
      <c r="E86" t="s">
        <v>480</v>
      </c>
      <c r="F86">
        <v>18</v>
      </c>
      <c r="G86" t="s">
        <v>69</v>
      </c>
      <c r="H86" t="s">
        <v>485</v>
      </c>
      <c r="I86">
        <v>175</v>
      </c>
    </row>
    <row r="87" spans="1:9" x14ac:dyDescent="0.35">
      <c r="A87" t="s">
        <v>483</v>
      </c>
      <c r="B87">
        <v>107463281</v>
      </c>
      <c r="C87" t="s">
        <v>507</v>
      </c>
      <c r="D87" t="s">
        <v>482</v>
      </c>
      <c r="E87" t="s">
        <v>480</v>
      </c>
      <c r="F87">
        <v>18</v>
      </c>
      <c r="G87" t="s">
        <v>69</v>
      </c>
      <c r="H87" t="s">
        <v>486</v>
      </c>
      <c r="I87">
        <v>11</v>
      </c>
    </row>
    <row r="88" spans="1:9" x14ac:dyDescent="0.35">
      <c r="A88" t="s">
        <v>483</v>
      </c>
      <c r="B88">
        <v>107463281</v>
      </c>
      <c r="C88" t="s">
        <v>507</v>
      </c>
      <c r="D88" t="s">
        <v>482</v>
      </c>
      <c r="E88" t="s">
        <v>480</v>
      </c>
      <c r="F88">
        <v>18</v>
      </c>
      <c r="G88" t="s">
        <v>90</v>
      </c>
      <c r="H88" t="s">
        <v>488</v>
      </c>
      <c r="I88">
        <v>18</v>
      </c>
    </row>
    <row r="89" spans="1:9" x14ac:dyDescent="0.35">
      <c r="A89" t="s">
        <v>14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S186"/>
  <sheetViews>
    <sheetView topLeftCell="C1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3267</v>
      </c>
      <c r="I2">
        <v>3</v>
      </c>
      <c r="J2">
        <v>1089</v>
      </c>
      <c r="K2">
        <v>995.00000399999999</v>
      </c>
      <c r="L2">
        <v>3.28341707222746</v>
      </c>
      <c r="M2">
        <v>0.28341707222746898</v>
      </c>
      <c r="N2">
        <v>1.0944723574091499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52</v>
      </c>
      <c r="I4">
        <v>0</v>
      </c>
      <c r="J4">
        <v>0</v>
      </c>
      <c r="K4">
        <v>101.999988</v>
      </c>
      <c r="L4">
        <v>0.50980398154556605</v>
      </c>
      <c r="M4">
        <v>0.50980398154556605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52</v>
      </c>
      <c r="I7">
        <v>0</v>
      </c>
      <c r="J7">
        <v>0</v>
      </c>
      <c r="K7">
        <v>101.999988</v>
      </c>
      <c r="L7">
        <v>0.50980398154556605</v>
      </c>
      <c r="M7">
        <v>0.50980398154556605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593</v>
      </c>
      <c r="I14">
        <v>0</v>
      </c>
      <c r="J14">
        <v>0</v>
      </c>
      <c r="K14">
        <v>524.99998800000003</v>
      </c>
      <c r="L14">
        <v>1.12952383534149</v>
      </c>
      <c r="M14">
        <v>1.12952383534149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3267</v>
      </c>
      <c r="I16">
        <v>2</v>
      </c>
      <c r="J16">
        <v>1633.5</v>
      </c>
      <c r="K16">
        <v>2000.00001599999</v>
      </c>
      <c r="L16">
        <v>1.6334999869319999</v>
      </c>
      <c r="M16">
        <v>-0.36650001306799901</v>
      </c>
      <c r="N16">
        <v>0.81674999346599997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3267</v>
      </c>
      <c r="I17">
        <v>5</v>
      </c>
      <c r="J17">
        <v>653.4</v>
      </c>
      <c r="K17">
        <v>498.303535295958</v>
      </c>
      <c r="L17">
        <v>6.5562448760465299</v>
      </c>
      <c r="M17">
        <v>1.5562448760465299</v>
      </c>
      <c r="N17">
        <v>1.3112489752092999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635</v>
      </c>
      <c r="I46">
        <v>5.4313888888888799</v>
      </c>
      <c r="J46">
        <v>116.913005676878</v>
      </c>
      <c r="K46">
        <v>86.000004000000004</v>
      </c>
      <c r="L46">
        <v>7.3837205868036904</v>
      </c>
      <c r="M46">
        <v>1.9523316979148</v>
      </c>
      <c r="N46">
        <v>1.3594534911519101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18634</v>
      </c>
      <c r="I50">
        <v>2</v>
      </c>
      <c r="J50">
        <v>9317</v>
      </c>
      <c r="K50">
        <v>15000.0000119999</v>
      </c>
      <c r="L50">
        <v>1.24226666567285</v>
      </c>
      <c r="M50">
        <v>-0.75773333432714596</v>
      </c>
      <c r="N50">
        <v>0.62113333283642602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18634</v>
      </c>
      <c r="I51">
        <v>7.4313888888888799</v>
      </c>
      <c r="J51">
        <v>2507.4720592083099</v>
      </c>
      <c r="K51">
        <v>2160.2165009750101</v>
      </c>
      <c r="L51">
        <v>8.6259872524765395</v>
      </c>
      <c r="M51">
        <v>1.19459836358765</v>
      </c>
      <c r="N51">
        <v>1.16075034982676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3267</v>
      </c>
      <c r="I52">
        <v>2</v>
      </c>
      <c r="J52">
        <v>1633.5</v>
      </c>
      <c r="K52">
        <v>4500</v>
      </c>
      <c r="L52">
        <v>0.72599999999999998</v>
      </c>
      <c r="M52">
        <v>-1.27399999999999</v>
      </c>
      <c r="N52">
        <v>0.36299999999999999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3267</v>
      </c>
      <c r="I53">
        <v>1.4833333333333301</v>
      </c>
      <c r="J53">
        <v>2202.4719101123501</v>
      </c>
      <c r="K53">
        <v>1850.000004</v>
      </c>
      <c r="L53">
        <v>1.76594594212768</v>
      </c>
      <c r="M53">
        <v>0.28261260879435002</v>
      </c>
      <c r="N53">
        <v>1.19052535424338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3267</v>
      </c>
      <c r="I54">
        <v>15.914722222222199</v>
      </c>
      <c r="J54">
        <v>205.281622536784</v>
      </c>
      <c r="K54">
        <v>184.84593665066001</v>
      </c>
      <c r="L54">
        <v>17.674178070650701</v>
      </c>
      <c r="M54">
        <v>1.7594558484285401</v>
      </c>
      <c r="N54">
        <v>1.1105552345721501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4644</v>
      </c>
      <c r="I65">
        <v>4.0486111111111098</v>
      </c>
      <c r="J65">
        <v>1147.06003430531</v>
      </c>
      <c r="K65">
        <v>1244.000016</v>
      </c>
      <c r="L65">
        <v>3.7331189230467001</v>
      </c>
      <c r="M65">
        <v>-0.31549218806440799</v>
      </c>
      <c r="N65">
        <v>0.922073970701072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2837</v>
      </c>
      <c r="I66">
        <v>11.456666666666599</v>
      </c>
      <c r="J66">
        <v>247.62874599941799</v>
      </c>
      <c r="K66">
        <v>288</v>
      </c>
      <c r="L66">
        <v>9.8506944444444393</v>
      </c>
      <c r="M66">
        <v>-1.6059722222222199</v>
      </c>
      <c r="N66">
        <v>0.85982203472020102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650</v>
      </c>
      <c r="I67">
        <v>8.5277777777777697</v>
      </c>
      <c r="J67">
        <v>76.2214983713355</v>
      </c>
      <c r="K67">
        <v>117</v>
      </c>
      <c r="L67">
        <v>5.55555555555555</v>
      </c>
      <c r="M67">
        <v>-2.9722222222222201</v>
      </c>
      <c r="N67">
        <v>0.65146579804560201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8131</v>
      </c>
      <c r="I69">
        <v>24.033055555555499</v>
      </c>
      <c r="J69">
        <v>338.32568568753601</v>
      </c>
      <c r="K69">
        <v>424.83114426040601</v>
      </c>
      <c r="L69">
        <v>19.1393689230467</v>
      </c>
      <c r="M69">
        <v>-4.8936866325088504</v>
      </c>
      <c r="N69">
        <v>0.79637684350221405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15367</v>
      </c>
      <c r="I70">
        <v>6.2480555555555499</v>
      </c>
      <c r="J70">
        <v>2459.4851731649801</v>
      </c>
      <c r="K70">
        <v>3465</v>
      </c>
      <c r="L70">
        <v>4.4349206349206298</v>
      </c>
      <c r="M70">
        <v>-1.8131349206349201</v>
      </c>
      <c r="N70">
        <v>0.70980813078354499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15367</v>
      </c>
      <c r="I71">
        <v>3.74972222222222</v>
      </c>
      <c r="J71">
        <v>4098.1702348322096</v>
      </c>
      <c r="K71">
        <v>1524.999996</v>
      </c>
      <c r="L71">
        <v>10.0767213379061</v>
      </c>
      <c r="M71">
        <v>6.3269991156839298</v>
      </c>
      <c r="N71">
        <v>2.6873247512009799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15367</v>
      </c>
      <c r="I72">
        <v>2</v>
      </c>
      <c r="J72">
        <v>7683.5</v>
      </c>
      <c r="K72">
        <v>3499.999992</v>
      </c>
      <c r="L72">
        <v>4.3905714386070196</v>
      </c>
      <c r="M72">
        <v>2.39057143860702</v>
      </c>
      <c r="N72">
        <v>2.1952857193035098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15367</v>
      </c>
      <c r="I73">
        <v>1</v>
      </c>
      <c r="J73">
        <v>15367</v>
      </c>
      <c r="K73">
        <v>5000.0000040000004</v>
      </c>
      <c r="L73">
        <v>3.07339999754128</v>
      </c>
      <c r="M73">
        <v>2.07339999754128</v>
      </c>
      <c r="N73">
        <v>3.07339999754128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15367</v>
      </c>
      <c r="I74">
        <v>37.030833333333298</v>
      </c>
      <c r="J74">
        <v>414.97850890024</v>
      </c>
      <c r="K74">
        <v>373.75669715493501</v>
      </c>
      <c r="L74">
        <v>41.114982332021697</v>
      </c>
      <c r="M74">
        <v>4.08414899868845</v>
      </c>
      <c r="N74">
        <v>1.11029049662277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24</v>
      </c>
      <c r="I76">
        <v>0.54694444444444401</v>
      </c>
      <c r="J76">
        <v>43.8801422041645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2</v>
      </c>
      <c r="I77">
        <v>0.45305555555555499</v>
      </c>
      <c r="J77">
        <v>4.4144696505211503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26</v>
      </c>
      <c r="I79">
        <v>1</v>
      </c>
      <c r="J79">
        <v>26</v>
      </c>
      <c r="K79">
        <v>0</v>
      </c>
      <c r="L79">
        <v>0</v>
      </c>
      <c r="M79">
        <v>-1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8157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26</v>
      </c>
      <c r="I81">
        <v>1</v>
      </c>
      <c r="J81">
        <v>26</v>
      </c>
      <c r="K81">
        <v>0</v>
      </c>
      <c r="L81">
        <v>0</v>
      </c>
      <c r="M81">
        <v>-1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1</v>
      </c>
      <c r="J121">
        <v>0</v>
      </c>
      <c r="K121">
        <v>0</v>
      </c>
      <c r="L121">
        <v>0</v>
      </c>
      <c r="M121">
        <v>-1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15367</v>
      </c>
      <c r="I161">
        <v>6.9647222222222203</v>
      </c>
      <c r="J161">
        <v>2206.4052965341202</v>
      </c>
      <c r="K161">
        <v>203.94160583941601</v>
      </c>
      <c r="L161">
        <v>75.349999999999994</v>
      </c>
      <c r="M161">
        <v>68.385277777777702</v>
      </c>
      <c r="N161">
        <v>10.8188090774937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15367</v>
      </c>
      <c r="I162">
        <v>0</v>
      </c>
      <c r="J162">
        <v>0</v>
      </c>
      <c r="K162">
        <v>2269.8670605612901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15367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15367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18634</v>
      </c>
      <c r="I165">
        <v>7</v>
      </c>
      <c r="J165">
        <v>2662</v>
      </c>
      <c r="K165">
        <v>2499.999984</v>
      </c>
      <c r="L165">
        <v>7.4536000477030298</v>
      </c>
      <c r="M165">
        <v>0.45360004770303902</v>
      </c>
      <c r="N165">
        <v>1.0648000068147101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15367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3267</v>
      </c>
      <c r="I170">
        <v>15.914722222222199</v>
      </c>
      <c r="J170">
        <v>205.281622536784</v>
      </c>
      <c r="K170">
        <v>184.84593665066001</v>
      </c>
      <c r="L170">
        <v>17.674178070650701</v>
      </c>
      <c r="M170">
        <v>1.7594558484285401</v>
      </c>
      <c r="N170">
        <v>1.1105552345721501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3267</v>
      </c>
      <c r="I172">
        <v>15.914722222222199</v>
      </c>
      <c r="J172">
        <v>205.281622536784</v>
      </c>
      <c r="K172">
        <v>184.84593665066001</v>
      </c>
      <c r="L172">
        <v>17.674178070650701</v>
      </c>
      <c r="M172">
        <v>1.7594558484285401</v>
      </c>
      <c r="N172">
        <v>1.1105552345721501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-1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15367</v>
      </c>
      <c r="I174">
        <v>37.030833333333298</v>
      </c>
      <c r="J174">
        <v>414.97850890024</v>
      </c>
      <c r="K174">
        <v>373.75669715493501</v>
      </c>
      <c r="L174">
        <v>41.114982332021697</v>
      </c>
      <c r="M174">
        <v>4.08414899868845</v>
      </c>
      <c r="N174">
        <v>1.11029049662277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15367</v>
      </c>
      <c r="I177">
        <v>13.9647222222222</v>
      </c>
      <c r="J177">
        <v>1100.4157301135799</v>
      </c>
      <c r="K177">
        <v>171.557244453903</v>
      </c>
      <c r="L177">
        <v>89.573600047702996</v>
      </c>
      <c r="M177">
        <v>75.608877825480803</v>
      </c>
      <c r="N177">
        <v>6.4142772496515201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18634</v>
      </c>
      <c r="I179">
        <v>67.910277777777694</v>
      </c>
      <c r="J179">
        <v>274.39145604699002</v>
      </c>
      <c r="K179">
        <v>125.597555231743</v>
      </c>
      <c r="L179">
        <v>148.36276045037499</v>
      </c>
      <c r="M179">
        <v>80.452482672597796</v>
      </c>
      <c r="N179">
        <v>2.1846878750203498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3267</v>
      </c>
      <c r="I180">
        <v>15.914722222222199</v>
      </c>
      <c r="J180">
        <v>205.281622536784</v>
      </c>
      <c r="K180">
        <v>184.84593665066001</v>
      </c>
      <c r="L180">
        <v>17.674178070650701</v>
      </c>
      <c r="M180">
        <v>1.7594558484285401</v>
      </c>
      <c r="N180">
        <v>1.1105552345721501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15367</v>
      </c>
      <c r="I181">
        <v>37.030833333333298</v>
      </c>
      <c r="J181">
        <v>414.97850890024</v>
      </c>
      <c r="K181">
        <v>373.75669715493501</v>
      </c>
      <c r="L181">
        <v>41.114982332021697</v>
      </c>
      <c r="M181">
        <v>4.08414899868845</v>
      </c>
      <c r="N181">
        <v>1.11029049662277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15367</v>
      </c>
      <c r="I183">
        <v>13.9647222222222</v>
      </c>
      <c r="J183">
        <v>1100.4157301135799</v>
      </c>
      <c r="K183">
        <v>171.557244453903</v>
      </c>
      <c r="L183">
        <v>89.573600047702996</v>
      </c>
      <c r="M183">
        <v>75.608877825480803</v>
      </c>
      <c r="N183">
        <v>6.4142772496515201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18634</v>
      </c>
      <c r="I185">
        <v>66.910277777777694</v>
      </c>
      <c r="J185">
        <v>278.49234256487699</v>
      </c>
      <c r="K185">
        <v>125.597555231743</v>
      </c>
      <c r="L185">
        <v>148.36276045037499</v>
      </c>
      <c r="M185">
        <v>81.452482672597796</v>
      </c>
      <c r="N185">
        <v>2.2173388809282399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R158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3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480</v>
      </c>
      <c r="D2">
        <v>100414680</v>
      </c>
      <c r="E2" t="s">
        <v>489</v>
      </c>
      <c r="F2" t="s">
        <v>482</v>
      </c>
      <c r="G2">
        <v>0</v>
      </c>
      <c r="H2">
        <v>0</v>
      </c>
      <c r="I2">
        <v>0</v>
      </c>
      <c r="J2">
        <v>0</v>
      </c>
      <c r="K2">
        <v>0.03</v>
      </c>
      <c r="L2" t="s">
        <v>483</v>
      </c>
      <c r="M2">
        <v>0</v>
      </c>
      <c r="N2">
        <v>0</v>
      </c>
      <c r="O2" t="s">
        <v>69</v>
      </c>
      <c r="P2" t="s">
        <v>484</v>
      </c>
      <c r="Q2">
        <v>0</v>
      </c>
      <c r="R2">
        <v>0</v>
      </c>
    </row>
    <row r="3" spans="1:18" x14ac:dyDescent="0.35">
      <c r="A3" t="s">
        <v>207</v>
      </c>
      <c r="B3" t="s">
        <v>479</v>
      </c>
      <c r="C3" t="s">
        <v>480</v>
      </c>
      <c r="D3">
        <v>100414680</v>
      </c>
      <c r="E3" t="s">
        <v>489</v>
      </c>
      <c r="F3" t="s">
        <v>482</v>
      </c>
      <c r="G3">
        <v>0</v>
      </c>
      <c r="H3">
        <v>0</v>
      </c>
      <c r="I3">
        <v>0</v>
      </c>
      <c r="J3">
        <v>0</v>
      </c>
      <c r="K3">
        <v>0.03</v>
      </c>
      <c r="L3" t="s">
        <v>483</v>
      </c>
      <c r="M3">
        <v>0</v>
      </c>
      <c r="N3">
        <v>0</v>
      </c>
      <c r="O3" t="s">
        <v>69</v>
      </c>
      <c r="P3" t="s">
        <v>485</v>
      </c>
      <c r="Q3">
        <v>0</v>
      </c>
      <c r="R3">
        <v>0</v>
      </c>
    </row>
    <row r="4" spans="1:18" x14ac:dyDescent="0.35">
      <c r="A4" t="s">
        <v>207</v>
      </c>
      <c r="B4" t="s">
        <v>479</v>
      </c>
      <c r="C4" t="s">
        <v>480</v>
      </c>
      <c r="D4">
        <v>100414680</v>
      </c>
      <c r="E4" t="s">
        <v>489</v>
      </c>
      <c r="F4" t="s">
        <v>482</v>
      </c>
      <c r="G4">
        <v>0</v>
      </c>
      <c r="H4">
        <v>0</v>
      </c>
      <c r="I4">
        <v>0</v>
      </c>
      <c r="J4">
        <v>0</v>
      </c>
      <c r="K4">
        <v>0.03</v>
      </c>
      <c r="L4" t="s">
        <v>483</v>
      </c>
      <c r="M4">
        <v>0</v>
      </c>
      <c r="N4">
        <v>0</v>
      </c>
      <c r="O4" t="s">
        <v>69</v>
      </c>
      <c r="P4" t="s">
        <v>486</v>
      </c>
      <c r="Q4">
        <v>0</v>
      </c>
      <c r="R4">
        <v>0</v>
      </c>
    </row>
    <row r="5" spans="1:18" x14ac:dyDescent="0.35">
      <c r="A5" t="s">
        <v>207</v>
      </c>
      <c r="B5" t="s">
        <v>479</v>
      </c>
      <c r="C5" t="s">
        <v>480</v>
      </c>
      <c r="D5">
        <v>100414680</v>
      </c>
      <c r="E5" t="s">
        <v>489</v>
      </c>
      <c r="F5" t="s">
        <v>482</v>
      </c>
      <c r="G5">
        <v>0</v>
      </c>
      <c r="H5">
        <v>0</v>
      </c>
      <c r="I5">
        <v>0</v>
      </c>
      <c r="J5">
        <v>0</v>
      </c>
      <c r="K5">
        <v>0.03</v>
      </c>
      <c r="L5" t="s">
        <v>483</v>
      </c>
      <c r="M5">
        <v>0</v>
      </c>
      <c r="N5">
        <v>0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480</v>
      </c>
      <c r="D6">
        <v>100414680</v>
      </c>
      <c r="E6" t="s">
        <v>489</v>
      </c>
      <c r="F6" t="s">
        <v>482</v>
      </c>
      <c r="G6">
        <v>0</v>
      </c>
      <c r="H6">
        <v>0</v>
      </c>
      <c r="I6">
        <v>0</v>
      </c>
      <c r="J6">
        <v>0</v>
      </c>
      <c r="K6">
        <v>0.03</v>
      </c>
      <c r="L6" t="s">
        <v>483</v>
      </c>
      <c r="M6">
        <v>0</v>
      </c>
      <c r="N6">
        <v>0</v>
      </c>
      <c r="O6" t="s">
        <v>69</v>
      </c>
      <c r="P6" t="s">
        <v>488</v>
      </c>
      <c r="Q6">
        <v>0</v>
      </c>
      <c r="R6">
        <v>0</v>
      </c>
    </row>
    <row r="7" spans="1:18" x14ac:dyDescent="0.35">
      <c r="A7" t="s">
        <v>207</v>
      </c>
      <c r="B7" t="s">
        <v>479</v>
      </c>
      <c r="C7" t="s">
        <v>480</v>
      </c>
      <c r="D7">
        <v>100414680</v>
      </c>
      <c r="E7" t="s">
        <v>489</v>
      </c>
      <c r="F7" t="s">
        <v>482</v>
      </c>
      <c r="G7">
        <v>0</v>
      </c>
      <c r="H7">
        <v>0</v>
      </c>
      <c r="I7">
        <v>0</v>
      </c>
      <c r="J7">
        <v>0</v>
      </c>
      <c r="K7">
        <v>0.03</v>
      </c>
      <c r="L7" t="s">
        <v>483</v>
      </c>
      <c r="M7">
        <v>0</v>
      </c>
      <c r="N7">
        <v>0</v>
      </c>
      <c r="O7" t="s">
        <v>90</v>
      </c>
      <c r="P7" t="s">
        <v>488</v>
      </c>
      <c r="Q7">
        <v>0</v>
      </c>
      <c r="R7">
        <v>0</v>
      </c>
    </row>
    <row r="8" spans="1:18" x14ac:dyDescent="0.35">
      <c r="A8" t="s">
        <v>207</v>
      </c>
      <c r="B8" t="s">
        <v>479</v>
      </c>
      <c r="C8" t="s">
        <v>490</v>
      </c>
      <c r="D8">
        <v>100633196</v>
      </c>
      <c r="E8" t="s">
        <v>491</v>
      </c>
      <c r="F8" t="s">
        <v>482</v>
      </c>
      <c r="G8">
        <v>0.22</v>
      </c>
      <c r="H8">
        <v>0.71</v>
      </c>
      <c r="I8">
        <v>7.0000000000000007E-2</v>
      </c>
      <c r="J8">
        <v>0</v>
      </c>
      <c r="K8">
        <v>1</v>
      </c>
      <c r="L8" t="s">
        <v>483</v>
      </c>
      <c r="M8">
        <v>24</v>
      </c>
      <c r="N8">
        <v>24</v>
      </c>
      <c r="O8" t="s">
        <v>69</v>
      </c>
      <c r="P8" t="s">
        <v>484</v>
      </c>
      <c r="Q8">
        <v>292</v>
      </c>
      <c r="R8">
        <v>1314</v>
      </c>
    </row>
    <row r="9" spans="1:18" x14ac:dyDescent="0.35">
      <c r="A9" t="s">
        <v>207</v>
      </c>
      <c r="B9" t="s">
        <v>479</v>
      </c>
      <c r="C9" t="s">
        <v>490</v>
      </c>
      <c r="D9">
        <v>100633196</v>
      </c>
      <c r="E9" t="s">
        <v>491</v>
      </c>
      <c r="F9" t="s">
        <v>482</v>
      </c>
      <c r="G9">
        <v>0.22</v>
      </c>
      <c r="H9">
        <v>0.71</v>
      </c>
      <c r="I9">
        <v>7.0000000000000007E-2</v>
      </c>
      <c r="J9">
        <v>0</v>
      </c>
      <c r="K9">
        <v>1</v>
      </c>
      <c r="L9" t="s">
        <v>483</v>
      </c>
      <c r="M9">
        <v>24</v>
      </c>
      <c r="N9">
        <v>24</v>
      </c>
      <c r="O9" t="s">
        <v>69</v>
      </c>
      <c r="P9" t="s">
        <v>485</v>
      </c>
      <c r="Q9">
        <v>201</v>
      </c>
      <c r="R9">
        <v>283.54000000000002</v>
      </c>
    </row>
    <row r="10" spans="1:18" x14ac:dyDescent="0.35">
      <c r="A10" t="s">
        <v>207</v>
      </c>
      <c r="B10" t="s">
        <v>479</v>
      </c>
      <c r="C10" t="s">
        <v>490</v>
      </c>
      <c r="D10">
        <v>100633196</v>
      </c>
      <c r="E10" t="s">
        <v>491</v>
      </c>
      <c r="F10" t="s">
        <v>482</v>
      </c>
      <c r="G10">
        <v>0.22</v>
      </c>
      <c r="H10">
        <v>0.71</v>
      </c>
      <c r="I10">
        <v>7.0000000000000007E-2</v>
      </c>
      <c r="J10">
        <v>0</v>
      </c>
      <c r="K10">
        <v>1</v>
      </c>
      <c r="L10" t="s">
        <v>483</v>
      </c>
      <c r="M10">
        <v>24</v>
      </c>
      <c r="N10">
        <v>24</v>
      </c>
      <c r="O10" t="s">
        <v>69</v>
      </c>
      <c r="P10" t="s">
        <v>486</v>
      </c>
      <c r="Q10">
        <v>6</v>
      </c>
      <c r="R10">
        <v>87.45</v>
      </c>
    </row>
    <row r="11" spans="1:18" x14ac:dyDescent="0.35">
      <c r="A11" t="s">
        <v>207</v>
      </c>
      <c r="B11" t="s">
        <v>479</v>
      </c>
      <c r="C11" t="s">
        <v>490</v>
      </c>
      <c r="D11">
        <v>100633196</v>
      </c>
      <c r="E11" t="s">
        <v>491</v>
      </c>
      <c r="F11" t="s">
        <v>482</v>
      </c>
      <c r="G11">
        <v>0.22</v>
      </c>
      <c r="H11">
        <v>0.71</v>
      </c>
      <c r="I11">
        <v>7.0000000000000007E-2</v>
      </c>
      <c r="J11">
        <v>0</v>
      </c>
      <c r="K11">
        <v>1</v>
      </c>
      <c r="L11" t="s">
        <v>483</v>
      </c>
      <c r="M11">
        <v>24</v>
      </c>
      <c r="N11">
        <v>24</v>
      </c>
      <c r="O11" t="s">
        <v>69</v>
      </c>
      <c r="P11" t="s">
        <v>487</v>
      </c>
      <c r="Q11">
        <v>0</v>
      </c>
      <c r="R11">
        <v>0</v>
      </c>
    </row>
    <row r="12" spans="1:18" x14ac:dyDescent="0.35">
      <c r="A12" t="s">
        <v>207</v>
      </c>
      <c r="B12" t="s">
        <v>479</v>
      </c>
      <c r="C12" t="s">
        <v>490</v>
      </c>
      <c r="D12">
        <v>100633196</v>
      </c>
      <c r="E12" t="s">
        <v>491</v>
      </c>
      <c r="F12" t="s">
        <v>482</v>
      </c>
      <c r="G12">
        <v>0.22</v>
      </c>
      <c r="H12">
        <v>0.71</v>
      </c>
      <c r="I12">
        <v>7.0000000000000007E-2</v>
      </c>
      <c r="J12">
        <v>0</v>
      </c>
      <c r="K12">
        <v>1</v>
      </c>
      <c r="L12" t="s">
        <v>483</v>
      </c>
      <c r="M12">
        <v>24</v>
      </c>
      <c r="N12">
        <v>24</v>
      </c>
      <c r="O12" t="s">
        <v>69</v>
      </c>
      <c r="P12" t="s">
        <v>488</v>
      </c>
      <c r="Q12">
        <v>499</v>
      </c>
      <c r="R12">
        <v>499</v>
      </c>
    </row>
    <row r="13" spans="1:18" x14ac:dyDescent="0.35">
      <c r="A13" t="s">
        <v>207</v>
      </c>
      <c r="B13" t="s">
        <v>479</v>
      </c>
      <c r="C13" t="s">
        <v>490</v>
      </c>
      <c r="D13">
        <v>100633196</v>
      </c>
      <c r="E13" t="s">
        <v>491</v>
      </c>
      <c r="F13" t="s">
        <v>482</v>
      </c>
      <c r="G13">
        <v>0.22</v>
      </c>
      <c r="H13">
        <v>0.71</v>
      </c>
      <c r="I13">
        <v>7.0000000000000007E-2</v>
      </c>
      <c r="J13">
        <v>0</v>
      </c>
      <c r="K13">
        <v>1</v>
      </c>
      <c r="L13" t="s">
        <v>483</v>
      </c>
      <c r="M13">
        <v>24</v>
      </c>
      <c r="N13">
        <v>24</v>
      </c>
      <c r="O13" t="s">
        <v>90</v>
      </c>
      <c r="P13" t="s">
        <v>488</v>
      </c>
      <c r="Q13">
        <v>24</v>
      </c>
      <c r="R13">
        <v>24</v>
      </c>
    </row>
    <row r="14" spans="1:18" x14ac:dyDescent="0.35">
      <c r="A14" t="s">
        <v>207</v>
      </c>
      <c r="B14" t="s">
        <v>479</v>
      </c>
      <c r="C14" t="s">
        <v>490</v>
      </c>
      <c r="D14">
        <v>100951150</v>
      </c>
      <c r="E14" t="s">
        <v>492</v>
      </c>
      <c r="F14" t="s">
        <v>493</v>
      </c>
      <c r="G14">
        <v>0.04</v>
      </c>
      <c r="H14">
        <v>0.56999999999999995</v>
      </c>
      <c r="I14">
        <v>0.39</v>
      </c>
      <c r="J14">
        <v>0</v>
      </c>
      <c r="K14">
        <v>1</v>
      </c>
      <c r="L14" t="s">
        <v>483</v>
      </c>
      <c r="M14">
        <v>17</v>
      </c>
      <c r="N14">
        <v>17</v>
      </c>
      <c r="O14" t="s">
        <v>69</v>
      </c>
      <c r="P14" t="s">
        <v>484</v>
      </c>
      <c r="Q14">
        <v>36</v>
      </c>
      <c r="R14">
        <v>1004.65</v>
      </c>
    </row>
    <row r="15" spans="1:18" x14ac:dyDescent="0.35">
      <c r="A15" t="s">
        <v>207</v>
      </c>
      <c r="B15" t="s">
        <v>479</v>
      </c>
      <c r="C15" t="s">
        <v>490</v>
      </c>
      <c r="D15">
        <v>100951150</v>
      </c>
      <c r="E15" t="s">
        <v>492</v>
      </c>
      <c r="F15" t="s">
        <v>493</v>
      </c>
      <c r="G15">
        <v>0.04</v>
      </c>
      <c r="H15">
        <v>0.56999999999999995</v>
      </c>
      <c r="I15">
        <v>0.39</v>
      </c>
      <c r="J15">
        <v>0</v>
      </c>
      <c r="K15">
        <v>1</v>
      </c>
      <c r="L15" t="s">
        <v>483</v>
      </c>
      <c r="M15">
        <v>17</v>
      </c>
      <c r="N15">
        <v>17</v>
      </c>
      <c r="O15" t="s">
        <v>69</v>
      </c>
      <c r="P15" t="s">
        <v>485</v>
      </c>
      <c r="Q15">
        <v>124</v>
      </c>
      <c r="R15">
        <v>216.28</v>
      </c>
    </row>
    <row r="16" spans="1:18" x14ac:dyDescent="0.35">
      <c r="A16" t="s">
        <v>207</v>
      </c>
      <c r="B16" t="s">
        <v>479</v>
      </c>
      <c r="C16" t="s">
        <v>490</v>
      </c>
      <c r="D16">
        <v>100951150</v>
      </c>
      <c r="E16" t="s">
        <v>492</v>
      </c>
      <c r="F16" t="s">
        <v>493</v>
      </c>
      <c r="G16">
        <v>0.04</v>
      </c>
      <c r="H16">
        <v>0.56999999999999995</v>
      </c>
      <c r="I16">
        <v>0.39</v>
      </c>
      <c r="J16">
        <v>0</v>
      </c>
      <c r="K16">
        <v>1</v>
      </c>
      <c r="L16" t="s">
        <v>483</v>
      </c>
      <c r="M16">
        <v>17</v>
      </c>
      <c r="N16">
        <v>17</v>
      </c>
      <c r="O16" t="s">
        <v>69</v>
      </c>
      <c r="P16" t="s">
        <v>486</v>
      </c>
      <c r="Q16">
        <v>26</v>
      </c>
      <c r="R16">
        <v>66.569999999999993</v>
      </c>
    </row>
    <row r="17" spans="1:18" x14ac:dyDescent="0.35">
      <c r="A17" t="s">
        <v>207</v>
      </c>
      <c r="B17" t="s">
        <v>479</v>
      </c>
      <c r="C17" t="s">
        <v>490</v>
      </c>
      <c r="D17">
        <v>100951150</v>
      </c>
      <c r="E17" t="s">
        <v>492</v>
      </c>
      <c r="F17" t="s">
        <v>493</v>
      </c>
      <c r="G17">
        <v>0.04</v>
      </c>
      <c r="H17">
        <v>0.56999999999999995</v>
      </c>
      <c r="I17">
        <v>0.39</v>
      </c>
      <c r="J17">
        <v>0</v>
      </c>
      <c r="K17">
        <v>1</v>
      </c>
      <c r="L17" t="s">
        <v>483</v>
      </c>
      <c r="M17">
        <v>17</v>
      </c>
      <c r="N17">
        <v>17</v>
      </c>
      <c r="O17" t="s">
        <v>69</v>
      </c>
      <c r="P17" t="s">
        <v>487</v>
      </c>
      <c r="Q17">
        <v>0</v>
      </c>
      <c r="R17">
        <v>0</v>
      </c>
    </row>
    <row r="18" spans="1:18" x14ac:dyDescent="0.35">
      <c r="A18" t="s">
        <v>207</v>
      </c>
      <c r="B18" t="s">
        <v>479</v>
      </c>
      <c r="C18" t="s">
        <v>490</v>
      </c>
      <c r="D18">
        <v>100951150</v>
      </c>
      <c r="E18" t="s">
        <v>492</v>
      </c>
      <c r="F18" t="s">
        <v>493</v>
      </c>
      <c r="G18">
        <v>0.04</v>
      </c>
      <c r="H18">
        <v>0.56999999999999995</v>
      </c>
      <c r="I18">
        <v>0.39</v>
      </c>
      <c r="J18">
        <v>0</v>
      </c>
      <c r="K18">
        <v>1</v>
      </c>
      <c r="L18" t="s">
        <v>483</v>
      </c>
      <c r="M18">
        <v>17</v>
      </c>
      <c r="N18">
        <v>17</v>
      </c>
      <c r="O18" t="s">
        <v>69</v>
      </c>
      <c r="P18" t="s">
        <v>488</v>
      </c>
      <c r="Q18">
        <v>186</v>
      </c>
      <c r="R18">
        <v>186</v>
      </c>
    </row>
    <row r="19" spans="1:18" x14ac:dyDescent="0.35">
      <c r="A19" t="s">
        <v>207</v>
      </c>
      <c r="B19" t="s">
        <v>479</v>
      </c>
      <c r="C19" t="s">
        <v>490</v>
      </c>
      <c r="D19">
        <v>100951150</v>
      </c>
      <c r="E19" t="s">
        <v>492</v>
      </c>
      <c r="F19" t="s">
        <v>493</v>
      </c>
      <c r="G19">
        <v>0.04</v>
      </c>
      <c r="H19">
        <v>0.56999999999999995</v>
      </c>
      <c r="I19">
        <v>0.39</v>
      </c>
      <c r="J19">
        <v>0</v>
      </c>
      <c r="K19">
        <v>1</v>
      </c>
      <c r="L19" t="s">
        <v>483</v>
      </c>
      <c r="M19">
        <v>17</v>
      </c>
      <c r="N19">
        <v>17</v>
      </c>
      <c r="O19" t="s">
        <v>90</v>
      </c>
      <c r="P19" t="s">
        <v>488</v>
      </c>
      <c r="Q19">
        <v>17</v>
      </c>
      <c r="R19">
        <v>17</v>
      </c>
    </row>
    <row r="20" spans="1:18" x14ac:dyDescent="0.35">
      <c r="A20" t="s">
        <v>207</v>
      </c>
      <c r="B20" t="s">
        <v>479</v>
      </c>
      <c r="C20" t="s">
        <v>480</v>
      </c>
      <c r="D20">
        <v>105766578</v>
      </c>
      <c r="E20" t="s">
        <v>495</v>
      </c>
      <c r="F20" t="s">
        <v>493</v>
      </c>
      <c r="G20">
        <v>0</v>
      </c>
      <c r="H20">
        <v>0.18</v>
      </c>
      <c r="I20">
        <v>0.82</v>
      </c>
      <c r="J20">
        <v>0</v>
      </c>
      <c r="K20">
        <v>1</v>
      </c>
      <c r="L20" t="s">
        <v>483</v>
      </c>
      <c r="M20">
        <v>7</v>
      </c>
      <c r="N20">
        <v>7</v>
      </c>
      <c r="O20" t="s">
        <v>69</v>
      </c>
      <c r="P20" t="s">
        <v>484</v>
      </c>
      <c r="Q20">
        <v>0</v>
      </c>
      <c r="R20">
        <v>0</v>
      </c>
    </row>
    <row r="21" spans="1:18" x14ac:dyDescent="0.35">
      <c r="A21" t="s">
        <v>207</v>
      </c>
      <c r="B21" t="s">
        <v>479</v>
      </c>
      <c r="C21" t="s">
        <v>480</v>
      </c>
      <c r="D21">
        <v>105766578</v>
      </c>
      <c r="E21" t="s">
        <v>495</v>
      </c>
      <c r="F21" t="s">
        <v>493</v>
      </c>
      <c r="G21">
        <v>0</v>
      </c>
      <c r="H21">
        <v>0.18</v>
      </c>
      <c r="I21">
        <v>0.82</v>
      </c>
      <c r="J21">
        <v>0</v>
      </c>
      <c r="K21">
        <v>1</v>
      </c>
      <c r="L21" t="s">
        <v>483</v>
      </c>
      <c r="M21">
        <v>7</v>
      </c>
      <c r="N21">
        <v>7</v>
      </c>
      <c r="O21" t="s">
        <v>69</v>
      </c>
      <c r="P21" t="s">
        <v>485</v>
      </c>
      <c r="Q21">
        <v>36</v>
      </c>
      <c r="R21">
        <v>205.06</v>
      </c>
    </row>
    <row r="22" spans="1:18" x14ac:dyDescent="0.35">
      <c r="A22" t="s">
        <v>207</v>
      </c>
      <c r="B22" t="s">
        <v>479</v>
      </c>
      <c r="C22" t="s">
        <v>480</v>
      </c>
      <c r="D22">
        <v>105766578</v>
      </c>
      <c r="E22" t="s">
        <v>495</v>
      </c>
      <c r="F22" t="s">
        <v>493</v>
      </c>
      <c r="G22">
        <v>0</v>
      </c>
      <c r="H22">
        <v>0.18</v>
      </c>
      <c r="I22">
        <v>0.82</v>
      </c>
      <c r="J22">
        <v>0</v>
      </c>
      <c r="K22">
        <v>1</v>
      </c>
      <c r="L22" t="s">
        <v>483</v>
      </c>
      <c r="M22">
        <v>7</v>
      </c>
      <c r="N22">
        <v>7</v>
      </c>
      <c r="O22" t="s">
        <v>69</v>
      </c>
      <c r="P22" t="s">
        <v>486</v>
      </c>
      <c r="Q22">
        <v>52</v>
      </c>
      <c r="R22">
        <v>63.09</v>
      </c>
    </row>
    <row r="23" spans="1:18" x14ac:dyDescent="0.35">
      <c r="A23" t="s">
        <v>207</v>
      </c>
      <c r="B23" t="s">
        <v>479</v>
      </c>
      <c r="C23" t="s">
        <v>480</v>
      </c>
      <c r="D23">
        <v>105766578</v>
      </c>
      <c r="E23" t="s">
        <v>495</v>
      </c>
      <c r="F23" t="s">
        <v>493</v>
      </c>
      <c r="G23">
        <v>0</v>
      </c>
      <c r="H23">
        <v>0.18</v>
      </c>
      <c r="I23">
        <v>0.82</v>
      </c>
      <c r="J23">
        <v>0</v>
      </c>
      <c r="K23">
        <v>1</v>
      </c>
      <c r="L23" t="s">
        <v>483</v>
      </c>
      <c r="M23">
        <v>7</v>
      </c>
      <c r="N23">
        <v>7</v>
      </c>
      <c r="O23" t="s">
        <v>69</v>
      </c>
      <c r="P23" t="s">
        <v>487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480</v>
      </c>
      <c r="D24">
        <v>105766578</v>
      </c>
      <c r="E24" t="s">
        <v>495</v>
      </c>
      <c r="F24" t="s">
        <v>493</v>
      </c>
      <c r="G24">
        <v>0</v>
      </c>
      <c r="H24">
        <v>0.18</v>
      </c>
      <c r="I24">
        <v>0.82</v>
      </c>
      <c r="J24">
        <v>0</v>
      </c>
      <c r="K24">
        <v>1</v>
      </c>
      <c r="L24" t="s">
        <v>483</v>
      </c>
      <c r="M24">
        <v>7</v>
      </c>
      <c r="N24">
        <v>7</v>
      </c>
      <c r="O24" t="s">
        <v>69</v>
      </c>
      <c r="P24" t="s">
        <v>488</v>
      </c>
      <c r="Q24">
        <v>88</v>
      </c>
      <c r="R24">
        <v>88</v>
      </c>
    </row>
    <row r="25" spans="1:18" x14ac:dyDescent="0.35">
      <c r="A25" t="s">
        <v>207</v>
      </c>
      <c r="B25" t="s">
        <v>479</v>
      </c>
      <c r="C25" t="s">
        <v>480</v>
      </c>
      <c r="D25">
        <v>105766578</v>
      </c>
      <c r="E25" t="s">
        <v>495</v>
      </c>
      <c r="F25" t="s">
        <v>493</v>
      </c>
      <c r="G25">
        <v>0</v>
      </c>
      <c r="H25">
        <v>0.18</v>
      </c>
      <c r="I25">
        <v>0.82</v>
      </c>
      <c r="J25">
        <v>0</v>
      </c>
      <c r="K25">
        <v>1</v>
      </c>
      <c r="L25" t="s">
        <v>483</v>
      </c>
      <c r="M25">
        <v>7</v>
      </c>
      <c r="N25">
        <v>7</v>
      </c>
      <c r="O25" t="s">
        <v>90</v>
      </c>
      <c r="P25" t="s">
        <v>488</v>
      </c>
      <c r="Q25">
        <v>7</v>
      </c>
      <c r="R25">
        <v>7</v>
      </c>
    </row>
    <row r="26" spans="1:18" x14ac:dyDescent="0.35">
      <c r="A26" t="s">
        <v>207</v>
      </c>
      <c r="B26" t="s">
        <v>479</v>
      </c>
      <c r="C26" t="s">
        <v>480</v>
      </c>
      <c r="D26">
        <v>105833593</v>
      </c>
      <c r="E26" t="s">
        <v>496</v>
      </c>
      <c r="F26" t="s">
        <v>482</v>
      </c>
      <c r="G26">
        <v>0.08</v>
      </c>
      <c r="H26">
        <v>0.65</v>
      </c>
      <c r="I26">
        <v>0.27</v>
      </c>
      <c r="J26">
        <v>0</v>
      </c>
      <c r="K26">
        <v>1</v>
      </c>
      <c r="L26" t="s">
        <v>483</v>
      </c>
      <c r="M26">
        <v>23</v>
      </c>
      <c r="N26">
        <v>23</v>
      </c>
      <c r="O26" t="s">
        <v>69</v>
      </c>
      <c r="P26" t="s">
        <v>484</v>
      </c>
      <c r="Q26">
        <v>94</v>
      </c>
      <c r="R26">
        <v>1175</v>
      </c>
    </row>
    <row r="27" spans="1:18" x14ac:dyDescent="0.35">
      <c r="A27" t="s">
        <v>207</v>
      </c>
      <c r="B27" t="s">
        <v>479</v>
      </c>
      <c r="C27" t="s">
        <v>480</v>
      </c>
      <c r="D27">
        <v>105833593</v>
      </c>
      <c r="E27" t="s">
        <v>496</v>
      </c>
      <c r="F27" t="s">
        <v>482</v>
      </c>
      <c r="G27">
        <v>0.08</v>
      </c>
      <c r="H27">
        <v>0.65</v>
      </c>
      <c r="I27">
        <v>0.27</v>
      </c>
      <c r="J27">
        <v>0</v>
      </c>
      <c r="K27">
        <v>1</v>
      </c>
      <c r="L27" t="s">
        <v>483</v>
      </c>
      <c r="M27">
        <v>23</v>
      </c>
      <c r="N27">
        <v>23</v>
      </c>
      <c r="O27" t="s">
        <v>69</v>
      </c>
      <c r="P27" t="s">
        <v>485</v>
      </c>
      <c r="Q27">
        <v>165</v>
      </c>
      <c r="R27">
        <v>253.52</v>
      </c>
    </row>
    <row r="28" spans="1:18" x14ac:dyDescent="0.35">
      <c r="A28" t="s">
        <v>207</v>
      </c>
      <c r="B28" t="s">
        <v>479</v>
      </c>
      <c r="C28" t="s">
        <v>480</v>
      </c>
      <c r="D28">
        <v>105833593</v>
      </c>
      <c r="E28" t="s">
        <v>496</v>
      </c>
      <c r="F28" t="s">
        <v>482</v>
      </c>
      <c r="G28">
        <v>0.08</v>
      </c>
      <c r="H28">
        <v>0.65</v>
      </c>
      <c r="I28">
        <v>0.27</v>
      </c>
      <c r="J28">
        <v>0</v>
      </c>
      <c r="K28">
        <v>1</v>
      </c>
      <c r="L28" t="s">
        <v>483</v>
      </c>
      <c r="M28">
        <v>23</v>
      </c>
      <c r="N28">
        <v>23</v>
      </c>
      <c r="O28" t="s">
        <v>69</v>
      </c>
      <c r="P28" t="s">
        <v>486</v>
      </c>
      <c r="Q28">
        <v>21</v>
      </c>
      <c r="R28">
        <v>78.099999999999994</v>
      </c>
    </row>
    <row r="29" spans="1:18" x14ac:dyDescent="0.35">
      <c r="A29" t="s">
        <v>207</v>
      </c>
      <c r="B29" t="s">
        <v>479</v>
      </c>
      <c r="C29" t="s">
        <v>480</v>
      </c>
      <c r="D29">
        <v>105833593</v>
      </c>
      <c r="E29" t="s">
        <v>496</v>
      </c>
      <c r="F29" t="s">
        <v>482</v>
      </c>
      <c r="G29">
        <v>0.08</v>
      </c>
      <c r="H29">
        <v>0.65</v>
      </c>
      <c r="I29">
        <v>0.27</v>
      </c>
      <c r="J29">
        <v>0</v>
      </c>
      <c r="K29">
        <v>1</v>
      </c>
      <c r="L29" t="s">
        <v>483</v>
      </c>
      <c r="M29">
        <v>23</v>
      </c>
      <c r="N29">
        <v>23</v>
      </c>
      <c r="O29" t="s">
        <v>69</v>
      </c>
      <c r="P29" t="s">
        <v>487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480</v>
      </c>
      <c r="D30">
        <v>105833593</v>
      </c>
      <c r="E30" t="s">
        <v>496</v>
      </c>
      <c r="F30" t="s">
        <v>482</v>
      </c>
      <c r="G30">
        <v>0.08</v>
      </c>
      <c r="H30">
        <v>0.65</v>
      </c>
      <c r="I30">
        <v>0.27</v>
      </c>
      <c r="J30">
        <v>0</v>
      </c>
      <c r="K30">
        <v>1</v>
      </c>
      <c r="L30" t="s">
        <v>483</v>
      </c>
      <c r="M30">
        <v>23</v>
      </c>
      <c r="N30">
        <v>23</v>
      </c>
      <c r="O30" t="s">
        <v>69</v>
      </c>
      <c r="P30" t="s">
        <v>488</v>
      </c>
      <c r="Q30">
        <v>280</v>
      </c>
      <c r="R30">
        <v>280</v>
      </c>
    </row>
    <row r="31" spans="1:18" x14ac:dyDescent="0.35">
      <c r="A31" t="s">
        <v>207</v>
      </c>
      <c r="B31" t="s">
        <v>479</v>
      </c>
      <c r="C31" t="s">
        <v>480</v>
      </c>
      <c r="D31">
        <v>105833593</v>
      </c>
      <c r="E31" t="s">
        <v>496</v>
      </c>
      <c r="F31" t="s">
        <v>482</v>
      </c>
      <c r="G31">
        <v>0.08</v>
      </c>
      <c r="H31">
        <v>0.65</v>
      </c>
      <c r="I31">
        <v>0.27</v>
      </c>
      <c r="J31">
        <v>0</v>
      </c>
      <c r="K31">
        <v>1</v>
      </c>
      <c r="L31" t="s">
        <v>483</v>
      </c>
      <c r="M31">
        <v>23</v>
      </c>
      <c r="N31">
        <v>23</v>
      </c>
      <c r="O31" t="s">
        <v>90</v>
      </c>
      <c r="P31" t="s">
        <v>488</v>
      </c>
      <c r="Q31">
        <v>23</v>
      </c>
      <c r="R31">
        <v>23</v>
      </c>
    </row>
    <row r="32" spans="1:18" x14ac:dyDescent="0.35">
      <c r="A32" t="s">
        <v>207</v>
      </c>
      <c r="B32" t="s">
        <v>479</v>
      </c>
      <c r="C32" t="s">
        <v>480</v>
      </c>
      <c r="D32">
        <v>106276317</v>
      </c>
      <c r="E32" t="s">
        <v>497</v>
      </c>
      <c r="F32" t="s">
        <v>493</v>
      </c>
      <c r="G32">
        <v>0.44</v>
      </c>
      <c r="H32">
        <v>0.54</v>
      </c>
      <c r="I32">
        <v>0.02</v>
      </c>
      <c r="J32">
        <v>0</v>
      </c>
      <c r="K32">
        <v>1</v>
      </c>
      <c r="L32" t="s">
        <v>483</v>
      </c>
      <c r="M32">
        <v>23</v>
      </c>
      <c r="N32">
        <v>23</v>
      </c>
      <c r="O32" t="s">
        <v>69</v>
      </c>
      <c r="P32" t="s">
        <v>484</v>
      </c>
      <c r="Q32">
        <v>420</v>
      </c>
      <c r="R32">
        <v>945</v>
      </c>
    </row>
    <row r="33" spans="1:18" x14ac:dyDescent="0.35">
      <c r="A33" t="s">
        <v>207</v>
      </c>
      <c r="B33" t="s">
        <v>479</v>
      </c>
      <c r="C33" t="s">
        <v>480</v>
      </c>
      <c r="D33">
        <v>106276317</v>
      </c>
      <c r="E33" t="s">
        <v>497</v>
      </c>
      <c r="F33" t="s">
        <v>493</v>
      </c>
      <c r="G33">
        <v>0.44</v>
      </c>
      <c r="H33">
        <v>0.54</v>
      </c>
      <c r="I33">
        <v>0.02</v>
      </c>
      <c r="J33">
        <v>0</v>
      </c>
      <c r="K33">
        <v>1</v>
      </c>
      <c r="L33" t="s">
        <v>483</v>
      </c>
      <c r="M33">
        <v>23</v>
      </c>
      <c r="N33">
        <v>23</v>
      </c>
      <c r="O33" t="s">
        <v>69</v>
      </c>
      <c r="P33" t="s">
        <v>485</v>
      </c>
      <c r="Q33">
        <v>110</v>
      </c>
      <c r="R33">
        <v>204.02</v>
      </c>
    </row>
    <row r="34" spans="1:18" x14ac:dyDescent="0.35">
      <c r="A34" t="s">
        <v>207</v>
      </c>
      <c r="B34" t="s">
        <v>479</v>
      </c>
      <c r="C34" t="s">
        <v>480</v>
      </c>
      <c r="D34">
        <v>106276317</v>
      </c>
      <c r="E34" t="s">
        <v>497</v>
      </c>
      <c r="F34" t="s">
        <v>493</v>
      </c>
      <c r="G34">
        <v>0.44</v>
      </c>
      <c r="H34">
        <v>0.54</v>
      </c>
      <c r="I34">
        <v>0.02</v>
      </c>
      <c r="J34">
        <v>0</v>
      </c>
      <c r="K34">
        <v>1</v>
      </c>
      <c r="L34" t="s">
        <v>483</v>
      </c>
      <c r="M34">
        <v>23</v>
      </c>
      <c r="N34">
        <v>23</v>
      </c>
      <c r="O34" t="s">
        <v>69</v>
      </c>
      <c r="P34" t="s">
        <v>486</v>
      </c>
      <c r="Q34">
        <v>1</v>
      </c>
      <c r="R34">
        <v>63.16</v>
      </c>
    </row>
    <row r="35" spans="1:18" x14ac:dyDescent="0.35">
      <c r="A35" t="s">
        <v>207</v>
      </c>
      <c r="B35" t="s">
        <v>479</v>
      </c>
      <c r="C35" t="s">
        <v>480</v>
      </c>
      <c r="D35">
        <v>106276317</v>
      </c>
      <c r="E35" t="s">
        <v>497</v>
      </c>
      <c r="F35" t="s">
        <v>493</v>
      </c>
      <c r="G35">
        <v>0.44</v>
      </c>
      <c r="H35">
        <v>0.54</v>
      </c>
      <c r="I35">
        <v>0.02</v>
      </c>
      <c r="J35">
        <v>0</v>
      </c>
      <c r="K35">
        <v>1</v>
      </c>
      <c r="L35" t="s">
        <v>483</v>
      </c>
      <c r="M35">
        <v>23</v>
      </c>
      <c r="N35">
        <v>23</v>
      </c>
      <c r="O35" t="s">
        <v>69</v>
      </c>
      <c r="P35" t="s">
        <v>487</v>
      </c>
      <c r="Q35">
        <v>0</v>
      </c>
      <c r="R35">
        <v>0</v>
      </c>
    </row>
    <row r="36" spans="1:18" x14ac:dyDescent="0.35">
      <c r="A36" t="s">
        <v>207</v>
      </c>
      <c r="B36" t="s">
        <v>479</v>
      </c>
      <c r="C36" t="s">
        <v>480</v>
      </c>
      <c r="D36">
        <v>106276317</v>
      </c>
      <c r="E36" t="s">
        <v>497</v>
      </c>
      <c r="F36" t="s">
        <v>493</v>
      </c>
      <c r="G36">
        <v>0.44</v>
      </c>
      <c r="H36">
        <v>0.54</v>
      </c>
      <c r="I36">
        <v>0.02</v>
      </c>
      <c r="J36">
        <v>0</v>
      </c>
      <c r="K36">
        <v>1</v>
      </c>
      <c r="L36" t="s">
        <v>483</v>
      </c>
      <c r="M36">
        <v>23</v>
      </c>
      <c r="N36">
        <v>23</v>
      </c>
      <c r="O36" t="s">
        <v>69</v>
      </c>
      <c r="P36" t="s">
        <v>488</v>
      </c>
      <c r="Q36">
        <v>531</v>
      </c>
      <c r="R36">
        <v>531</v>
      </c>
    </row>
    <row r="37" spans="1:18" x14ac:dyDescent="0.35">
      <c r="A37" t="s">
        <v>207</v>
      </c>
      <c r="B37" t="s">
        <v>479</v>
      </c>
      <c r="C37" t="s">
        <v>480</v>
      </c>
      <c r="D37">
        <v>106276317</v>
      </c>
      <c r="E37" t="s">
        <v>497</v>
      </c>
      <c r="F37" t="s">
        <v>493</v>
      </c>
      <c r="G37">
        <v>0.44</v>
      </c>
      <c r="H37">
        <v>0.54</v>
      </c>
      <c r="I37">
        <v>0.02</v>
      </c>
      <c r="J37">
        <v>0</v>
      </c>
      <c r="K37">
        <v>1</v>
      </c>
      <c r="L37" t="s">
        <v>483</v>
      </c>
      <c r="M37">
        <v>23</v>
      </c>
      <c r="N37">
        <v>23</v>
      </c>
      <c r="O37" t="s">
        <v>90</v>
      </c>
      <c r="P37" t="s">
        <v>488</v>
      </c>
      <c r="Q37">
        <v>23</v>
      </c>
      <c r="R37">
        <v>23</v>
      </c>
    </row>
    <row r="38" spans="1:18" x14ac:dyDescent="0.35">
      <c r="A38" t="s">
        <v>207</v>
      </c>
      <c r="B38" t="s">
        <v>479</v>
      </c>
      <c r="C38" t="s">
        <v>480</v>
      </c>
      <c r="D38">
        <v>106534121</v>
      </c>
      <c r="E38" t="s">
        <v>499</v>
      </c>
      <c r="F38" t="s">
        <v>482</v>
      </c>
      <c r="G38">
        <v>0.11</v>
      </c>
      <c r="H38">
        <v>0.38</v>
      </c>
      <c r="I38">
        <v>0.51</v>
      </c>
      <c r="J38">
        <v>0</v>
      </c>
      <c r="K38">
        <v>1</v>
      </c>
      <c r="L38" t="s">
        <v>483</v>
      </c>
      <c r="M38">
        <v>25</v>
      </c>
      <c r="N38">
        <v>25</v>
      </c>
      <c r="O38" t="s">
        <v>69</v>
      </c>
      <c r="P38" t="s">
        <v>484</v>
      </c>
      <c r="Q38">
        <v>122</v>
      </c>
      <c r="R38">
        <v>1111.9000000000001</v>
      </c>
    </row>
    <row r="39" spans="1:18" x14ac:dyDescent="0.35">
      <c r="A39" t="s">
        <v>207</v>
      </c>
      <c r="B39" t="s">
        <v>479</v>
      </c>
      <c r="C39" t="s">
        <v>480</v>
      </c>
      <c r="D39">
        <v>106534121</v>
      </c>
      <c r="E39" t="s">
        <v>499</v>
      </c>
      <c r="F39" t="s">
        <v>482</v>
      </c>
      <c r="G39">
        <v>0.11</v>
      </c>
      <c r="H39">
        <v>0.38</v>
      </c>
      <c r="I39">
        <v>0.51</v>
      </c>
      <c r="J39">
        <v>0</v>
      </c>
      <c r="K39">
        <v>1</v>
      </c>
      <c r="L39" t="s">
        <v>483</v>
      </c>
      <c r="M39">
        <v>25</v>
      </c>
      <c r="N39">
        <v>25</v>
      </c>
      <c r="O39" t="s">
        <v>69</v>
      </c>
      <c r="P39" t="s">
        <v>485</v>
      </c>
      <c r="Q39">
        <v>90</v>
      </c>
      <c r="R39">
        <v>239.82</v>
      </c>
    </row>
    <row r="40" spans="1:18" x14ac:dyDescent="0.35">
      <c r="A40" t="s">
        <v>207</v>
      </c>
      <c r="B40" t="s">
        <v>479</v>
      </c>
      <c r="C40" t="s">
        <v>480</v>
      </c>
      <c r="D40">
        <v>106534121</v>
      </c>
      <c r="E40" t="s">
        <v>499</v>
      </c>
      <c r="F40" t="s">
        <v>482</v>
      </c>
      <c r="G40">
        <v>0.11</v>
      </c>
      <c r="H40">
        <v>0.38</v>
      </c>
      <c r="I40">
        <v>0.51</v>
      </c>
      <c r="J40">
        <v>0</v>
      </c>
      <c r="K40">
        <v>1</v>
      </c>
      <c r="L40" t="s">
        <v>483</v>
      </c>
      <c r="M40">
        <v>25</v>
      </c>
      <c r="N40">
        <v>25</v>
      </c>
      <c r="O40" t="s">
        <v>69</v>
      </c>
      <c r="P40" t="s">
        <v>486</v>
      </c>
      <c r="Q40">
        <v>38</v>
      </c>
      <c r="R40">
        <v>73.83</v>
      </c>
    </row>
    <row r="41" spans="1:18" x14ac:dyDescent="0.35">
      <c r="A41" t="s">
        <v>207</v>
      </c>
      <c r="B41" t="s">
        <v>479</v>
      </c>
      <c r="C41" t="s">
        <v>480</v>
      </c>
      <c r="D41">
        <v>106534121</v>
      </c>
      <c r="E41" t="s">
        <v>499</v>
      </c>
      <c r="F41" t="s">
        <v>482</v>
      </c>
      <c r="G41">
        <v>0.11</v>
      </c>
      <c r="H41">
        <v>0.38</v>
      </c>
      <c r="I41">
        <v>0.51</v>
      </c>
      <c r="J41">
        <v>0</v>
      </c>
      <c r="K41">
        <v>1</v>
      </c>
      <c r="L41" t="s">
        <v>483</v>
      </c>
      <c r="M41">
        <v>25</v>
      </c>
      <c r="N41">
        <v>25</v>
      </c>
      <c r="O41" t="s">
        <v>69</v>
      </c>
      <c r="P41" t="s">
        <v>487</v>
      </c>
      <c r="Q41">
        <v>0</v>
      </c>
      <c r="R41">
        <v>0</v>
      </c>
    </row>
    <row r="42" spans="1:18" x14ac:dyDescent="0.35">
      <c r="A42" t="s">
        <v>207</v>
      </c>
      <c r="B42" t="s">
        <v>479</v>
      </c>
      <c r="C42" t="s">
        <v>480</v>
      </c>
      <c r="D42">
        <v>106534121</v>
      </c>
      <c r="E42" t="s">
        <v>499</v>
      </c>
      <c r="F42" t="s">
        <v>482</v>
      </c>
      <c r="G42">
        <v>0.11</v>
      </c>
      <c r="H42">
        <v>0.38</v>
      </c>
      <c r="I42">
        <v>0.51</v>
      </c>
      <c r="J42">
        <v>0</v>
      </c>
      <c r="K42">
        <v>1</v>
      </c>
      <c r="L42" t="s">
        <v>483</v>
      </c>
      <c r="M42">
        <v>25</v>
      </c>
      <c r="N42">
        <v>25</v>
      </c>
      <c r="O42" t="s">
        <v>69</v>
      </c>
      <c r="P42" t="s">
        <v>488</v>
      </c>
      <c r="Q42">
        <v>250</v>
      </c>
      <c r="R42">
        <v>250</v>
      </c>
    </row>
    <row r="43" spans="1:18" x14ac:dyDescent="0.35">
      <c r="A43" t="s">
        <v>207</v>
      </c>
      <c r="B43" t="s">
        <v>479</v>
      </c>
      <c r="C43" t="s">
        <v>480</v>
      </c>
      <c r="D43">
        <v>106534121</v>
      </c>
      <c r="E43" t="s">
        <v>499</v>
      </c>
      <c r="F43" t="s">
        <v>482</v>
      </c>
      <c r="G43">
        <v>0.11</v>
      </c>
      <c r="H43">
        <v>0.38</v>
      </c>
      <c r="I43">
        <v>0.51</v>
      </c>
      <c r="J43">
        <v>0</v>
      </c>
      <c r="K43">
        <v>1</v>
      </c>
      <c r="L43" t="s">
        <v>483</v>
      </c>
      <c r="M43">
        <v>25</v>
      </c>
      <c r="N43">
        <v>25</v>
      </c>
      <c r="O43" t="s">
        <v>90</v>
      </c>
      <c r="P43" t="s">
        <v>488</v>
      </c>
      <c r="Q43">
        <v>25</v>
      </c>
      <c r="R43">
        <v>25</v>
      </c>
    </row>
    <row r="44" spans="1:18" x14ac:dyDescent="0.35">
      <c r="A44" t="s">
        <v>207</v>
      </c>
      <c r="B44" t="s">
        <v>479</v>
      </c>
      <c r="C44" t="s">
        <v>480</v>
      </c>
      <c r="D44">
        <v>106534472</v>
      </c>
      <c r="E44" t="s">
        <v>500</v>
      </c>
      <c r="F44" t="s">
        <v>482</v>
      </c>
      <c r="G44">
        <v>0.21</v>
      </c>
      <c r="H44">
        <v>0.38</v>
      </c>
      <c r="I44">
        <v>0.4</v>
      </c>
      <c r="J44">
        <v>0</v>
      </c>
      <c r="K44">
        <v>1</v>
      </c>
      <c r="L44" t="s">
        <v>483</v>
      </c>
      <c r="M44">
        <v>30</v>
      </c>
      <c r="N44">
        <v>30</v>
      </c>
      <c r="O44" t="s">
        <v>69</v>
      </c>
      <c r="P44" t="s">
        <v>484</v>
      </c>
      <c r="Q44">
        <v>200</v>
      </c>
      <c r="R44">
        <v>933.85</v>
      </c>
    </row>
    <row r="45" spans="1:18" x14ac:dyDescent="0.35">
      <c r="A45" t="s">
        <v>207</v>
      </c>
      <c r="B45" t="s">
        <v>479</v>
      </c>
      <c r="C45" t="s">
        <v>480</v>
      </c>
      <c r="D45">
        <v>106534472</v>
      </c>
      <c r="E45" t="s">
        <v>500</v>
      </c>
      <c r="F45" t="s">
        <v>482</v>
      </c>
      <c r="G45">
        <v>0.21</v>
      </c>
      <c r="H45">
        <v>0.38</v>
      </c>
      <c r="I45">
        <v>0.4</v>
      </c>
      <c r="J45">
        <v>0</v>
      </c>
      <c r="K45">
        <v>1</v>
      </c>
      <c r="L45" t="s">
        <v>483</v>
      </c>
      <c r="M45">
        <v>30</v>
      </c>
      <c r="N45">
        <v>30</v>
      </c>
      <c r="O45" t="s">
        <v>69</v>
      </c>
      <c r="P45" t="s">
        <v>485</v>
      </c>
      <c r="Q45">
        <v>77</v>
      </c>
      <c r="R45">
        <v>201.45</v>
      </c>
    </row>
    <row r="46" spans="1:18" x14ac:dyDescent="0.35">
      <c r="A46" t="s">
        <v>207</v>
      </c>
      <c r="B46" t="s">
        <v>479</v>
      </c>
      <c r="C46" t="s">
        <v>480</v>
      </c>
      <c r="D46">
        <v>106534472</v>
      </c>
      <c r="E46" t="s">
        <v>500</v>
      </c>
      <c r="F46" t="s">
        <v>482</v>
      </c>
      <c r="G46">
        <v>0.21</v>
      </c>
      <c r="H46">
        <v>0.38</v>
      </c>
      <c r="I46">
        <v>0.4</v>
      </c>
      <c r="J46">
        <v>0</v>
      </c>
      <c r="K46">
        <v>1</v>
      </c>
      <c r="L46" t="s">
        <v>483</v>
      </c>
      <c r="M46">
        <v>30</v>
      </c>
      <c r="N46">
        <v>30</v>
      </c>
      <c r="O46" t="s">
        <v>69</v>
      </c>
      <c r="P46" t="s">
        <v>486</v>
      </c>
      <c r="Q46">
        <v>25</v>
      </c>
      <c r="R46">
        <v>62.03</v>
      </c>
    </row>
    <row r="47" spans="1:18" x14ac:dyDescent="0.35">
      <c r="A47" t="s">
        <v>207</v>
      </c>
      <c r="B47" t="s">
        <v>479</v>
      </c>
      <c r="C47" t="s">
        <v>480</v>
      </c>
      <c r="D47">
        <v>106534472</v>
      </c>
      <c r="E47" t="s">
        <v>500</v>
      </c>
      <c r="F47" t="s">
        <v>482</v>
      </c>
      <c r="G47">
        <v>0.21</v>
      </c>
      <c r="H47">
        <v>0.38</v>
      </c>
      <c r="I47">
        <v>0.4</v>
      </c>
      <c r="J47">
        <v>0</v>
      </c>
      <c r="K47">
        <v>1</v>
      </c>
      <c r="L47" t="s">
        <v>483</v>
      </c>
      <c r="M47">
        <v>30</v>
      </c>
      <c r="N47">
        <v>30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106534472</v>
      </c>
      <c r="E48" t="s">
        <v>500</v>
      </c>
      <c r="F48" t="s">
        <v>482</v>
      </c>
      <c r="G48">
        <v>0.21</v>
      </c>
      <c r="H48">
        <v>0.38</v>
      </c>
      <c r="I48">
        <v>0.4</v>
      </c>
      <c r="J48">
        <v>0</v>
      </c>
      <c r="K48">
        <v>1</v>
      </c>
      <c r="L48" t="s">
        <v>483</v>
      </c>
      <c r="M48">
        <v>30</v>
      </c>
      <c r="N48">
        <v>30</v>
      </c>
      <c r="O48" t="s">
        <v>69</v>
      </c>
      <c r="P48" t="s">
        <v>488</v>
      </c>
      <c r="Q48">
        <v>302</v>
      </c>
      <c r="R48">
        <v>302</v>
      </c>
    </row>
    <row r="49" spans="1:18" x14ac:dyDescent="0.35">
      <c r="A49" t="s">
        <v>207</v>
      </c>
      <c r="B49" t="s">
        <v>479</v>
      </c>
      <c r="C49" t="s">
        <v>480</v>
      </c>
      <c r="D49">
        <v>106534472</v>
      </c>
      <c r="E49" t="s">
        <v>500</v>
      </c>
      <c r="F49" t="s">
        <v>482</v>
      </c>
      <c r="G49">
        <v>0.21</v>
      </c>
      <c r="H49">
        <v>0.38</v>
      </c>
      <c r="I49">
        <v>0.4</v>
      </c>
      <c r="J49">
        <v>0</v>
      </c>
      <c r="K49">
        <v>1</v>
      </c>
      <c r="L49" t="s">
        <v>483</v>
      </c>
      <c r="M49">
        <v>30</v>
      </c>
      <c r="N49">
        <v>30</v>
      </c>
      <c r="O49" t="s">
        <v>90</v>
      </c>
      <c r="P49" t="s">
        <v>488</v>
      </c>
      <c r="Q49">
        <v>30</v>
      </c>
      <c r="R49">
        <v>30</v>
      </c>
    </row>
    <row r="50" spans="1:18" x14ac:dyDescent="0.35">
      <c r="A50" t="s">
        <v>207</v>
      </c>
      <c r="B50" t="s">
        <v>479</v>
      </c>
      <c r="C50" t="s">
        <v>480</v>
      </c>
      <c r="D50">
        <v>106576095</v>
      </c>
      <c r="E50" t="s">
        <v>536</v>
      </c>
      <c r="F50" t="s">
        <v>482</v>
      </c>
      <c r="G50">
        <v>0</v>
      </c>
      <c r="H50">
        <v>1</v>
      </c>
      <c r="I50">
        <v>0</v>
      </c>
      <c r="J50">
        <v>0</v>
      </c>
      <c r="K50">
        <v>1</v>
      </c>
      <c r="L50" t="s">
        <v>483</v>
      </c>
      <c r="M50">
        <v>4</v>
      </c>
      <c r="N50">
        <v>4</v>
      </c>
      <c r="O50" t="s">
        <v>69</v>
      </c>
      <c r="P50" t="s">
        <v>484</v>
      </c>
      <c r="Q50">
        <v>0</v>
      </c>
      <c r="R50">
        <v>0</v>
      </c>
    </row>
    <row r="51" spans="1:18" x14ac:dyDescent="0.35">
      <c r="A51" t="s">
        <v>207</v>
      </c>
      <c r="B51" t="s">
        <v>479</v>
      </c>
      <c r="C51" t="s">
        <v>480</v>
      </c>
      <c r="D51">
        <v>106576095</v>
      </c>
      <c r="E51" t="s">
        <v>536</v>
      </c>
      <c r="F51" t="s">
        <v>482</v>
      </c>
      <c r="G51">
        <v>0</v>
      </c>
      <c r="H51">
        <v>1</v>
      </c>
      <c r="I51">
        <v>0</v>
      </c>
      <c r="J51">
        <v>0</v>
      </c>
      <c r="K51">
        <v>1</v>
      </c>
      <c r="L51" t="s">
        <v>483</v>
      </c>
      <c r="M51">
        <v>4</v>
      </c>
      <c r="N51">
        <v>4</v>
      </c>
      <c r="O51" t="s">
        <v>69</v>
      </c>
      <c r="P51" t="s">
        <v>485</v>
      </c>
      <c r="Q51">
        <v>39</v>
      </c>
      <c r="R51">
        <v>39</v>
      </c>
    </row>
    <row r="52" spans="1:18" x14ac:dyDescent="0.35">
      <c r="A52" t="s">
        <v>207</v>
      </c>
      <c r="B52" t="s">
        <v>479</v>
      </c>
      <c r="C52" t="s">
        <v>480</v>
      </c>
      <c r="D52">
        <v>106576095</v>
      </c>
      <c r="E52" t="s">
        <v>536</v>
      </c>
      <c r="F52" t="s">
        <v>482</v>
      </c>
      <c r="G52">
        <v>0</v>
      </c>
      <c r="H52">
        <v>1</v>
      </c>
      <c r="I52">
        <v>0</v>
      </c>
      <c r="J52">
        <v>0</v>
      </c>
      <c r="K52">
        <v>1</v>
      </c>
      <c r="L52" t="s">
        <v>483</v>
      </c>
      <c r="M52">
        <v>4</v>
      </c>
      <c r="N52">
        <v>4</v>
      </c>
      <c r="O52" t="s">
        <v>69</v>
      </c>
      <c r="P52" t="s">
        <v>486</v>
      </c>
      <c r="Q52">
        <v>0</v>
      </c>
      <c r="R52">
        <v>0</v>
      </c>
    </row>
    <row r="53" spans="1:18" x14ac:dyDescent="0.35">
      <c r="A53" t="s">
        <v>207</v>
      </c>
      <c r="B53" t="s">
        <v>479</v>
      </c>
      <c r="C53" t="s">
        <v>480</v>
      </c>
      <c r="D53">
        <v>106576095</v>
      </c>
      <c r="E53" t="s">
        <v>536</v>
      </c>
      <c r="F53" t="s">
        <v>482</v>
      </c>
      <c r="G53">
        <v>0</v>
      </c>
      <c r="H53">
        <v>1</v>
      </c>
      <c r="I53">
        <v>0</v>
      </c>
      <c r="J53">
        <v>0</v>
      </c>
      <c r="K53">
        <v>1</v>
      </c>
      <c r="L53" t="s">
        <v>483</v>
      </c>
      <c r="M53">
        <v>4</v>
      </c>
      <c r="N53">
        <v>4</v>
      </c>
      <c r="O53" t="s">
        <v>69</v>
      </c>
      <c r="P53" t="s">
        <v>487</v>
      </c>
      <c r="Q53">
        <v>0</v>
      </c>
      <c r="R53">
        <v>0</v>
      </c>
    </row>
    <row r="54" spans="1:18" x14ac:dyDescent="0.35">
      <c r="A54" t="s">
        <v>207</v>
      </c>
      <c r="B54" t="s">
        <v>479</v>
      </c>
      <c r="C54" t="s">
        <v>480</v>
      </c>
      <c r="D54">
        <v>106576095</v>
      </c>
      <c r="E54" t="s">
        <v>536</v>
      </c>
      <c r="F54" t="s">
        <v>482</v>
      </c>
      <c r="G54">
        <v>0</v>
      </c>
      <c r="H54">
        <v>1</v>
      </c>
      <c r="I54">
        <v>0</v>
      </c>
      <c r="J54">
        <v>0</v>
      </c>
      <c r="K54">
        <v>1</v>
      </c>
      <c r="L54" t="s">
        <v>483</v>
      </c>
      <c r="M54">
        <v>4</v>
      </c>
      <c r="N54">
        <v>4</v>
      </c>
      <c r="O54" t="s">
        <v>69</v>
      </c>
      <c r="P54" t="s">
        <v>488</v>
      </c>
      <c r="Q54">
        <v>39</v>
      </c>
      <c r="R54">
        <v>39</v>
      </c>
    </row>
    <row r="55" spans="1:18" x14ac:dyDescent="0.35">
      <c r="A55" t="s">
        <v>207</v>
      </c>
      <c r="B55" t="s">
        <v>479</v>
      </c>
      <c r="C55" t="s">
        <v>480</v>
      </c>
      <c r="D55">
        <v>106576095</v>
      </c>
      <c r="E55" t="s">
        <v>536</v>
      </c>
      <c r="F55" t="s">
        <v>482</v>
      </c>
      <c r="G55">
        <v>0</v>
      </c>
      <c r="H55">
        <v>1</v>
      </c>
      <c r="I55">
        <v>0</v>
      </c>
      <c r="J55">
        <v>0</v>
      </c>
      <c r="K55">
        <v>1</v>
      </c>
      <c r="L55" t="s">
        <v>483</v>
      </c>
      <c r="M55">
        <v>4</v>
      </c>
      <c r="N55">
        <v>4</v>
      </c>
      <c r="O55" t="s">
        <v>90</v>
      </c>
      <c r="P55" t="s">
        <v>488</v>
      </c>
      <c r="Q55">
        <v>4</v>
      </c>
      <c r="R55">
        <v>4</v>
      </c>
    </row>
    <row r="56" spans="1:18" x14ac:dyDescent="0.35">
      <c r="A56" t="s">
        <v>207</v>
      </c>
      <c r="B56" t="s">
        <v>479</v>
      </c>
      <c r="C56" t="s">
        <v>490</v>
      </c>
      <c r="D56">
        <v>107221225</v>
      </c>
      <c r="E56" t="s">
        <v>503</v>
      </c>
      <c r="F56" t="s">
        <v>482</v>
      </c>
      <c r="G56">
        <v>0.17</v>
      </c>
      <c r="H56">
        <v>0.64</v>
      </c>
      <c r="I56">
        <v>0.19</v>
      </c>
      <c r="J56">
        <v>0</v>
      </c>
      <c r="K56">
        <v>1</v>
      </c>
      <c r="L56" t="s">
        <v>483</v>
      </c>
      <c r="M56">
        <v>51</v>
      </c>
      <c r="N56">
        <v>51</v>
      </c>
      <c r="O56" t="s">
        <v>69</v>
      </c>
      <c r="P56" t="s">
        <v>484</v>
      </c>
      <c r="Q56">
        <v>104</v>
      </c>
      <c r="R56">
        <v>618.84</v>
      </c>
    </row>
    <row r="57" spans="1:18" x14ac:dyDescent="0.35">
      <c r="A57" t="s">
        <v>207</v>
      </c>
      <c r="B57" t="s">
        <v>479</v>
      </c>
      <c r="C57" t="s">
        <v>490</v>
      </c>
      <c r="D57">
        <v>107221225</v>
      </c>
      <c r="E57" t="s">
        <v>503</v>
      </c>
      <c r="F57" t="s">
        <v>482</v>
      </c>
      <c r="G57">
        <v>0.17</v>
      </c>
      <c r="H57">
        <v>0.64</v>
      </c>
      <c r="I57">
        <v>0.19</v>
      </c>
      <c r="J57">
        <v>0</v>
      </c>
      <c r="K57">
        <v>1</v>
      </c>
      <c r="L57" t="s">
        <v>483</v>
      </c>
      <c r="M57">
        <v>51</v>
      </c>
      <c r="N57">
        <v>51</v>
      </c>
      <c r="O57" t="s">
        <v>69</v>
      </c>
      <c r="P57" t="s">
        <v>485</v>
      </c>
      <c r="Q57">
        <v>85</v>
      </c>
      <c r="R57">
        <v>133.44999999999999</v>
      </c>
    </row>
    <row r="58" spans="1:18" x14ac:dyDescent="0.35">
      <c r="A58" t="s">
        <v>207</v>
      </c>
      <c r="B58" t="s">
        <v>479</v>
      </c>
      <c r="C58" t="s">
        <v>490</v>
      </c>
      <c r="D58">
        <v>107221225</v>
      </c>
      <c r="E58" t="s">
        <v>503</v>
      </c>
      <c r="F58" t="s">
        <v>482</v>
      </c>
      <c r="G58">
        <v>0.17</v>
      </c>
      <c r="H58">
        <v>0.64</v>
      </c>
      <c r="I58">
        <v>0.19</v>
      </c>
      <c r="J58">
        <v>0</v>
      </c>
      <c r="K58">
        <v>1</v>
      </c>
      <c r="L58" t="s">
        <v>483</v>
      </c>
      <c r="M58">
        <v>51</v>
      </c>
      <c r="N58">
        <v>51</v>
      </c>
      <c r="O58" t="s">
        <v>69</v>
      </c>
      <c r="P58" t="s">
        <v>486</v>
      </c>
      <c r="Q58">
        <v>8</v>
      </c>
      <c r="R58">
        <v>41.08</v>
      </c>
    </row>
    <row r="59" spans="1:18" x14ac:dyDescent="0.35">
      <c r="A59" t="s">
        <v>207</v>
      </c>
      <c r="B59" t="s">
        <v>479</v>
      </c>
      <c r="C59" t="s">
        <v>490</v>
      </c>
      <c r="D59">
        <v>107221225</v>
      </c>
      <c r="E59" t="s">
        <v>503</v>
      </c>
      <c r="F59" t="s">
        <v>482</v>
      </c>
      <c r="G59">
        <v>0.17</v>
      </c>
      <c r="H59">
        <v>0.64</v>
      </c>
      <c r="I59">
        <v>0.19</v>
      </c>
      <c r="J59">
        <v>0</v>
      </c>
      <c r="K59">
        <v>1</v>
      </c>
      <c r="L59" t="s">
        <v>483</v>
      </c>
      <c r="M59">
        <v>51</v>
      </c>
      <c r="N59">
        <v>51</v>
      </c>
      <c r="O59" t="s">
        <v>69</v>
      </c>
      <c r="P59" t="s">
        <v>487</v>
      </c>
      <c r="Q59">
        <v>0</v>
      </c>
      <c r="R59">
        <v>0</v>
      </c>
    </row>
    <row r="60" spans="1:18" x14ac:dyDescent="0.35">
      <c r="A60" t="s">
        <v>207</v>
      </c>
      <c r="B60" t="s">
        <v>479</v>
      </c>
      <c r="C60" t="s">
        <v>490</v>
      </c>
      <c r="D60">
        <v>107221225</v>
      </c>
      <c r="E60" t="s">
        <v>503</v>
      </c>
      <c r="F60" t="s">
        <v>482</v>
      </c>
      <c r="G60">
        <v>0.17</v>
      </c>
      <c r="H60">
        <v>0.64</v>
      </c>
      <c r="I60">
        <v>0.19</v>
      </c>
      <c r="J60">
        <v>0</v>
      </c>
      <c r="K60">
        <v>1</v>
      </c>
      <c r="L60" t="s">
        <v>483</v>
      </c>
      <c r="M60">
        <v>51</v>
      </c>
      <c r="N60">
        <v>51</v>
      </c>
      <c r="O60" t="s">
        <v>69</v>
      </c>
      <c r="P60" t="s">
        <v>488</v>
      </c>
      <c r="Q60">
        <v>197</v>
      </c>
      <c r="R60">
        <v>197</v>
      </c>
    </row>
    <row r="61" spans="1:18" x14ac:dyDescent="0.35">
      <c r="A61" t="s">
        <v>207</v>
      </c>
      <c r="B61" t="s">
        <v>479</v>
      </c>
      <c r="C61" t="s">
        <v>490</v>
      </c>
      <c r="D61">
        <v>107221225</v>
      </c>
      <c r="E61" t="s">
        <v>503</v>
      </c>
      <c r="F61" t="s">
        <v>482</v>
      </c>
      <c r="G61">
        <v>0.17</v>
      </c>
      <c r="H61">
        <v>0.64</v>
      </c>
      <c r="I61">
        <v>0.19</v>
      </c>
      <c r="J61">
        <v>0</v>
      </c>
      <c r="K61">
        <v>1</v>
      </c>
      <c r="L61" t="s">
        <v>483</v>
      </c>
      <c r="M61">
        <v>51</v>
      </c>
      <c r="N61">
        <v>51</v>
      </c>
      <c r="O61" t="s">
        <v>90</v>
      </c>
      <c r="P61" t="s">
        <v>488</v>
      </c>
      <c r="Q61">
        <v>51</v>
      </c>
      <c r="R61">
        <v>51</v>
      </c>
    </row>
    <row r="62" spans="1:18" x14ac:dyDescent="0.35">
      <c r="A62" t="s">
        <v>207</v>
      </c>
      <c r="B62" t="s">
        <v>479</v>
      </c>
      <c r="C62" t="s">
        <v>480</v>
      </c>
      <c r="D62">
        <v>107228984</v>
      </c>
      <c r="E62" t="s">
        <v>537</v>
      </c>
      <c r="F62" t="s">
        <v>482</v>
      </c>
      <c r="G62">
        <v>0.24</v>
      </c>
      <c r="H62">
        <v>0.63</v>
      </c>
      <c r="I62">
        <v>0.13</v>
      </c>
      <c r="J62">
        <v>0</v>
      </c>
      <c r="K62">
        <v>1</v>
      </c>
      <c r="L62" t="s">
        <v>483</v>
      </c>
      <c r="M62">
        <v>28</v>
      </c>
      <c r="N62">
        <v>28</v>
      </c>
      <c r="O62" t="s">
        <v>69</v>
      </c>
      <c r="P62" t="s">
        <v>484</v>
      </c>
      <c r="Q62">
        <v>200</v>
      </c>
      <c r="R62">
        <v>824.74</v>
      </c>
    </row>
    <row r="63" spans="1:18" x14ac:dyDescent="0.35">
      <c r="A63" t="s">
        <v>207</v>
      </c>
      <c r="B63" t="s">
        <v>479</v>
      </c>
      <c r="C63" t="s">
        <v>480</v>
      </c>
      <c r="D63">
        <v>107228984</v>
      </c>
      <c r="E63" t="s">
        <v>537</v>
      </c>
      <c r="F63" t="s">
        <v>482</v>
      </c>
      <c r="G63">
        <v>0.24</v>
      </c>
      <c r="H63">
        <v>0.63</v>
      </c>
      <c r="I63">
        <v>0.13</v>
      </c>
      <c r="J63">
        <v>0</v>
      </c>
      <c r="K63">
        <v>1</v>
      </c>
      <c r="L63" t="s">
        <v>483</v>
      </c>
      <c r="M63">
        <v>28</v>
      </c>
      <c r="N63">
        <v>28</v>
      </c>
      <c r="O63" t="s">
        <v>69</v>
      </c>
      <c r="P63" t="s">
        <v>485</v>
      </c>
      <c r="Q63">
        <v>112</v>
      </c>
      <c r="R63">
        <v>177.93</v>
      </c>
    </row>
    <row r="64" spans="1:18" x14ac:dyDescent="0.35">
      <c r="A64" t="s">
        <v>207</v>
      </c>
      <c r="B64" t="s">
        <v>479</v>
      </c>
      <c r="C64" t="s">
        <v>480</v>
      </c>
      <c r="D64">
        <v>107228984</v>
      </c>
      <c r="E64" t="s">
        <v>537</v>
      </c>
      <c r="F64" t="s">
        <v>482</v>
      </c>
      <c r="G64">
        <v>0.24</v>
      </c>
      <c r="H64">
        <v>0.63</v>
      </c>
      <c r="I64">
        <v>0.13</v>
      </c>
      <c r="J64">
        <v>0</v>
      </c>
      <c r="K64">
        <v>1</v>
      </c>
      <c r="L64" t="s">
        <v>483</v>
      </c>
      <c r="M64">
        <v>28</v>
      </c>
      <c r="N64">
        <v>28</v>
      </c>
      <c r="O64" t="s">
        <v>69</v>
      </c>
      <c r="P64" t="s">
        <v>486</v>
      </c>
      <c r="Q64">
        <v>7</v>
      </c>
      <c r="R64">
        <v>54.78</v>
      </c>
    </row>
    <row r="65" spans="1:18" x14ac:dyDescent="0.35">
      <c r="A65" t="s">
        <v>207</v>
      </c>
      <c r="B65" t="s">
        <v>479</v>
      </c>
      <c r="C65" t="s">
        <v>480</v>
      </c>
      <c r="D65">
        <v>107228984</v>
      </c>
      <c r="E65" t="s">
        <v>537</v>
      </c>
      <c r="F65" t="s">
        <v>482</v>
      </c>
      <c r="G65">
        <v>0.24</v>
      </c>
      <c r="H65">
        <v>0.63</v>
      </c>
      <c r="I65">
        <v>0.13</v>
      </c>
      <c r="J65">
        <v>0</v>
      </c>
      <c r="K65">
        <v>1</v>
      </c>
      <c r="L65" t="s">
        <v>483</v>
      </c>
      <c r="M65">
        <v>28</v>
      </c>
      <c r="N65">
        <v>28</v>
      </c>
      <c r="O65" t="s">
        <v>69</v>
      </c>
      <c r="P65" t="s">
        <v>487</v>
      </c>
      <c r="Q65">
        <v>0</v>
      </c>
      <c r="R65">
        <v>0</v>
      </c>
    </row>
    <row r="66" spans="1:18" x14ac:dyDescent="0.35">
      <c r="A66" t="s">
        <v>207</v>
      </c>
      <c r="B66" t="s">
        <v>479</v>
      </c>
      <c r="C66" t="s">
        <v>480</v>
      </c>
      <c r="D66">
        <v>107228984</v>
      </c>
      <c r="E66" t="s">
        <v>537</v>
      </c>
      <c r="F66" t="s">
        <v>482</v>
      </c>
      <c r="G66">
        <v>0.24</v>
      </c>
      <c r="H66">
        <v>0.63</v>
      </c>
      <c r="I66">
        <v>0.13</v>
      </c>
      <c r="J66">
        <v>0</v>
      </c>
      <c r="K66">
        <v>1</v>
      </c>
      <c r="L66" t="s">
        <v>483</v>
      </c>
      <c r="M66">
        <v>28</v>
      </c>
      <c r="N66">
        <v>28</v>
      </c>
      <c r="O66" t="s">
        <v>69</v>
      </c>
      <c r="P66" t="s">
        <v>488</v>
      </c>
      <c r="Q66">
        <v>319</v>
      </c>
      <c r="R66">
        <v>319</v>
      </c>
    </row>
    <row r="67" spans="1:18" x14ac:dyDescent="0.35">
      <c r="A67" t="s">
        <v>207</v>
      </c>
      <c r="B67" t="s">
        <v>479</v>
      </c>
      <c r="C67" t="s">
        <v>480</v>
      </c>
      <c r="D67">
        <v>107228984</v>
      </c>
      <c r="E67" t="s">
        <v>537</v>
      </c>
      <c r="F67" t="s">
        <v>482</v>
      </c>
      <c r="G67">
        <v>0.24</v>
      </c>
      <c r="H67">
        <v>0.63</v>
      </c>
      <c r="I67">
        <v>0.13</v>
      </c>
      <c r="J67">
        <v>0</v>
      </c>
      <c r="K67">
        <v>1</v>
      </c>
      <c r="L67" t="s">
        <v>483</v>
      </c>
      <c r="M67">
        <v>28</v>
      </c>
      <c r="N67">
        <v>28</v>
      </c>
      <c r="O67" t="s">
        <v>90</v>
      </c>
      <c r="P67" t="s">
        <v>488</v>
      </c>
      <c r="Q67">
        <v>28</v>
      </c>
      <c r="R67">
        <v>28</v>
      </c>
    </row>
    <row r="68" spans="1:18" x14ac:dyDescent="0.35">
      <c r="A68" t="s">
        <v>207</v>
      </c>
      <c r="B68" t="s">
        <v>479</v>
      </c>
      <c r="C68" t="s">
        <v>480</v>
      </c>
      <c r="D68">
        <v>107432433</v>
      </c>
      <c r="E68" t="s">
        <v>506</v>
      </c>
      <c r="F68" t="s">
        <v>482</v>
      </c>
      <c r="G68">
        <v>0.08</v>
      </c>
      <c r="H68">
        <v>0.2</v>
      </c>
      <c r="I68">
        <v>0.72</v>
      </c>
      <c r="J68">
        <v>0</v>
      </c>
      <c r="K68">
        <v>1</v>
      </c>
      <c r="L68" t="s">
        <v>483</v>
      </c>
      <c r="M68">
        <v>64</v>
      </c>
      <c r="N68">
        <v>64</v>
      </c>
      <c r="O68" t="s">
        <v>69</v>
      </c>
      <c r="P68" t="s">
        <v>484</v>
      </c>
      <c r="Q68">
        <v>240</v>
      </c>
      <c r="R68">
        <v>2938.78</v>
      </c>
    </row>
    <row r="69" spans="1:18" x14ac:dyDescent="0.35">
      <c r="A69" t="s">
        <v>207</v>
      </c>
      <c r="B69" t="s">
        <v>479</v>
      </c>
      <c r="C69" t="s">
        <v>480</v>
      </c>
      <c r="D69">
        <v>107432433</v>
      </c>
      <c r="E69" t="s">
        <v>506</v>
      </c>
      <c r="F69" t="s">
        <v>482</v>
      </c>
      <c r="G69">
        <v>0.08</v>
      </c>
      <c r="H69">
        <v>0.2</v>
      </c>
      <c r="I69">
        <v>0.72</v>
      </c>
      <c r="J69">
        <v>0</v>
      </c>
      <c r="K69">
        <v>1</v>
      </c>
      <c r="L69" t="s">
        <v>483</v>
      </c>
      <c r="M69">
        <v>64</v>
      </c>
      <c r="N69">
        <v>64</v>
      </c>
      <c r="O69" t="s">
        <v>69</v>
      </c>
      <c r="P69" t="s">
        <v>485</v>
      </c>
      <c r="Q69">
        <v>126</v>
      </c>
      <c r="R69">
        <v>633.52</v>
      </c>
    </row>
    <row r="70" spans="1:18" x14ac:dyDescent="0.35">
      <c r="A70" t="s">
        <v>207</v>
      </c>
      <c r="B70" t="s">
        <v>479</v>
      </c>
      <c r="C70" t="s">
        <v>480</v>
      </c>
      <c r="D70">
        <v>107432433</v>
      </c>
      <c r="E70" t="s">
        <v>506</v>
      </c>
      <c r="F70" t="s">
        <v>482</v>
      </c>
      <c r="G70">
        <v>0.08</v>
      </c>
      <c r="H70">
        <v>0.2</v>
      </c>
      <c r="I70">
        <v>0.72</v>
      </c>
      <c r="J70">
        <v>0</v>
      </c>
      <c r="K70">
        <v>1</v>
      </c>
      <c r="L70" t="s">
        <v>483</v>
      </c>
      <c r="M70">
        <v>64</v>
      </c>
      <c r="N70">
        <v>64</v>
      </c>
      <c r="O70" t="s">
        <v>69</v>
      </c>
      <c r="P70" t="s">
        <v>486</v>
      </c>
      <c r="Q70">
        <v>140</v>
      </c>
      <c r="R70">
        <v>194.74</v>
      </c>
    </row>
    <row r="71" spans="1:18" x14ac:dyDescent="0.35">
      <c r="A71" t="s">
        <v>207</v>
      </c>
      <c r="B71" t="s">
        <v>479</v>
      </c>
      <c r="C71" t="s">
        <v>480</v>
      </c>
      <c r="D71">
        <v>107432433</v>
      </c>
      <c r="E71" t="s">
        <v>506</v>
      </c>
      <c r="F71" t="s">
        <v>482</v>
      </c>
      <c r="G71">
        <v>0.08</v>
      </c>
      <c r="H71">
        <v>0.2</v>
      </c>
      <c r="I71">
        <v>0.72</v>
      </c>
      <c r="J71">
        <v>0</v>
      </c>
      <c r="K71">
        <v>1</v>
      </c>
      <c r="L71" t="s">
        <v>483</v>
      </c>
      <c r="M71">
        <v>64</v>
      </c>
      <c r="N71">
        <v>64</v>
      </c>
      <c r="O71" t="s">
        <v>69</v>
      </c>
      <c r="P71" t="s">
        <v>487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107432433</v>
      </c>
      <c r="E72" t="s">
        <v>506</v>
      </c>
      <c r="F72" t="s">
        <v>482</v>
      </c>
      <c r="G72">
        <v>0.08</v>
      </c>
      <c r="H72">
        <v>0.2</v>
      </c>
      <c r="I72">
        <v>0.72</v>
      </c>
      <c r="J72">
        <v>0</v>
      </c>
      <c r="K72">
        <v>1</v>
      </c>
      <c r="L72" t="s">
        <v>483</v>
      </c>
      <c r="M72">
        <v>64</v>
      </c>
      <c r="N72">
        <v>64</v>
      </c>
      <c r="O72" t="s">
        <v>69</v>
      </c>
      <c r="P72" t="s">
        <v>488</v>
      </c>
      <c r="Q72">
        <v>506</v>
      </c>
      <c r="R72">
        <v>506</v>
      </c>
    </row>
    <row r="73" spans="1:18" x14ac:dyDescent="0.35">
      <c r="A73" t="s">
        <v>207</v>
      </c>
      <c r="B73" t="s">
        <v>479</v>
      </c>
      <c r="C73" t="s">
        <v>480</v>
      </c>
      <c r="D73">
        <v>107432433</v>
      </c>
      <c r="E73" t="s">
        <v>506</v>
      </c>
      <c r="F73" t="s">
        <v>482</v>
      </c>
      <c r="G73">
        <v>0.08</v>
      </c>
      <c r="H73">
        <v>0.2</v>
      </c>
      <c r="I73">
        <v>0.72</v>
      </c>
      <c r="J73">
        <v>0</v>
      </c>
      <c r="K73">
        <v>1</v>
      </c>
      <c r="L73" t="s">
        <v>483</v>
      </c>
      <c r="M73">
        <v>64</v>
      </c>
      <c r="N73">
        <v>64</v>
      </c>
      <c r="O73" t="s">
        <v>90</v>
      </c>
      <c r="P73" t="s">
        <v>488</v>
      </c>
      <c r="Q73">
        <v>64</v>
      </c>
      <c r="R73">
        <v>64</v>
      </c>
    </row>
    <row r="74" spans="1:18" x14ac:dyDescent="0.35">
      <c r="A74" t="s">
        <v>207</v>
      </c>
      <c r="B74" t="s">
        <v>479</v>
      </c>
      <c r="C74" t="s">
        <v>480</v>
      </c>
      <c r="D74">
        <v>107463281</v>
      </c>
      <c r="E74" t="s">
        <v>507</v>
      </c>
      <c r="F74" t="s">
        <v>482</v>
      </c>
      <c r="G74">
        <v>0.2</v>
      </c>
      <c r="H74">
        <v>0.45</v>
      </c>
      <c r="I74">
        <v>0.35</v>
      </c>
      <c r="J74">
        <v>0</v>
      </c>
      <c r="K74">
        <v>1</v>
      </c>
      <c r="L74" t="s">
        <v>483</v>
      </c>
      <c r="M74">
        <v>53</v>
      </c>
      <c r="N74">
        <v>53</v>
      </c>
      <c r="O74" t="s">
        <v>69</v>
      </c>
      <c r="P74" t="s">
        <v>484</v>
      </c>
      <c r="Q74">
        <v>473</v>
      </c>
      <c r="R74">
        <v>2326.23</v>
      </c>
    </row>
    <row r="75" spans="1:18" x14ac:dyDescent="0.35">
      <c r="A75" t="s">
        <v>207</v>
      </c>
      <c r="B75" t="s">
        <v>479</v>
      </c>
      <c r="C75" t="s">
        <v>480</v>
      </c>
      <c r="D75">
        <v>107463281</v>
      </c>
      <c r="E75" t="s">
        <v>507</v>
      </c>
      <c r="F75" t="s">
        <v>482</v>
      </c>
      <c r="G75">
        <v>0.2</v>
      </c>
      <c r="H75">
        <v>0.45</v>
      </c>
      <c r="I75">
        <v>0.35</v>
      </c>
      <c r="J75">
        <v>0</v>
      </c>
      <c r="K75">
        <v>1</v>
      </c>
      <c r="L75" t="s">
        <v>483</v>
      </c>
      <c r="M75">
        <v>53</v>
      </c>
      <c r="N75">
        <v>53</v>
      </c>
      <c r="O75" t="s">
        <v>69</v>
      </c>
      <c r="P75" t="s">
        <v>485</v>
      </c>
      <c r="Q75">
        <v>224</v>
      </c>
      <c r="R75">
        <v>501.8</v>
      </c>
    </row>
    <row r="76" spans="1:18" x14ac:dyDescent="0.35">
      <c r="A76" t="s">
        <v>207</v>
      </c>
      <c r="B76" t="s">
        <v>479</v>
      </c>
      <c r="C76" t="s">
        <v>480</v>
      </c>
      <c r="D76">
        <v>107463281</v>
      </c>
      <c r="E76" t="s">
        <v>507</v>
      </c>
      <c r="F76" t="s">
        <v>482</v>
      </c>
      <c r="G76">
        <v>0.2</v>
      </c>
      <c r="H76">
        <v>0.45</v>
      </c>
      <c r="I76">
        <v>0.35</v>
      </c>
      <c r="J76">
        <v>0</v>
      </c>
      <c r="K76">
        <v>1</v>
      </c>
      <c r="L76" t="s">
        <v>483</v>
      </c>
      <c r="M76">
        <v>53</v>
      </c>
      <c r="N76">
        <v>53</v>
      </c>
      <c r="O76" t="s">
        <v>69</v>
      </c>
      <c r="P76" t="s">
        <v>486</v>
      </c>
      <c r="Q76">
        <v>54</v>
      </c>
      <c r="R76">
        <v>154.41</v>
      </c>
    </row>
    <row r="77" spans="1:18" x14ac:dyDescent="0.35">
      <c r="A77" t="s">
        <v>207</v>
      </c>
      <c r="B77" t="s">
        <v>479</v>
      </c>
      <c r="C77" t="s">
        <v>480</v>
      </c>
      <c r="D77">
        <v>107463281</v>
      </c>
      <c r="E77" t="s">
        <v>507</v>
      </c>
      <c r="F77" t="s">
        <v>482</v>
      </c>
      <c r="G77">
        <v>0.2</v>
      </c>
      <c r="H77">
        <v>0.45</v>
      </c>
      <c r="I77">
        <v>0.35</v>
      </c>
      <c r="J77">
        <v>0</v>
      </c>
      <c r="K77">
        <v>1</v>
      </c>
      <c r="L77" t="s">
        <v>483</v>
      </c>
      <c r="M77">
        <v>53</v>
      </c>
      <c r="N77">
        <v>53</v>
      </c>
      <c r="O77" t="s">
        <v>69</v>
      </c>
      <c r="P77" t="s">
        <v>487</v>
      </c>
      <c r="Q77">
        <v>0</v>
      </c>
      <c r="R77">
        <v>0</v>
      </c>
    </row>
    <row r="78" spans="1:18" x14ac:dyDescent="0.35">
      <c r="A78" t="s">
        <v>207</v>
      </c>
      <c r="B78" t="s">
        <v>479</v>
      </c>
      <c r="C78" t="s">
        <v>480</v>
      </c>
      <c r="D78">
        <v>107463281</v>
      </c>
      <c r="E78" t="s">
        <v>507</v>
      </c>
      <c r="F78" t="s">
        <v>482</v>
      </c>
      <c r="G78">
        <v>0.2</v>
      </c>
      <c r="H78">
        <v>0.45</v>
      </c>
      <c r="I78">
        <v>0.35</v>
      </c>
      <c r="J78">
        <v>0</v>
      </c>
      <c r="K78">
        <v>1</v>
      </c>
      <c r="L78" t="s">
        <v>483</v>
      </c>
      <c r="M78">
        <v>53</v>
      </c>
      <c r="N78">
        <v>53</v>
      </c>
      <c r="O78" t="s">
        <v>69</v>
      </c>
      <c r="P78" t="s">
        <v>488</v>
      </c>
      <c r="Q78">
        <v>751</v>
      </c>
      <c r="R78">
        <v>751</v>
      </c>
    </row>
    <row r="79" spans="1:18" x14ac:dyDescent="0.35">
      <c r="A79" t="s">
        <v>207</v>
      </c>
      <c r="B79" t="s">
        <v>479</v>
      </c>
      <c r="C79" t="s">
        <v>480</v>
      </c>
      <c r="D79">
        <v>107463281</v>
      </c>
      <c r="E79" t="s">
        <v>507</v>
      </c>
      <c r="F79" t="s">
        <v>482</v>
      </c>
      <c r="G79">
        <v>0.2</v>
      </c>
      <c r="H79">
        <v>0.45</v>
      </c>
      <c r="I79">
        <v>0.35</v>
      </c>
      <c r="J79">
        <v>0</v>
      </c>
      <c r="K79">
        <v>1</v>
      </c>
      <c r="L79" t="s">
        <v>483</v>
      </c>
      <c r="M79">
        <v>53</v>
      </c>
      <c r="N79">
        <v>53</v>
      </c>
      <c r="O79" t="s">
        <v>90</v>
      </c>
      <c r="P79" t="s">
        <v>488</v>
      </c>
      <c r="Q79">
        <v>53</v>
      </c>
      <c r="R79">
        <v>53</v>
      </c>
    </row>
    <row r="80" spans="1:18" x14ac:dyDescent="0.35">
      <c r="A80" t="s">
        <v>207</v>
      </c>
      <c r="B80" t="s">
        <v>479</v>
      </c>
      <c r="C80" t="s">
        <v>480</v>
      </c>
      <c r="D80">
        <v>107741579</v>
      </c>
      <c r="E80" t="s">
        <v>508</v>
      </c>
      <c r="F80" t="s">
        <v>482</v>
      </c>
      <c r="G80">
        <v>0</v>
      </c>
      <c r="H80">
        <v>0.44</v>
      </c>
      <c r="I80">
        <v>0.56000000000000005</v>
      </c>
      <c r="J80">
        <v>0</v>
      </c>
      <c r="K80">
        <v>1</v>
      </c>
      <c r="L80" t="s">
        <v>483</v>
      </c>
      <c r="M80">
        <v>31</v>
      </c>
      <c r="N80">
        <v>31</v>
      </c>
      <c r="O80" t="s">
        <v>69</v>
      </c>
      <c r="P80" t="s">
        <v>484</v>
      </c>
      <c r="Q80">
        <v>0</v>
      </c>
      <c r="R80">
        <v>0</v>
      </c>
    </row>
    <row r="81" spans="1:18" x14ac:dyDescent="0.35">
      <c r="A81" t="s">
        <v>207</v>
      </c>
      <c r="B81" t="s">
        <v>479</v>
      </c>
      <c r="C81" t="s">
        <v>480</v>
      </c>
      <c r="D81">
        <v>107741579</v>
      </c>
      <c r="E81" t="s">
        <v>508</v>
      </c>
      <c r="F81" t="s">
        <v>482</v>
      </c>
      <c r="G81">
        <v>0</v>
      </c>
      <c r="H81">
        <v>0.44</v>
      </c>
      <c r="I81">
        <v>0.56000000000000005</v>
      </c>
      <c r="J81">
        <v>0</v>
      </c>
      <c r="K81">
        <v>1</v>
      </c>
      <c r="L81" t="s">
        <v>483</v>
      </c>
      <c r="M81">
        <v>31</v>
      </c>
      <c r="N81">
        <v>31</v>
      </c>
      <c r="O81" t="s">
        <v>69</v>
      </c>
      <c r="P81" t="s">
        <v>485</v>
      </c>
      <c r="Q81">
        <v>72</v>
      </c>
      <c r="R81">
        <v>163.02000000000001</v>
      </c>
    </row>
    <row r="82" spans="1:18" x14ac:dyDescent="0.35">
      <c r="A82" t="s">
        <v>207</v>
      </c>
      <c r="B82" t="s">
        <v>479</v>
      </c>
      <c r="C82" t="s">
        <v>480</v>
      </c>
      <c r="D82">
        <v>107741579</v>
      </c>
      <c r="E82" t="s">
        <v>508</v>
      </c>
      <c r="F82" t="s">
        <v>482</v>
      </c>
      <c r="G82">
        <v>0</v>
      </c>
      <c r="H82">
        <v>0.44</v>
      </c>
      <c r="I82">
        <v>0.56000000000000005</v>
      </c>
      <c r="J82">
        <v>0</v>
      </c>
      <c r="K82">
        <v>1</v>
      </c>
      <c r="L82" t="s">
        <v>483</v>
      </c>
      <c r="M82">
        <v>31</v>
      </c>
      <c r="N82">
        <v>31</v>
      </c>
      <c r="O82" t="s">
        <v>69</v>
      </c>
      <c r="P82" t="s">
        <v>486</v>
      </c>
      <c r="Q82">
        <v>28</v>
      </c>
      <c r="R82">
        <v>50.17</v>
      </c>
    </row>
    <row r="83" spans="1:18" x14ac:dyDescent="0.35">
      <c r="A83" t="s">
        <v>207</v>
      </c>
      <c r="B83" t="s">
        <v>479</v>
      </c>
      <c r="C83" t="s">
        <v>480</v>
      </c>
      <c r="D83">
        <v>107741579</v>
      </c>
      <c r="E83" t="s">
        <v>508</v>
      </c>
      <c r="F83" t="s">
        <v>482</v>
      </c>
      <c r="G83">
        <v>0</v>
      </c>
      <c r="H83">
        <v>0.44</v>
      </c>
      <c r="I83">
        <v>0.56000000000000005</v>
      </c>
      <c r="J83">
        <v>0</v>
      </c>
      <c r="K83">
        <v>1</v>
      </c>
      <c r="L83" t="s">
        <v>483</v>
      </c>
      <c r="M83">
        <v>31</v>
      </c>
      <c r="N83">
        <v>31</v>
      </c>
      <c r="O83" t="s">
        <v>69</v>
      </c>
      <c r="P83" t="s">
        <v>487</v>
      </c>
      <c r="Q83">
        <v>0</v>
      </c>
      <c r="R83">
        <v>0</v>
      </c>
    </row>
    <row r="84" spans="1:18" x14ac:dyDescent="0.35">
      <c r="A84" t="s">
        <v>207</v>
      </c>
      <c r="B84" t="s">
        <v>479</v>
      </c>
      <c r="C84" t="s">
        <v>480</v>
      </c>
      <c r="D84">
        <v>107741579</v>
      </c>
      <c r="E84" t="s">
        <v>508</v>
      </c>
      <c r="F84" t="s">
        <v>482</v>
      </c>
      <c r="G84">
        <v>0</v>
      </c>
      <c r="H84">
        <v>0.44</v>
      </c>
      <c r="I84">
        <v>0.56000000000000005</v>
      </c>
      <c r="J84">
        <v>0</v>
      </c>
      <c r="K84">
        <v>1</v>
      </c>
      <c r="L84" t="s">
        <v>483</v>
      </c>
      <c r="M84">
        <v>31</v>
      </c>
      <c r="N84">
        <v>31</v>
      </c>
      <c r="O84" t="s">
        <v>69</v>
      </c>
      <c r="P84" t="s">
        <v>488</v>
      </c>
      <c r="Q84">
        <v>100</v>
      </c>
      <c r="R84">
        <v>100</v>
      </c>
    </row>
    <row r="85" spans="1:18" x14ac:dyDescent="0.35">
      <c r="A85" t="s">
        <v>207</v>
      </c>
      <c r="B85" t="s">
        <v>479</v>
      </c>
      <c r="C85" t="s">
        <v>480</v>
      </c>
      <c r="D85">
        <v>107741579</v>
      </c>
      <c r="E85" t="s">
        <v>508</v>
      </c>
      <c r="F85" t="s">
        <v>482</v>
      </c>
      <c r="G85">
        <v>0</v>
      </c>
      <c r="H85">
        <v>0.44</v>
      </c>
      <c r="I85">
        <v>0.56000000000000005</v>
      </c>
      <c r="J85">
        <v>0</v>
      </c>
      <c r="K85">
        <v>1</v>
      </c>
      <c r="L85" t="s">
        <v>483</v>
      </c>
      <c r="M85">
        <v>31</v>
      </c>
      <c r="N85">
        <v>31</v>
      </c>
      <c r="O85" t="s">
        <v>90</v>
      </c>
      <c r="P85" t="s">
        <v>488</v>
      </c>
      <c r="Q85">
        <v>31</v>
      </c>
      <c r="R85">
        <v>31</v>
      </c>
    </row>
    <row r="86" spans="1:18" x14ac:dyDescent="0.35">
      <c r="A86" t="s">
        <v>207</v>
      </c>
      <c r="B86" t="s">
        <v>479</v>
      </c>
      <c r="C86" t="s">
        <v>490</v>
      </c>
      <c r="D86">
        <v>107741933</v>
      </c>
      <c r="E86" t="s">
        <v>510</v>
      </c>
      <c r="F86" t="s">
        <v>482</v>
      </c>
      <c r="G86">
        <v>0</v>
      </c>
      <c r="H86">
        <v>0</v>
      </c>
      <c r="I86">
        <v>0</v>
      </c>
      <c r="J86">
        <v>0</v>
      </c>
      <c r="K86">
        <v>0</v>
      </c>
      <c r="L86" t="s">
        <v>483</v>
      </c>
      <c r="M86">
        <v>28</v>
      </c>
      <c r="N86">
        <v>0</v>
      </c>
      <c r="O86" t="s">
        <v>69</v>
      </c>
      <c r="P86" t="s">
        <v>484</v>
      </c>
      <c r="Q86">
        <v>312</v>
      </c>
      <c r="R86">
        <v>0</v>
      </c>
    </row>
    <row r="87" spans="1:18" x14ac:dyDescent="0.35">
      <c r="A87" t="s">
        <v>207</v>
      </c>
      <c r="B87" t="s">
        <v>479</v>
      </c>
      <c r="C87" t="s">
        <v>490</v>
      </c>
      <c r="D87">
        <v>107741933</v>
      </c>
      <c r="E87" t="s">
        <v>510</v>
      </c>
      <c r="F87" t="s">
        <v>482</v>
      </c>
      <c r="G87">
        <v>0</v>
      </c>
      <c r="H87">
        <v>0</v>
      </c>
      <c r="I87">
        <v>0</v>
      </c>
      <c r="J87">
        <v>0</v>
      </c>
      <c r="K87">
        <v>0</v>
      </c>
      <c r="L87" t="s">
        <v>483</v>
      </c>
      <c r="M87">
        <v>28</v>
      </c>
      <c r="N87">
        <v>0</v>
      </c>
      <c r="O87" t="s">
        <v>69</v>
      </c>
      <c r="P87" t="s">
        <v>485</v>
      </c>
      <c r="Q87">
        <v>0</v>
      </c>
      <c r="R87">
        <v>0</v>
      </c>
    </row>
    <row r="88" spans="1:18" x14ac:dyDescent="0.35">
      <c r="A88" t="s">
        <v>207</v>
      </c>
      <c r="B88" t="s">
        <v>479</v>
      </c>
      <c r="C88" t="s">
        <v>490</v>
      </c>
      <c r="D88">
        <v>107741933</v>
      </c>
      <c r="E88" t="s">
        <v>510</v>
      </c>
      <c r="F88" t="s">
        <v>482</v>
      </c>
      <c r="G88">
        <v>0</v>
      </c>
      <c r="H88">
        <v>0</v>
      </c>
      <c r="I88">
        <v>0</v>
      </c>
      <c r="J88">
        <v>0</v>
      </c>
      <c r="K88">
        <v>0</v>
      </c>
      <c r="L88" t="s">
        <v>483</v>
      </c>
      <c r="M88">
        <v>28</v>
      </c>
      <c r="N88">
        <v>0</v>
      </c>
      <c r="O88" t="s">
        <v>69</v>
      </c>
      <c r="P88" t="s">
        <v>486</v>
      </c>
      <c r="Q88">
        <v>34</v>
      </c>
      <c r="R88">
        <v>0</v>
      </c>
    </row>
    <row r="89" spans="1:18" x14ac:dyDescent="0.35">
      <c r="A89" t="s">
        <v>207</v>
      </c>
      <c r="B89" t="s">
        <v>479</v>
      </c>
      <c r="C89" t="s">
        <v>490</v>
      </c>
      <c r="D89">
        <v>107741933</v>
      </c>
      <c r="E89" t="s">
        <v>510</v>
      </c>
      <c r="F89" t="s">
        <v>482</v>
      </c>
      <c r="G89">
        <v>0</v>
      </c>
      <c r="H89">
        <v>0</v>
      </c>
      <c r="I89">
        <v>0</v>
      </c>
      <c r="J89">
        <v>0</v>
      </c>
      <c r="K89">
        <v>0</v>
      </c>
      <c r="L89" t="s">
        <v>483</v>
      </c>
      <c r="M89">
        <v>28</v>
      </c>
      <c r="N89">
        <v>0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490</v>
      </c>
      <c r="D90">
        <v>107741933</v>
      </c>
      <c r="E90" t="s">
        <v>510</v>
      </c>
      <c r="F90" t="s">
        <v>482</v>
      </c>
      <c r="G90">
        <v>0</v>
      </c>
      <c r="H90">
        <v>0</v>
      </c>
      <c r="I90">
        <v>0</v>
      </c>
      <c r="J90">
        <v>0</v>
      </c>
      <c r="K90">
        <v>0</v>
      </c>
      <c r="L90" t="s">
        <v>483</v>
      </c>
      <c r="M90">
        <v>28</v>
      </c>
      <c r="N90">
        <v>0</v>
      </c>
      <c r="O90" t="s">
        <v>69</v>
      </c>
      <c r="P90" t="s">
        <v>488</v>
      </c>
      <c r="Q90">
        <v>346</v>
      </c>
      <c r="R90">
        <v>0</v>
      </c>
    </row>
    <row r="91" spans="1:18" x14ac:dyDescent="0.35">
      <c r="A91" t="s">
        <v>207</v>
      </c>
      <c r="B91" t="s">
        <v>479</v>
      </c>
      <c r="C91" t="s">
        <v>490</v>
      </c>
      <c r="D91">
        <v>107741933</v>
      </c>
      <c r="E91" t="s">
        <v>510</v>
      </c>
      <c r="F91" t="s">
        <v>482</v>
      </c>
      <c r="G91">
        <v>0</v>
      </c>
      <c r="H91">
        <v>0</v>
      </c>
      <c r="I91">
        <v>0</v>
      </c>
      <c r="J91">
        <v>0</v>
      </c>
      <c r="K91">
        <v>0</v>
      </c>
      <c r="L91" t="s">
        <v>483</v>
      </c>
      <c r="M91">
        <v>28</v>
      </c>
      <c r="N91">
        <v>0</v>
      </c>
      <c r="O91" t="s">
        <v>90</v>
      </c>
      <c r="P91" t="s">
        <v>488</v>
      </c>
      <c r="Q91">
        <v>28</v>
      </c>
      <c r="R91">
        <v>0</v>
      </c>
    </row>
    <row r="92" spans="1:18" x14ac:dyDescent="0.35">
      <c r="A92" t="s">
        <v>207</v>
      </c>
      <c r="B92" t="s">
        <v>479</v>
      </c>
      <c r="C92" t="s">
        <v>480</v>
      </c>
      <c r="D92">
        <v>107791373</v>
      </c>
      <c r="E92" t="s">
        <v>511</v>
      </c>
      <c r="F92" t="s">
        <v>482</v>
      </c>
      <c r="G92">
        <v>0.62</v>
      </c>
      <c r="H92">
        <v>0.27</v>
      </c>
      <c r="I92">
        <v>0.12</v>
      </c>
      <c r="J92">
        <v>0</v>
      </c>
      <c r="K92">
        <v>1</v>
      </c>
      <c r="L92" t="s">
        <v>483</v>
      </c>
      <c r="M92">
        <v>30</v>
      </c>
      <c r="N92">
        <v>30</v>
      </c>
      <c r="O92" t="s">
        <v>69</v>
      </c>
      <c r="P92" t="s">
        <v>484</v>
      </c>
      <c r="Q92">
        <v>1122</v>
      </c>
      <c r="R92">
        <v>1814.56</v>
      </c>
    </row>
    <row r="93" spans="1:18" x14ac:dyDescent="0.35">
      <c r="A93" t="s">
        <v>207</v>
      </c>
      <c r="B93" t="s">
        <v>479</v>
      </c>
      <c r="C93" t="s">
        <v>480</v>
      </c>
      <c r="D93">
        <v>107791373</v>
      </c>
      <c r="E93" t="s">
        <v>511</v>
      </c>
      <c r="F93" t="s">
        <v>482</v>
      </c>
      <c r="G93">
        <v>0.62</v>
      </c>
      <c r="H93">
        <v>0.27</v>
      </c>
      <c r="I93">
        <v>0.12</v>
      </c>
      <c r="J93">
        <v>0</v>
      </c>
      <c r="K93">
        <v>1</v>
      </c>
      <c r="L93" t="s">
        <v>483</v>
      </c>
      <c r="M93">
        <v>30</v>
      </c>
      <c r="N93">
        <v>30</v>
      </c>
      <c r="O93" t="s">
        <v>69</v>
      </c>
      <c r="P93" t="s">
        <v>485</v>
      </c>
      <c r="Q93">
        <v>104</v>
      </c>
      <c r="R93">
        <v>392.04</v>
      </c>
    </row>
    <row r="94" spans="1:18" x14ac:dyDescent="0.35">
      <c r="A94" t="s">
        <v>207</v>
      </c>
      <c r="B94" t="s">
        <v>479</v>
      </c>
      <c r="C94" t="s">
        <v>480</v>
      </c>
      <c r="D94">
        <v>107791373</v>
      </c>
      <c r="E94" t="s">
        <v>511</v>
      </c>
      <c r="F94" t="s">
        <v>482</v>
      </c>
      <c r="G94">
        <v>0.62</v>
      </c>
      <c r="H94">
        <v>0.27</v>
      </c>
      <c r="I94">
        <v>0.12</v>
      </c>
      <c r="J94">
        <v>0</v>
      </c>
      <c r="K94">
        <v>1</v>
      </c>
      <c r="L94" t="s">
        <v>483</v>
      </c>
      <c r="M94">
        <v>30</v>
      </c>
      <c r="N94">
        <v>30</v>
      </c>
      <c r="O94" t="s">
        <v>69</v>
      </c>
      <c r="P94" t="s">
        <v>486</v>
      </c>
      <c r="Q94">
        <v>14</v>
      </c>
      <c r="R94">
        <v>120.57</v>
      </c>
    </row>
    <row r="95" spans="1:18" x14ac:dyDescent="0.35">
      <c r="A95" t="s">
        <v>207</v>
      </c>
      <c r="B95" t="s">
        <v>479</v>
      </c>
      <c r="C95" t="s">
        <v>480</v>
      </c>
      <c r="D95">
        <v>107791373</v>
      </c>
      <c r="E95" t="s">
        <v>511</v>
      </c>
      <c r="F95" t="s">
        <v>482</v>
      </c>
      <c r="G95">
        <v>0.62</v>
      </c>
      <c r="H95">
        <v>0.27</v>
      </c>
      <c r="I95">
        <v>0.12</v>
      </c>
      <c r="J95">
        <v>0</v>
      </c>
      <c r="K95">
        <v>1</v>
      </c>
      <c r="L95" t="s">
        <v>483</v>
      </c>
      <c r="M95">
        <v>30</v>
      </c>
      <c r="N95">
        <v>30</v>
      </c>
      <c r="O95" t="s">
        <v>69</v>
      </c>
      <c r="P95" t="s">
        <v>487</v>
      </c>
      <c r="Q95">
        <v>0</v>
      </c>
      <c r="R95">
        <v>0</v>
      </c>
    </row>
    <row r="96" spans="1:18" x14ac:dyDescent="0.35">
      <c r="A96" t="s">
        <v>207</v>
      </c>
      <c r="B96" t="s">
        <v>479</v>
      </c>
      <c r="C96" t="s">
        <v>480</v>
      </c>
      <c r="D96">
        <v>107791373</v>
      </c>
      <c r="E96" t="s">
        <v>511</v>
      </c>
      <c r="F96" t="s">
        <v>482</v>
      </c>
      <c r="G96">
        <v>0.62</v>
      </c>
      <c r="H96">
        <v>0.27</v>
      </c>
      <c r="I96">
        <v>0.12</v>
      </c>
      <c r="J96">
        <v>0</v>
      </c>
      <c r="K96">
        <v>1</v>
      </c>
      <c r="L96" t="s">
        <v>483</v>
      </c>
      <c r="M96">
        <v>30</v>
      </c>
      <c r="N96">
        <v>30</v>
      </c>
      <c r="O96" t="s">
        <v>69</v>
      </c>
      <c r="P96" t="s">
        <v>488</v>
      </c>
      <c r="Q96">
        <v>1240</v>
      </c>
      <c r="R96">
        <v>1240</v>
      </c>
    </row>
    <row r="97" spans="1:18" x14ac:dyDescent="0.35">
      <c r="A97" t="s">
        <v>207</v>
      </c>
      <c r="B97" t="s">
        <v>479</v>
      </c>
      <c r="C97" t="s">
        <v>480</v>
      </c>
      <c r="D97">
        <v>107791373</v>
      </c>
      <c r="E97" t="s">
        <v>511</v>
      </c>
      <c r="F97" t="s">
        <v>482</v>
      </c>
      <c r="G97">
        <v>0.62</v>
      </c>
      <c r="H97">
        <v>0.27</v>
      </c>
      <c r="I97">
        <v>0.12</v>
      </c>
      <c r="J97">
        <v>0</v>
      </c>
      <c r="K97">
        <v>1</v>
      </c>
      <c r="L97" t="s">
        <v>483</v>
      </c>
      <c r="M97">
        <v>30</v>
      </c>
      <c r="N97">
        <v>30</v>
      </c>
      <c r="O97" t="s">
        <v>90</v>
      </c>
      <c r="P97" t="s">
        <v>488</v>
      </c>
      <c r="Q97">
        <v>30</v>
      </c>
      <c r="R97">
        <v>30</v>
      </c>
    </row>
    <row r="98" spans="1:18" x14ac:dyDescent="0.35">
      <c r="A98" t="s">
        <v>207</v>
      </c>
      <c r="B98" t="s">
        <v>479</v>
      </c>
      <c r="C98" t="s">
        <v>490</v>
      </c>
      <c r="D98">
        <v>107819512</v>
      </c>
      <c r="E98" t="s">
        <v>512</v>
      </c>
      <c r="F98" t="s">
        <v>482</v>
      </c>
      <c r="G98">
        <v>0.17</v>
      </c>
      <c r="H98">
        <v>0.71</v>
      </c>
      <c r="I98">
        <v>0.11</v>
      </c>
      <c r="J98">
        <v>0</v>
      </c>
      <c r="K98">
        <v>1</v>
      </c>
      <c r="L98" t="s">
        <v>483</v>
      </c>
      <c r="M98">
        <v>13</v>
      </c>
      <c r="N98">
        <v>13</v>
      </c>
      <c r="O98" t="s">
        <v>69</v>
      </c>
      <c r="P98" t="s">
        <v>484</v>
      </c>
      <c r="Q98">
        <v>70</v>
      </c>
      <c r="R98">
        <v>402.56</v>
      </c>
    </row>
    <row r="99" spans="1:18" x14ac:dyDescent="0.35">
      <c r="A99" t="s">
        <v>207</v>
      </c>
      <c r="B99" t="s">
        <v>479</v>
      </c>
      <c r="C99" t="s">
        <v>490</v>
      </c>
      <c r="D99">
        <v>107819512</v>
      </c>
      <c r="E99" t="s">
        <v>512</v>
      </c>
      <c r="F99" t="s">
        <v>482</v>
      </c>
      <c r="G99">
        <v>0.17</v>
      </c>
      <c r="H99">
        <v>0.71</v>
      </c>
      <c r="I99">
        <v>0.11</v>
      </c>
      <c r="J99">
        <v>0</v>
      </c>
      <c r="K99">
        <v>1</v>
      </c>
      <c r="L99" t="s">
        <v>483</v>
      </c>
      <c r="M99">
        <v>13</v>
      </c>
      <c r="N99">
        <v>13</v>
      </c>
      <c r="O99" t="s">
        <v>69</v>
      </c>
      <c r="P99" t="s">
        <v>485</v>
      </c>
      <c r="Q99">
        <v>62</v>
      </c>
      <c r="R99">
        <v>86.88</v>
      </c>
    </row>
    <row r="100" spans="1:18" x14ac:dyDescent="0.35">
      <c r="A100" t="s">
        <v>207</v>
      </c>
      <c r="B100" t="s">
        <v>479</v>
      </c>
      <c r="C100" t="s">
        <v>490</v>
      </c>
      <c r="D100">
        <v>107819512</v>
      </c>
      <c r="E100" t="s">
        <v>512</v>
      </c>
      <c r="F100" t="s">
        <v>482</v>
      </c>
      <c r="G100">
        <v>0.17</v>
      </c>
      <c r="H100">
        <v>0.71</v>
      </c>
      <c r="I100">
        <v>0.11</v>
      </c>
      <c r="J100">
        <v>0</v>
      </c>
      <c r="K100">
        <v>1</v>
      </c>
      <c r="L100" t="s">
        <v>483</v>
      </c>
      <c r="M100">
        <v>13</v>
      </c>
      <c r="N100">
        <v>13</v>
      </c>
      <c r="O100" t="s">
        <v>69</v>
      </c>
      <c r="P100" t="s">
        <v>486</v>
      </c>
      <c r="Q100">
        <v>3</v>
      </c>
      <c r="R100">
        <v>26.8</v>
      </c>
    </row>
    <row r="101" spans="1:18" x14ac:dyDescent="0.35">
      <c r="A101" t="s">
        <v>207</v>
      </c>
      <c r="B101" t="s">
        <v>479</v>
      </c>
      <c r="C101" t="s">
        <v>490</v>
      </c>
      <c r="D101">
        <v>107819512</v>
      </c>
      <c r="E101" t="s">
        <v>512</v>
      </c>
      <c r="F101" t="s">
        <v>482</v>
      </c>
      <c r="G101">
        <v>0.17</v>
      </c>
      <c r="H101">
        <v>0.71</v>
      </c>
      <c r="I101">
        <v>0.11</v>
      </c>
      <c r="J101">
        <v>0</v>
      </c>
      <c r="K101">
        <v>1</v>
      </c>
      <c r="L101" t="s">
        <v>483</v>
      </c>
      <c r="M101">
        <v>13</v>
      </c>
      <c r="N101">
        <v>13</v>
      </c>
      <c r="O101" t="s">
        <v>69</v>
      </c>
      <c r="P101" t="s">
        <v>487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490</v>
      </c>
      <c r="D102">
        <v>107819512</v>
      </c>
      <c r="E102" t="s">
        <v>512</v>
      </c>
      <c r="F102" t="s">
        <v>482</v>
      </c>
      <c r="G102">
        <v>0.17</v>
      </c>
      <c r="H102">
        <v>0.71</v>
      </c>
      <c r="I102">
        <v>0.11</v>
      </c>
      <c r="J102">
        <v>0</v>
      </c>
      <c r="K102">
        <v>1</v>
      </c>
      <c r="L102" t="s">
        <v>483</v>
      </c>
      <c r="M102">
        <v>13</v>
      </c>
      <c r="N102">
        <v>13</v>
      </c>
      <c r="O102" t="s">
        <v>69</v>
      </c>
      <c r="P102" t="s">
        <v>488</v>
      </c>
      <c r="Q102">
        <v>135</v>
      </c>
      <c r="R102">
        <v>135</v>
      </c>
    </row>
    <row r="103" spans="1:18" x14ac:dyDescent="0.35">
      <c r="A103" t="s">
        <v>207</v>
      </c>
      <c r="B103" t="s">
        <v>479</v>
      </c>
      <c r="C103" t="s">
        <v>490</v>
      </c>
      <c r="D103">
        <v>107819512</v>
      </c>
      <c r="E103" t="s">
        <v>512</v>
      </c>
      <c r="F103" t="s">
        <v>482</v>
      </c>
      <c r="G103">
        <v>0.17</v>
      </c>
      <c r="H103">
        <v>0.71</v>
      </c>
      <c r="I103">
        <v>0.11</v>
      </c>
      <c r="J103">
        <v>0</v>
      </c>
      <c r="K103">
        <v>1</v>
      </c>
      <c r="L103" t="s">
        <v>483</v>
      </c>
      <c r="M103">
        <v>13</v>
      </c>
      <c r="N103">
        <v>13</v>
      </c>
      <c r="O103" t="s">
        <v>90</v>
      </c>
      <c r="P103" t="s">
        <v>488</v>
      </c>
      <c r="Q103">
        <v>13</v>
      </c>
      <c r="R103">
        <v>13</v>
      </c>
    </row>
    <row r="104" spans="1:18" x14ac:dyDescent="0.35">
      <c r="A104" t="s">
        <v>207</v>
      </c>
      <c r="B104" t="s">
        <v>479</v>
      </c>
      <c r="C104" t="s">
        <v>490</v>
      </c>
      <c r="D104">
        <v>107824169</v>
      </c>
      <c r="E104" t="s">
        <v>513</v>
      </c>
      <c r="F104" t="s">
        <v>482</v>
      </c>
      <c r="G104">
        <v>0.16</v>
      </c>
      <c r="H104">
        <v>0.59</v>
      </c>
      <c r="I104">
        <v>0.25</v>
      </c>
      <c r="J104">
        <v>0</v>
      </c>
      <c r="K104">
        <v>1</v>
      </c>
      <c r="L104" t="s">
        <v>483</v>
      </c>
      <c r="M104">
        <v>40</v>
      </c>
      <c r="N104">
        <v>40</v>
      </c>
      <c r="O104" t="s">
        <v>69</v>
      </c>
      <c r="P104" t="s">
        <v>484</v>
      </c>
      <c r="Q104">
        <v>444</v>
      </c>
      <c r="R104">
        <v>2784.67</v>
      </c>
    </row>
    <row r="105" spans="1:18" x14ac:dyDescent="0.35">
      <c r="A105" t="s">
        <v>207</v>
      </c>
      <c r="B105" t="s">
        <v>479</v>
      </c>
      <c r="C105" t="s">
        <v>490</v>
      </c>
      <c r="D105">
        <v>107824169</v>
      </c>
      <c r="E105" t="s">
        <v>513</v>
      </c>
      <c r="F105" t="s">
        <v>482</v>
      </c>
      <c r="G105">
        <v>0.16</v>
      </c>
      <c r="H105">
        <v>0.59</v>
      </c>
      <c r="I105">
        <v>0.25</v>
      </c>
      <c r="J105">
        <v>0</v>
      </c>
      <c r="K105">
        <v>1</v>
      </c>
      <c r="L105" t="s">
        <v>483</v>
      </c>
      <c r="M105">
        <v>40</v>
      </c>
      <c r="N105">
        <v>40</v>
      </c>
      <c r="O105" t="s">
        <v>69</v>
      </c>
      <c r="P105" t="s">
        <v>485</v>
      </c>
      <c r="Q105">
        <v>352</v>
      </c>
      <c r="R105">
        <v>600.57000000000005</v>
      </c>
    </row>
    <row r="106" spans="1:18" x14ac:dyDescent="0.35">
      <c r="A106" t="s">
        <v>207</v>
      </c>
      <c r="B106" t="s">
        <v>479</v>
      </c>
      <c r="C106" t="s">
        <v>490</v>
      </c>
      <c r="D106">
        <v>107824169</v>
      </c>
      <c r="E106" t="s">
        <v>513</v>
      </c>
      <c r="F106" t="s">
        <v>482</v>
      </c>
      <c r="G106">
        <v>0.16</v>
      </c>
      <c r="H106">
        <v>0.59</v>
      </c>
      <c r="I106">
        <v>0.25</v>
      </c>
      <c r="J106">
        <v>0</v>
      </c>
      <c r="K106">
        <v>1</v>
      </c>
      <c r="L106" t="s">
        <v>483</v>
      </c>
      <c r="M106">
        <v>40</v>
      </c>
      <c r="N106">
        <v>40</v>
      </c>
      <c r="O106" t="s">
        <v>69</v>
      </c>
      <c r="P106" t="s">
        <v>486</v>
      </c>
      <c r="Q106">
        <v>47</v>
      </c>
      <c r="R106">
        <v>184.92</v>
      </c>
    </row>
    <row r="107" spans="1:18" x14ac:dyDescent="0.35">
      <c r="A107" t="s">
        <v>207</v>
      </c>
      <c r="B107" t="s">
        <v>479</v>
      </c>
      <c r="C107" t="s">
        <v>490</v>
      </c>
      <c r="D107">
        <v>107824169</v>
      </c>
      <c r="E107" t="s">
        <v>513</v>
      </c>
      <c r="F107" t="s">
        <v>482</v>
      </c>
      <c r="G107">
        <v>0.16</v>
      </c>
      <c r="H107">
        <v>0.59</v>
      </c>
      <c r="I107">
        <v>0.25</v>
      </c>
      <c r="J107">
        <v>0</v>
      </c>
      <c r="K107">
        <v>1</v>
      </c>
      <c r="L107" t="s">
        <v>483</v>
      </c>
      <c r="M107">
        <v>40</v>
      </c>
      <c r="N107">
        <v>40</v>
      </c>
      <c r="O107" t="s">
        <v>69</v>
      </c>
      <c r="P107" t="s">
        <v>487</v>
      </c>
      <c r="Q107">
        <v>0</v>
      </c>
      <c r="R107">
        <v>0</v>
      </c>
    </row>
    <row r="108" spans="1:18" x14ac:dyDescent="0.35">
      <c r="A108" t="s">
        <v>207</v>
      </c>
      <c r="B108" t="s">
        <v>479</v>
      </c>
      <c r="C108" t="s">
        <v>490</v>
      </c>
      <c r="D108">
        <v>107824169</v>
      </c>
      <c r="E108" t="s">
        <v>513</v>
      </c>
      <c r="F108" t="s">
        <v>482</v>
      </c>
      <c r="G108">
        <v>0.16</v>
      </c>
      <c r="H108">
        <v>0.59</v>
      </c>
      <c r="I108">
        <v>0.25</v>
      </c>
      <c r="J108">
        <v>0</v>
      </c>
      <c r="K108">
        <v>1</v>
      </c>
      <c r="L108" t="s">
        <v>483</v>
      </c>
      <c r="M108">
        <v>40</v>
      </c>
      <c r="N108">
        <v>40</v>
      </c>
      <c r="O108" t="s">
        <v>69</v>
      </c>
      <c r="P108" t="s">
        <v>488</v>
      </c>
      <c r="Q108">
        <v>843</v>
      </c>
      <c r="R108">
        <v>843</v>
      </c>
    </row>
    <row r="109" spans="1:18" x14ac:dyDescent="0.35">
      <c r="A109" t="s">
        <v>207</v>
      </c>
      <c r="B109" t="s">
        <v>479</v>
      </c>
      <c r="C109" t="s">
        <v>490</v>
      </c>
      <c r="D109">
        <v>107824169</v>
      </c>
      <c r="E109" t="s">
        <v>513</v>
      </c>
      <c r="F109" t="s">
        <v>482</v>
      </c>
      <c r="G109">
        <v>0.16</v>
      </c>
      <c r="H109">
        <v>0.59</v>
      </c>
      <c r="I109">
        <v>0.25</v>
      </c>
      <c r="J109">
        <v>0</v>
      </c>
      <c r="K109">
        <v>1</v>
      </c>
      <c r="L109" t="s">
        <v>483</v>
      </c>
      <c r="M109">
        <v>40</v>
      </c>
      <c r="N109">
        <v>40</v>
      </c>
      <c r="O109" t="s">
        <v>90</v>
      </c>
      <c r="P109" t="s">
        <v>488</v>
      </c>
      <c r="Q109">
        <v>40</v>
      </c>
      <c r="R109">
        <v>40</v>
      </c>
    </row>
    <row r="110" spans="1:18" x14ac:dyDescent="0.35">
      <c r="A110" t="s">
        <v>207</v>
      </c>
      <c r="B110" t="s">
        <v>479</v>
      </c>
      <c r="C110" t="s">
        <v>480</v>
      </c>
      <c r="D110">
        <v>107826180</v>
      </c>
      <c r="E110" t="s">
        <v>514</v>
      </c>
      <c r="F110" t="s">
        <v>482</v>
      </c>
      <c r="G110">
        <v>0.18</v>
      </c>
      <c r="H110">
        <v>0.55000000000000004</v>
      </c>
      <c r="I110">
        <v>0.27</v>
      </c>
      <c r="J110">
        <v>0</v>
      </c>
      <c r="K110">
        <v>1</v>
      </c>
      <c r="L110" t="s">
        <v>483</v>
      </c>
      <c r="M110">
        <v>41</v>
      </c>
      <c r="N110">
        <v>41</v>
      </c>
      <c r="O110" t="s">
        <v>69</v>
      </c>
      <c r="P110" t="s">
        <v>484</v>
      </c>
      <c r="Q110">
        <v>245</v>
      </c>
      <c r="R110">
        <v>1395.57</v>
      </c>
    </row>
    <row r="111" spans="1:18" x14ac:dyDescent="0.35">
      <c r="A111" t="s">
        <v>207</v>
      </c>
      <c r="B111" t="s">
        <v>479</v>
      </c>
      <c r="C111" t="s">
        <v>480</v>
      </c>
      <c r="D111">
        <v>107826180</v>
      </c>
      <c r="E111" t="s">
        <v>514</v>
      </c>
      <c r="F111" t="s">
        <v>482</v>
      </c>
      <c r="G111">
        <v>0.18</v>
      </c>
      <c r="H111">
        <v>0.55000000000000004</v>
      </c>
      <c r="I111">
        <v>0.27</v>
      </c>
      <c r="J111">
        <v>0</v>
      </c>
      <c r="K111">
        <v>1</v>
      </c>
      <c r="L111" t="s">
        <v>483</v>
      </c>
      <c r="M111">
        <v>41</v>
      </c>
      <c r="N111">
        <v>41</v>
      </c>
      <c r="O111" t="s">
        <v>69</v>
      </c>
      <c r="P111" t="s">
        <v>485</v>
      </c>
      <c r="Q111">
        <v>167</v>
      </c>
      <c r="R111">
        <v>301.2</v>
      </c>
    </row>
    <row r="112" spans="1:18" x14ac:dyDescent="0.35">
      <c r="A112" t="s">
        <v>207</v>
      </c>
      <c r="B112" t="s">
        <v>479</v>
      </c>
      <c r="C112" t="s">
        <v>480</v>
      </c>
      <c r="D112">
        <v>107826180</v>
      </c>
      <c r="E112" t="s">
        <v>514</v>
      </c>
      <c r="F112" t="s">
        <v>482</v>
      </c>
      <c r="G112">
        <v>0.18</v>
      </c>
      <c r="H112">
        <v>0.55000000000000004</v>
      </c>
      <c r="I112">
        <v>0.27</v>
      </c>
      <c r="J112">
        <v>0</v>
      </c>
      <c r="K112">
        <v>1</v>
      </c>
      <c r="L112" t="s">
        <v>483</v>
      </c>
      <c r="M112">
        <v>41</v>
      </c>
      <c r="N112">
        <v>41</v>
      </c>
      <c r="O112" t="s">
        <v>69</v>
      </c>
      <c r="P112" t="s">
        <v>486</v>
      </c>
      <c r="Q112">
        <v>25</v>
      </c>
      <c r="R112">
        <v>92.69</v>
      </c>
    </row>
    <row r="113" spans="1:18" x14ac:dyDescent="0.35">
      <c r="A113" t="s">
        <v>207</v>
      </c>
      <c r="B113" t="s">
        <v>479</v>
      </c>
      <c r="C113" t="s">
        <v>480</v>
      </c>
      <c r="D113">
        <v>107826180</v>
      </c>
      <c r="E113" t="s">
        <v>514</v>
      </c>
      <c r="F113" t="s">
        <v>482</v>
      </c>
      <c r="G113">
        <v>0.18</v>
      </c>
      <c r="H113">
        <v>0.55000000000000004</v>
      </c>
      <c r="I113">
        <v>0.27</v>
      </c>
      <c r="J113">
        <v>0</v>
      </c>
      <c r="K113">
        <v>1</v>
      </c>
      <c r="L113" t="s">
        <v>483</v>
      </c>
      <c r="M113">
        <v>41</v>
      </c>
      <c r="N113">
        <v>41</v>
      </c>
      <c r="O113" t="s">
        <v>69</v>
      </c>
      <c r="P113" t="s">
        <v>487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480</v>
      </c>
      <c r="D114">
        <v>107826180</v>
      </c>
      <c r="E114" t="s">
        <v>514</v>
      </c>
      <c r="F114" t="s">
        <v>482</v>
      </c>
      <c r="G114">
        <v>0.18</v>
      </c>
      <c r="H114">
        <v>0.55000000000000004</v>
      </c>
      <c r="I114">
        <v>0.27</v>
      </c>
      <c r="J114">
        <v>0</v>
      </c>
      <c r="K114">
        <v>1</v>
      </c>
      <c r="L114" t="s">
        <v>483</v>
      </c>
      <c r="M114">
        <v>41</v>
      </c>
      <c r="N114">
        <v>41</v>
      </c>
      <c r="O114" t="s">
        <v>69</v>
      </c>
      <c r="P114" t="s">
        <v>488</v>
      </c>
      <c r="Q114">
        <v>437</v>
      </c>
      <c r="R114">
        <v>437</v>
      </c>
    </row>
    <row r="115" spans="1:18" x14ac:dyDescent="0.35">
      <c r="A115" t="s">
        <v>207</v>
      </c>
      <c r="B115" t="s">
        <v>479</v>
      </c>
      <c r="C115" t="s">
        <v>480</v>
      </c>
      <c r="D115">
        <v>107826180</v>
      </c>
      <c r="E115" t="s">
        <v>514</v>
      </c>
      <c r="F115" t="s">
        <v>482</v>
      </c>
      <c r="G115">
        <v>0.18</v>
      </c>
      <c r="H115">
        <v>0.55000000000000004</v>
      </c>
      <c r="I115">
        <v>0.27</v>
      </c>
      <c r="J115">
        <v>0</v>
      </c>
      <c r="K115">
        <v>1</v>
      </c>
      <c r="L115" t="s">
        <v>483</v>
      </c>
      <c r="M115">
        <v>41</v>
      </c>
      <c r="N115">
        <v>41</v>
      </c>
      <c r="O115" t="s">
        <v>90</v>
      </c>
      <c r="P115" t="s">
        <v>488</v>
      </c>
      <c r="Q115">
        <v>41</v>
      </c>
      <c r="R115">
        <v>41</v>
      </c>
    </row>
    <row r="116" spans="1:18" x14ac:dyDescent="0.35">
      <c r="A116" t="s">
        <v>207</v>
      </c>
      <c r="B116" t="s">
        <v>479</v>
      </c>
      <c r="C116" t="s">
        <v>490</v>
      </c>
      <c r="D116">
        <v>107826193</v>
      </c>
      <c r="E116" t="s">
        <v>515</v>
      </c>
      <c r="F116" t="s">
        <v>482</v>
      </c>
      <c r="G116">
        <v>0</v>
      </c>
      <c r="H116">
        <v>1</v>
      </c>
      <c r="I116">
        <v>0</v>
      </c>
      <c r="J116">
        <v>0</v>
      </c>
      <c r="K116">
        <v>1</v>
      </c>
      <c r="L116" t="s">
        <v>483</v>
      </c>
      <c r="M116">
        <v>4</v>
      </c>
      <c r="N116">
        <v>4</v>
      </c>
      <c r="O116" t="s">
        <v>69</v>
      </c>
      <c r="P116" t="s">
        <v>484</v>
      </c>
      <c r="Q116">
        <v>0</v>
      </c>
      <c r="R116">
        <v>0</v>
      </c>
    </row>
    <row r="117" spans="1:18" x14ac:dyDescent="0.35">
      <c r="A117" t="s">
        <v>207</v>
      </c>
      <c r="B117" t="s">
        <v>479</v>
      </c>
      <c r="C117" t="s">
        <v>490</v>
      </c>
      <c r="D117">
        <v>107826193</v>
      </c>
      <c r="E117" t="s">
        <v>515</v>
      </c>
      <c r="F117" t="s">
        <v>482</v>
      </c>
      <c r="G117">
        <v>0</v>
      </c>
      <c r="H117">
        <v>1</v>
      </c>
      <c r="I117">
        <v>0</v>
      </c>
      <c r="J117">
        <v>0</v>
      </c>
      <c r="K117">
        <v>1</v>
      </c>
      <c r="L117" t="s">
        <v>483</v>
      </c>
      <c r="M117">
        <v>4</v>
      </c>
      <c r="N117">
        <v>4</v>
      </c>
      <c r="O117" t="s">
        <v>69</v>
      </c>
      <c r="P117" t="s">
        <v>485</v>
      </c>
      <c r="Q117">
        <v>48</v>
      </c>
      <c r="R117">
        <v>48</v>
      </c>
    </row>
    <row r="118" spans="1:18" x14ac:dyDescent="0.35">
      <c r="A118" t="s">
        <v>207</v>
      </c>
      <c r="B118" t="s">
        <v>479</v>
      </c>
      <c r="C118" t="s">
        <v>490</v>
      </c>
      <c r="D118">
        <v>107826193</v>
      </c>
      <c r="E118" t="s">
        <v>515</v>
      </c>
      <c r="F118" t="s">
        <v>482</v>
      </c>
      <c r="G118">
        <v>0</v>
      </c>
      <c r="H118">
        <v>1</v>
      </c>
      <c r="I118">
        <v>0</v>
      </c>
      <c r="J118">
        <v>0</v>
      </c>
      <c r="K118">
        <v>1</v>
      </c>
      <c r="L118" t="s">
        <v>483</v>
      </c>
      <c r="M118">
        <v>4</v>
      </c>
      <c r="N118">
        <v>4</v>
      </c>
      <c r="O118" t="s">
        <v>69</v>
      </c>
      <c r="P118" t="s">
        <v>486</v>
      </c>
      <c r="Q118">
        <v>0</v>
      </c>
      <c r="R118">
        <v>0</v>
      </c>
    </row>
    <row r="119" spans="1:18" x14ac:dyDescent="0.35">
      <c r="A119" t="s">
        <v>207</v>
      </c>
      <c r="B119" t="s">
        <v>479</v>
      </c>
      <c r="C119" t="s">
        <v>490</v>
      </c>
      <c r="D119">
        <v>107826193</v>
      </c>
      <c r="E119" t="s">
        <v>515</v>
      </c>
      <c r="F119" t="s">
        <v>482</v>
      </c>
      <c r="G119">
        <v>0</v>
      </c>
      <c r="H119">
        <v>1</v>
      </c>
      <c r="I119">
        <v>0</v>
      </c>
      <c r="J119">
        <v>0</v>
      </c>
      <c r="K119">
        <v>1</v>
      </c>
      <c r="L119" t="s">
        <v>483</v>
      </c>
      <c r="M119">
        <v>4</v>
      </c>
      <c r="N119">
        <v>4</v>
      </c>
      <c r="O119" t="s">
        <v>69</v>
      </c>
      <c r="P119" t="s">
        <v>487</v>
      </c>
      <c r="Q119">
        <v>0</v>
      </c>
      <c r="R119">
        <v>0</v>
      </c>
    </row>
    <row r="120" spans="1:18" x14ac:dyDescent="0.35">
      <c r="A120" t="s">
        <v>207</v>
      </c>
      <c r="B120" t="s">
        <v>479</v>
      </c>
      <c r="C120" t="s">
        <v>490</v>
      </c>
      <c r="D120">
        <v>107826193</v>
      </c>
      <c r="E120" t="s">
        <v>515</v>
      </c>
      <c r="F120" t="s">
        <v>482</v>
      </c>
      <c r="G120">
        <v>0</v>
      </c>
      <c r="H120">
        <v>1</v>
      </c>
      <c r="I120">
        <v>0</v>
      </c>
      <c r="J120">
        <v>0</v>
      </c>
      <c r="K120">
        <v>1</v>
      </c>
      <c r="L120" t="s">
        <v>483</v>
      </c>
      <c r="M120">
        <v>4</v>
      </c>
      <c r="N120">
        <v>4</v>
      </c>
      <c r="O120" t="s">
        <v>69</v>
      </c>
      <c r="P120" t="s">
        <v>488</v>
      </c>
      <c r="Q120">
        <v>48</v>
      </c>
      <c r="R120">
        <v>48</v>
      </c>
    </row>
    <row r="121" spans="1:18" x14ac:dyDescent="0.35">
      <c r="A121" t="s">
        <v>207</v>
      </c>
      <c r="B121" t="s">
        <v>479</v>
      </c>
      <c r="C121" t="s">
        <v>490</v>
      </c>
      <c r="D121">
        <v>107826193</v>
      </c>
      <c r="E121" t="s">
        <v>515</v>
      </c>
      <c r="F121" t="s">
        <v>482</v>
      </c>
      <c r="G121">
        <v>0</v>
      </c>
      <c r="H121">
        <v>1</v>
      </c>
      <c r="I121">
        <v>0</v>
      </c>
      <c r="J121">
        <v>0</v>
      </c>
      <c r="K121">
        <v>1</v>
      </c>
      <c r="L121" t="s">
        <v>483</v>
      </c>
      <c r="M121">
        <v>4</v>
      </c>
      <c r="N121">
        <v>4</v>
      </c>
      <c r="O121" t="s">
        <v>90</v>
      </c>
      <c r="P121" t="s">
        <v>488</v>
      </c>
      <c r="Q121">
        <v>4</v>
      </c>
      <c r="R121">
        <v>4</v>
      </c>
    </row>
    <row r="122" spans="1:18" x14ac:dyDescent="0.35">
      <c r="A122" t="s">
        <v>207</v>
      </c>
      <c r="B122" t="s">
        <v>479</v>
      </c>
      <c r="C122" t="s">
        <v>490</v>
      </c>
      <c r="D122">
        <v>107826201</v>
      </c>
      <c r="E122" t="s">
        <v>516</v>
      </c>
      <c r="F122" t="s">
        <v>482</v>
      </c>
      <c r="G122">
        <v>0</v>
      </c>
      <c r="H122">
        <v>0.75</v>
      </c>
      <c r="I122">
        <v>0.25</v>
      </c>
      <c r="J122">
        <v>0</v>
      </c>
      <c r="K122">
        <v>1</v>
      </c>
      <c r="L122" t="s">
        <v>483</v>
      </c>
      <c r="M122">
        <v>18</v>
      </c>
      <c r="N122">
        <v>18</v>
      </c>
      <c r="O122" t="s">
        <v>69</v>
      </c>
      <c r="P122" t="s">
        <v>484</v>
      </c>
      <c r="Q122">
        <v>0</v>
      </c>
      <c r="R122">
        <v>0</v>
      </c>
    </row>
    <row r="123" spans="1:18" x14ac:dyDescent="0.35">
      <c r="A123" t="s">
        <v>207</v>
      </c>
      <c r="B123" t="s">
        <v>479</v>
      </c>
      <c r="C123" t="s">
        <v>490</v>
      </c>
      <c r="D123">
        <v>107826201</v>
      </c>
      <c r="E123" t="s">
        <v>516</v>
      </c>
      <c r="F123" t="s">
        <v>482</v>
      </c>
      <c r="G123">
        <v>0</v>
      </c>
      <c r="H123">
        <v>0.75</v>
      </c>
      <c r="I123">
        <v>0.25</v>
      </c>
      <c r="J123">
        <v>0</v>
      </c>
      <c r="K123">
        <v>1</v>
      </c>
      <c r="L123" t="s">
        <v>483</v>
      </c>
      <c r="M123">
        <v>18</v>
      </c>
      <c r="N123">
        <v>18</v>
      </c>
      <c r="O123" t="s">
        <v>69</v>
      </c>
      <c r="P123" t="s">
        <v>485</v>
      </c>
      <c r="Q123">
        <v>174</v>
      </c>
      <c r="R123">
        <v>232.52</v>
      </c>
    </row>
    <row r="124" spans="1:18" x14ac:dyDescent="0.35">
      <c r="A124" t="s">
        <v>207</v>
      </c>
      <c r="B124" t="s">
        <v>479</v>
      </c>
      <c r="C124" t="s">
        <v>490</v>
      </c>
      <c r="D124">
        <v>107826201</v>
      </c>
      <c r="E124" t="s">
        <v>516</v>
      </c>
      <c r="F124" t="s">
        <v>482</v>
      </c>
      <c r="G124">
        <v>0</v>
      </c>
      <c r="H124">
        <v>0.75</v>
      </c>
      <c r="I124">
        <v>0.25</v>
      </c>
      <c r="J124">
        <v>0</v>
      </c>
      <c r="K124">
        <v>1</v>
      </c>
      <c r="L124" t="s">
        <v>483</v>
      </c>
      <c r="M124">
        <v>18</v>
      </c>
      <c r="N124">
        <v>18</v>
      </c>
      <c r="O124" t="s">
        <v>69</v>
      </c>
      <c r="P124" t="s">
        <v>486</v>
      </c>
      <c r="Q124">
        <v>18</v>
      </c>
      <c r="R124">
        <v>71.599999999999994</v>
      </c>
    </row>
    <row r="125" spans="1:18" x14ac:dyDescent="0.35">
      <c r="A125" t="s">
        <v>207</v>
      </c>
      <c r="B125" t="s">
        <v>479</v>
      </c>
      <c r="C125" t="s">
        <v>490</v>
      </c>
      <c r="D125">
        <v>107826201</v>
      </c>
      <c r="E125" t="s">
        <v>516</v>
      </c>
      <c r="F125" t="s">
        <v>482</v>
      </c>
      <c r="G125">
        <v>0</v>
      </c>
      <c r="H125">
        <v>0.75</v>
      </c>
      <c r="I125">
        <v>0.25</v>
      </c>
      <c r="J125">
        <v>0</v>
      </c>
      <c r="K125">
        <v>1</v>
      </c>
      <c r="L125" t="s">
        <v>483</v>
      </c>
      <c r="M125">
        <v>18</v>
      </c>
      <c r="N125">
        <v>18</v>
      </c>
      <c r="O125" t="s">
        <v>69</v>
      </c>
      <c r="P125" t="s">
        <v>487</v>
      </c>
      <c r="Q125">
        <v>0</v>
      </c>
      <c r="R125">
        <v>0</v>
      </c>
    </row>
    <row r="126" spans="1:18" x14ac:dyDescent="0.35">
      <c r="A126" t="s">
        <v>207</v>
      </c>
      <c r="B126" t="s">
        <v>479</v>
      </c>
      <c r="C126" t="s">
        <v>490</v>
      </c>
      <c r="D126">
        <v>107826201</v>
      </c>
      <c r="E126" t="s">
        <v>516</v>
      </c>
      <c r="F126" t="s">
        <v>482</v>
      </c>
      <c r="G126">
        <v>0</v>
      </c>
      <c r="H126">
        <v>0.75</v>
      </c>
      <c r="I126">
        <v>0.25</v>
      </c>
      <c r="J126">
        <v>0</v>
      </c>
      <c r="K126">
        <v>1</v>
      </c>
      <c r="L126" t="s">
        <v>483</v>
      </c>
      <c r="M126">
        <v>18</v>
      </c>
      <c r="N126">
        <v>18</v>
      </c>
      <c r="O126" t="s">
        <v>69</v>
      </c>
      <c r="P126" t="s">
        <v>488</v>
      </c>
      <c r="Q126">
        <v>192</v>
      </c>
      <c r="R126">
        <v>192</v>
      </c>
    </row>
    <row r="127" spans="1:18" x14ac:dyDescent="0.35">
      <c r="A127" t="s">
        <v>207</v>
      </c>
      <c r="B127" t="s">
        <v>479</v>
      </c>
      <c r="C127" t="s">
        <v>490</v>
      </c>
      <c r="D127">
        <v>107826201</v>
      </c>
      <c r="E127" t="s">
        <v>516</v>
      </c>
      <c r="F127" t="s">
        <v>482</v>
      </c>
      <c r="G127">
        <v>0</v>
      </c>
      <c r="H127">
        <v>0.75</v>
      </c>
      <c r="I127">
        <v>0.25</v>
      </c>
      <c r="J127">
        <v>0</v>
      </c>
      <c r="K127">
        <v>1</v>
      </c>
      <c r="L127" t="s">
        <v>483</v>
      </c>
      <c r="M127">
        <v>18</v>
      </c>
      <c r="N127">
        <v>18</v>
      </c>
      <c r="O127" t="s">
        <v>90</v>
      </c>
      <c r="P127" t="s">
        <v>488</v>
      </c>
      <c r="Q127">
        <v>18</v>
      </c>
      <c r="R127">
        <v>18</v>
      </c>
    </row>
    <row r="128" spans="1:18" x14ac:dyDescent="0.35">
      <c r="A128" t="s">
        <v>207</v>
      </c>
      <c r="B128" t="s">
        <v>479</v>
      </c>
      <c r="C128" t="s">
        <v>480</v>
      </c>
      <c r="D128">
        <v>107826232</v>
      </c>
      <c r="E128" t="s">
        <v>517</v>
      </c>
      <c r="F128" t="s">
        <v>482</v>
      </c>
      <c r="G128">
        <v>0.09</v>
      </c>
      <c r="H128">
        <v>0.82</v>
      </c>
      <c r="I128">
        <v>0.09</v>
      </c>
      <c r="J128">
        <v>0</v>
      </c>
      <c r="K128">
        <v>1</v>
      </c>
      <c r="L128" t="s">
        <v>483</v>
      </c>
      <c r="M128">
        <v>30</v>
      </c>
      <c r="N128">
        <v>30</v>
      </c>
      <c r="O128" t="s">
        <v>69</v>
      </c>
      <c r="P128" t="s">
        <v>484</v>
      </c>
      <c r="Q128">
        <v>50</v>
      </c>
      <c r="R128">
        <v>530.97</v>
      </c>
    </row>
    <row r="129" spans="1:18" x14ac:dyDescent="0.35">
      <c r="A129" t="s">
        <v>207</v>
      </c>
      <c r="B129" t="s">
        <v>479</v>
      </c>
      <c r="C129" t="s">
        <v>480</v>
      </c>
      <c r="D129">
        <v>107826232</v>
      </c>
      <c r="E129" t="s">
        <v>517</v>
      </c>
      <c r="F129" t="s">
        <v>482</v>
      </c>
      <c r="G129">
        <v>0.09</v>
      </c>
      <c r="H129">
        <v>0.82</v>
      </c>
      <c r="I129">
        <v>0.09</v>
      </c>
      <c r="J129">
        <v>0</v>
      </c>
      <c r="K129">
        <v>1</v>
      </c>
      <c r="L129" t="s">
        <v>483</v>
      </c>
      <c r="M129">
        <v>30</v>
      </c>
      <c r="N129">
        <v>30</v>
      </c>
      <c r="O129" t="s">
        <v>69</v>
      </c>
      <c r="P129" t="s">
        <v>485</v>
      </c>
      <c r="Q129">
        <v>94</v>
      </c>
      <c r="R129">
        <v>114.56</v>
      </c>
    </row>
    <row r="130" spans="1:18" x14ac:dyDescent="0.35">
      <c r="A130" t="s">
        <v>207</v>
      </c>
      <c r="B130" t="s">
        <v>479</v>
      </c>
      <c r="C130" t="s">
        <v>480</v>
      </c>
      <c r="D130">
        <v>107826232</v>
      </c>
      <c r="E130" t="s">
        <v>517</v>
      </c>
      <c r="F130" t="s">
        <v>482</v>
      </c>
      <c r="G130">
        <v>0.09</v>
      </c>
      <c r="H130">
        <v>0.82</v>
      </c>
      <c r="I130">
        <v>0.09</v>
      </c>
      <c r="J130">
        <v>0</v>
      </c>
      <c r="K130">
        <v>1</v>
      </c>
      <c r="L130" t="s">
        <v>483</v>
      </c>
      <c r="M130">
        <v>30</v>
      </c>
      <c r="N130">
        <v>30</v>
      </c>
      <c r="O130" t="s">
        <v>69</v>
      </c>
      <c r="P130" t="s">
        <v>486</v>
      </c>
      <c r="Q130">
        <v>3</v>
      </c>
      <c r="R130">
        <v>35.29</v>
      </c>
    </row>
    <row r="131" spans="1:18" x14ac:dyDescent="0.35">
      <c r="A131" t="s">
        <v>207</v>
      </c>
      <c r="B131" t="s">
        <v>479</v>
      </c>
      <c r="C131" t="s">
        <v>480</v>
      </c>
      <c r="D131">
        <v>107826232</v>
      </c>
      <c r="E131" t="s">
        <v>517</v>
      </c>
      <c r="F131" t="s">
        <v>482</v>
      </c>
      <c r="G131">
        <v>0.09</v>
      </c>
      <c r="H131">
        <v>0.82</v>
      </c>
      <c r="I131">
        <v>0.09</v>
      </c>
      <c r="J131">
        <v>0</v>
      </c>
      <c r="K131">
        <v>1</v>
      </c>
      <c r="L131" t="s">
        <v>483</v>
      </c>
      <c r="M131">
        <v>30</v>
      </c>
      <c r="N131">
        <v>30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107826232</v>
      </c>
      <c r="E132" t="s">
        <v>517</v>
      </c>
      <c r="F132" t="s">
        <v>482</v>
      </c>
      <c r="G132">
        <v>0.09</v>
      </c>
      <c r="H132">
        <v>0.82</v>
      </c>
      <c r="I132">
        <v>0.09</v>
      </c>
      <c r="J132">
        <v>0</v>
      </c>
      <c r="K132">
        <v>1</v>
      </c>
      <c r="L132" t="s">
        <v>483</v>
      </c>
      <c r="M132">
        <v>30</v>
      </c>
      <c r="N132">
        <v>30</v>
      </c>
      <c r="O132" t="s">
        <v>69</v>
      </c>
      <c r="P132" t="s">
        <v>488</v>
      </c>
      <c r="Q132">
        <v>147</v>
      </c>
      <c r="R132">
        <v>147</v>
      </c>
    </row>
    <row r="133" spans="1:18" x14ac:dyDescent="0.35">
      <c r="A133" t="s">
        <v>207</v>
      </c>
      <c r="B133" t="s">
        <v>479</v>
      </c>
      <c r="C133" t="s">
        <v>480</v>
      </c>
      <c r="D133">
        <v>107826232</v>
      </c>
      <c r="E133" t="s">
        <v>517</v>
      </c>
      <c r="F133" t="s">
        <v>482</v>
      </c>
      <c r="G133">
        <v>0.09</v>
      </c>
      <c r="H133">
        <v>0.82</v>
      </c>
      <c r="I133">
        <v>0.09</v>
      </c>
      <c r="J133">
        <v>0</v>
      </c>
      <c r="K133">
        <v>1</v>
      </c>
      <c r="L133" t="s">
        <v>483</v>
      </c>
      <c r="M133">
        <v>30</v>
      </c>
      <c r="N133">
        <v>30</v>
      </c>
      <c r="O133" t="s">
        <v>90</v>
      </c>
      <c r="P133" t="s">
        <v>488</v>
      </c>
      <c r="Q133">
        <v>30</v>
      </c>
      <c r="R133">
        <v>30</v>
      </c>
    </row>
    <row r="134" spans="1:18" x14ac:dyDescent="0.35">
      <c r="A134" t="s">
        <v>207</v>
      </c>
      <c r="B134" t="s">
        <v>479</v>
      </c>
      <c r="C134" t="s">
        <v>480</v>
      </c>
      <c r="D134">
        <v>107826262</v>
      </c>
      <c r="E134" t="s">
        <v>518</v>
      </c>
      <c r="F134" t="s">
        <v>482</v>
      </c>
      <c r="G134">
        <v>0.05</v>
      </c>
      <c r="H134">
        <v>0.12</v>
      </c>
      <c r="I134">
        <v>0.83</v>
      </c>
      <c r="J134">
        <v>0</v>
      </c>
      <c r="K134">
        <v>1</v>
      </c>
      <c r="L134" t="s">
        <v>483</v>
      </c>
      <c r="M134">
        <v>20</v>
      </c>
      <c r="N134">
        <v>20</v>
      </c>
      <c r="O134" t="s">
        <v>69</v>
      </c>
      <c r="P134" t="s">
        <v>484</v>
      </c>
      <c r="Q134">
        <v>40</v>
      </c>
      <c r="R134">
        <v>872.73</v>
      </c>
    </row>
    <row r="135" spans="1:18" x14ac:dyDescent="0.35">
      <c r="A135" t="s">
        <v>207</v>
      </c>
      <c r="B135" t="s">
        <v>479</v>
      </c>
      <c r="C135" t="s">
        <v>480</v>
      </c>
      <c r="D135">
        <v>107826262</v>
      </c>
      <c r="E135" t="s">
        <v>518</v>
      </c>
      <c r="F135" t="s">
        <v>482</v>
      </c>
      <c r="G135">
        <v>0.05</v>
      </c>
      <c r="H135">
        <v>0.12</v>
      </c>
      <c r="I135">
        <v>0.83</v>
      </c>
      <c r="J135">
        <v>0</v>
      </c>
      <c r="K135">
        <v>1</v>
      </c>
      <c r="L135" t="s">
        <v>483</v>
      </c>
      <c r="M135">
        <v>20</v>
      </c>
      <c r="N135">
        <v>20</v>
      </c>
      <c r="O135" t="s">
        <v>69</v>
      </c>
      <c r="P135" t="s">
        <v>485</v>
      </c>
      <c r="Q135">
        <v>23</v>
      </c>
      <c r="R135">
        <v>187.76</v>
      </c>
    </row>
    <row r="136" spans="1:18" x14ac:dyDescent="0.35">
      <c r="A136" t="s">
        <v>207</v>
      </c>
      <c r="B136" t="s">
        <v>479</v>
      </c>
      <c r="C136" t="s">
        <v>480</v>
      </c>
      <c r="D136">
        <v>107826262</v>
      </c>
      <c r="E136" t="s">
        <v>518</v>
      </c>
      <c r="F136" t="s">
        <v>482</v>
      </c>
      <c r="G136">
        <v>0.05</v>
      </c>
      <c r="H136">
        <v>0.12</v>
      </c>
      <c r="I136">
        <v>0.83</v>
      </c>
      <c r="J136">
        <v>0</v>
      </c>
      <c r="K136">
        <v>1</v>
      </c>
      <c r="L136" t="s">
        <v>483</v>
      </c>
      <c r="M136">
        <v>20</v>
      </c>
      <c r="N136">
        <v>20</v>
      </c>
      <c r="O136" t="s">
        <v>69</v>
      </c>
      <c r="P136" t="s">
        <v>486</v>
      </c>
      <c r="Q136">
        <v>48</v>
      </c>
      <c r="R136">
        <v>57.75</v>
      </c>
    </row>
    <row r="137" spans="1:18" x14ac:dyDescent="0.35">
      <c r="A137" t="s">
        <v>207</v>
      </c>
      <c r="B137" t="s">
        <v>479</v>
      </c>
      <c r="C137" t="s">
        <v>480</v>
      </c>
      <c r="D137">
        <v>107826262</v>
      </c>
      <c r="E137" t="s">
        <v>518</v>
      </c>
      <c r="F137" t="s">
        <v>482</v>
      </c>
      <c r="G137">
        <v>0.05</v>
      </c>
      <c r="H137">
        <v>0.12</v>
      </c>
      <c r="I137">
        <v>0.83</v>
      </c>
      <c r="J137">
        <v>0</v>
      </c>
      <c r="K137">
        <v>1</v>
      </c>
      <c r="L137" t="s">
        <v>483</v>
      </c>
      <c r="M137">
        <v>20</v>
      </c>
      <c r="N137">
        <v>20</v>
      </c>
      <c r="O137" t="s">
        <v>69</v>
      </c>
      <c r="P137" t="s">
        <v>487</v>
      </c>
      <c r="Q137">
        <v>0</v>
      </c>
      <c r="R137">
        <v>0</v>
      </c>
    </row>
    <row r="138" spans="1:18" x14ac:dyDescent="0.35">
      <c r="A138" t="s">
        <v>207</v>
      </c>
      <c r="B138" t="s">
        <v>479</v>
      </c>
      <c r="C138" t="s">
        <v>480</v>
      </c>
      <c r="D138">
        <v>107826262</v>
      </c>
      <c r="E138" t="s">
        <v>518</v>
      </c>
      <c r="F138" t="s">
        <v>482</v>
      </c>
      <c r="G138">
        <v>0.05</v>
      </c>
      <c r="H138">
        <v>0.12</v>
      </c>
      <c r="I138">
        <v>0.83</v>
      </c>
      <c r="J138">
        <v>0</v>
      </c>
      <c r="K138">
        <v>1</v>
      </c>
      <c r="L138" t="s">
        <v>483</v>
      </c>
      <c r="M138">
        <v>20</v>
      </c>
      <c r="N138">
        <v>20</v>
      </c>
      <c r="O138" t="s">
        <v>69</v>
      </c>
      <c r="P138" t="s">
        <v>488</v>
      </c>
      <c r="Q138">
        <v>111</v>
      </c>
      <c r="R138">
        <v>111</v>
      </c>
    </row>
    <row r="139" spans="1:18" x14ac:dyDescent="0.35">
      <c r="A139" t="s">
        <v>207</v>
      </c>
      <c r="B139" t="s">
        <v>479</v>
      </c>
      <c r="C139" t="s">
        <v>480</v>
      </c>
      <c r="D139">
        <v>107826262</v>
      </c>
      <c r="E139" t="s">
        <v>518</v>
      </c>
      <c r="F139" t="s">
        <v>482</v>
      </c>
      <c r="G139">
        <v>0.05</v>
      </c>
      <c r="H139">
        <v>0.12</v>
      </c>
      <c r="I139">
        <v>0.83</v>
      </c>
      <c r="J139">
        <v>0</v>
      </c>
      <c r="K139">
        <v>1</v>
      </c>
      <c r="L139" t="s">
        <v>483</v>
      </c>
      <c r="M139">
        <v>20</v>
      </c>
      <c r="N139">
        <v>20</v>
      </c>
      <c r="O139" t="s">
        <v>90</v>
      </c>
      <c r="P139" t="s">
        <v>488</v>
      </c>
      <c r="Q139">
        <v>20</v>
      </c>
      <c r="R139">
        <v>20</v>
      </c>
    </row>
    <row r="140" spans="1:18" x14ac:dyDescent="0.35">
      <c r="A140" t="s">
        <v>207</v>
      </c>
      <c r="B140" t="s">
        <v>479</v>
      </c>
      <c r="C140" t="s">
        <v>490</v>
      </c>
      <c r="D140">
        <v>108422749</v>
      </c>
      <c r="E140" t="s">
        <v>519</v>
      </c>
      <c r="F140" t="s">
        <v>493</v>
      </c>
      <c r="G140">
        <v>0.08</v>
      </c>
      <c r="H140">
        <v>0.6</v>
      </c>
      <c r="I140">
        <v>0.32</v>
      </c>
      <c r="J140">
        <v>0</v>
      </c>
      <c r="K140">
        <v>1</v>
      </c>
      <c r="L140" t="s">
        <v>483</v>
      </c>
      <c r="M140">
        <v>11</v>
      </c>
      <c r="N140">
        <v>11</v>
      </c>
      <c r="O140" t="s">
        <v>69</v>
      </c>
      <c r="P140" t="s">
        <v>484</v>
      </c>
      <c r="Q140">
        <v>60</v>
      </c>
      <c r="R140">
        <v>747.4</v>
      </c>
    </row>
    <row r="141" spans="1:18" x14ac:dyDescent="0.35">
      <c r="A141" t="s">
        <v>207</v>
      </c>
      <c r="B141" t="s">
        <v>479</v>
      </c>
      <c r="C141" t="s">
        <v>490</v>
      </c>
      <c r="D141">
        <v>108422749</v>
      </c>
      <c r="E141" t="s">
        <v>519</v>
      </c>
      <c r="F141" t="s">
        <v>493</v>
      </c>
      <c r="G141">
        <v>0.08</v>
      </c>
      <c r="H141">
        <v>0.6</v>
      </c>
      <c r="I141">
        <v>0.32</v>
      </c>
      <c r="J141">
        <v>0</v>
      </c>
      <c r="K141">
        <v>1</v>
      </c>
      <c r="L141" t="s">
        <v>483</v>
      </c>
      <c r="M141">
        <v>11</v>
      </c>
      <c r="N141">
        <v>11</v>
      </c>
      <c r="O141" t="s">
        <v>69</v>
      </c>
      <c r="P141" t="s">
        <v>485</v>
      </c>
      <c r="Q141">
        <v>96</v>
      </c>
      <c r="R141">
        <v>160.97</v>
      </c>
    </row>
    <row r="142" spans="1:18" x14ac:dyDescent="0.35">
      <c r="A142" t="s">
        <v>207</v>
      </c>
      <c r="B142" t="s">
        <v>479</v>
      </c>
      <c r="C142" t="s">
        <v>490</v>
      </c>
      <c r="D142">
        <v>108422749</v>
      </c>
      <c r="E142" t="s">
        <v>519</v>
      </c>
      <c r="F142" t="s">
        <v>493</v>
      </c>
      <c r="G142">
        <v>0.08</v>
      </c>
      <c r="H142">
        <v>0.6</v>
      </c>
      <c r="I142">
        <v>0.32</v>
      </c>
      <c r="J142">
        <v>0</v>
      </c>
      <c r="K142">
        <v>1</v>
      </c>
      <c r="L142" t="s">
        <v>483</v>
      </c>
      <c r="M142">
        <v>11</v>
      </c>
      <c r="N142">
        <v>11</v>
      </c>
      <c r="O142" t="s">
        <v>69</v>
      </c>
      <c r="P142" t="s">
        <v>486</v>
      </c>
      <c r="Q142">
        <v>16</v>
      </c>
      <c r="R142">
        <v>49.57</v>
      </c>
    </row>
    <row r="143" spans="1:18" x14ac:dyDescent="0.35">
      <c r="A143" t="s">
        <v>207</v>
      </c>
      <c r="B143" t="s">
        <v>479</v>
      </c>
      <c r="C143" t="s">
        <v>490</v>
      </c>
      <c r="D143">
        <v>108422749</v>
      </c>
      <c r="E143" t="s">
        <v>519</v>
      </c>
      <c r="F143" t="s">
        <v>493</v>
      </c>
      <c r="G143">
        <v>0.08</v>
      </c>
      <c r="H143">
        <v>0.6</v>
      </c>
      <c r="I143">
        <v>0.32</v>
      </c>
      <c r="J143">
        <v>0</v>
      </c>
      <c r="K143">
        <v>1</v>
      </c>
      <c r="L143" t="s">
        <v>483</v>
      </c>
      <c r="M143">
        <v>11</v>
      </c>
      <c r="N143">
        <v>11</v>
      </c>
      <c r="O143" t="s">
        <v>69</v>
      </c>
      <c r="P143" t="s">
        <v>487</v>
      </c>
      <c r="Q143">
        <v>0</v>
      </c>
      <c r="R143">
        <v>0</v>
      </c>
    </row>
    <row r="144" spans="1:18" x14ac:dyDescent="0.35">
      <c r="A144" t="s">
        <v>207</v>
      </c>
      <c r="B144" t="s">
        <v>479</v>
      </c>
      <c r="C144" t="s">
        <v>490</v>
      </c>
      <c r="D144">
        <v>108422749</v>
      </c>
      <c r="E144" t="s">
        <v>519</v>
      </c>
      <c r="F144" t="s">
        <v>493</v>
      </c>
      <c r="G144">
        <v>0.08</v>
      </c>
      <c r="H144">
        <v>0.6</v>
      </c>
      <c r="I144">
        <v>0.32</v>
      </c>
      <c r="J144">
        <v>0</v>
      </c>
      <c r="K144">
        <v>1</v>
      </c>
      <c r="L144" t="s">
        <v>483</v>
      </c>
      <c r="M144">
        <v>11</v>
      </c>
      <c r="N144">
        <v>11</v>
      </c>
      <c r="O144" t="s">
        <v>69</v>
      </c>
      <c r="P144" t="s">
        <v>488</v>
      </c>
      <c r="Q144">
        <v>172</v>
      </c>
      <c r="R144">
        <v>172</v>
      </c>
    </row>
    <row r="145" spans="1:18" x14ac:dyDescent="0.35">
      <c r="A145" t="s">
        <v>207</v>
      </c>
      <c r="B145" t="s">
        <v>479</v>
      </c>
      <c r="C145" t="s">
        <v>490</v>
      </c>
      <c r="D145">
        <v>108422749</v>
      </c>
      <c r="E145" t="s">
        <v>519</v>
      </c>
      <c r="F145" t="s">
        <v>493</v>
      </c>
      <c r="G145">
        <v>0.08</v>
      </c>
      <c r="H145">
        <v>0.6</v>
      </c>
      <c r="I145">
        <v>0.32</v>
      </c>
      <c r="J145">
        <v>0</v>
      </c>
      <c r="K145">
        <v>1</v>
      </c>
      <c r="L145" t="s">
        <v>483</v>
      </c>
      <c r="M145">
        <v>11</v>
      </c>
      <c r="N145">
        <v>11</v>
      </c>
      <c r="O145" t="s">
        <v>90</v>
      </c>
      <c r="P145" t="s">
        <v>488</v>
      </c>
      <c r="Q145">
        <v>11</v>
      </c>
      <c r="R145">
        <v>11</v>
      </c>
    </row>
    <row r="146" spans="1:18" x14ac:dyDescent="0.35">
      <c r="A146" t="s">
        <v>207</v>
      </c>
      <c r="B146" t="s">
        <v>479</v>
      </c>
      <c r="C146" t="s">
        <v>490</v>
      </c>
      <c r="D146">
        <v>108457518</v>
      </c>
      <c r="E146" t="s">
        <v>541</v>
      </c>
      <c r="F146" t="s">
        <v>482</v>
      </c>
      <c r="G146">
        <v>0.11</v>
      </c>
      <c r="H146">
        <v>0.53</v>
      </c>
      <c r="I146">
        <v>0.36</v>
      </c>
      <c r="J146">
        <v>0</v>
      </c>
      <c r="K146">
        <v>1</v>
      </c>
      <c r="L146" t="s">
        <v>483</v>
      </c>
      <c r="M146">
        <v>14</v>
      </c>
      <c r="N146">
        <v>14</v>
      </c>
      <c r="O146" t="s">
        <v>69</v>
      </c>
      <c r="P146" t="s">
        <v>484</v>
      </c>
      <c r="Q146">
        <v>120</v>
      </c>
      <c r="R146">
        <v>1090.9100000000001</v>
      </c>
    </row>
    <row r="147" spans="1:18" x14ac:dyDescent="0.35">
      <c r="A147" t="s">
        <v>207</v>
      </c>
      <c r="B147" t="s">
        <v>479</v>
      </c>
      <c r="C147" t="s">
        <v>490</v>
      </c>
      <c r="D147">
        <v>108457518</v>
      </c>
      <c r="E147" t="s">
        <v>541</v>
      </c>
      <c r="F147" t="s">
        <v>482</v>
      </c>
      <c r="G147">
        <v>0.11</v>
      </c>
      <c r="H147">
        <v>0.53</v>
      </c>
      <c r="I147">
        <v>0.36</v>
      </c>
      <c r="J147">
        <v>0</v>
      </c>
      <c r="K147">
        <v>1</v>
      </c>
      <c r="L147" t="s">
        <v>483</v>
      </c>
      <c r="M147">
        <v>14</v>
      </c>
      <c r="N147">
        <v>14</v>
      </c>
      <c r="O147" t="s">
        <v>69</v>
      </c>
      <c r="P147" t="s">
        <v>485</v>
      </c>
      <c r="Q147">
        <v>125</v>
      </c>
      <c r="R147">
        <v>235.48</v>
      </c>
    </row>
    <row r="148" spans="1:18" x14ac:dyDescent="0.35">
      <c r="A148" t="s">
        <v>207</v>
      </c>
      <c r="B148" t="s">
        <v>479</v>
      </c>
      <c r="C148" t="s">
        <v>490</v>
      </c>
      <c r="D148">
        <v>108457518</v>
      </c>
      <c r="E148" t="s">
        <v>541</v>
      </c>
      <c r="F148" t="s">
        <v>482</v>
      </c>
      <c r="G148">
        <v>0.11</v>
      </c>
      <c r="H148">
        <v>0.53</v>
      </c>
      <c r="I148">
        <v>0.36</v>
      </c>
      <c r="J148">
        <v>0</v>
      </c>
      <c r="K148">
        <v>1</v>
      </c>
      <c r="L148" t="s">
        <v>483</v>
      </c>
      <c r="M148">
        <v>14</v>
      </c>
      <c r="N148">
        <v>14</v>
      </c>
      <c r="O148" t="s">
        <v>69</v>
      </c>
      <c r="P148" t="s">
        <v>486</v>
      </c>
      <c r="Q148">
        <v>26</v>
      </c>
      <c r="R148">
        <v>72.5</v>
      </c>
    </row>
    <row r="149" spans="1:18" x14ac:dyDescent="0.35">
      <c r="A149" t="s">
        <v>207</v>
      </c>
      <c r="B149" t="s">
        <v>479</v>
      </c>
      <c r="C149" t="s">
        <v>490</v>
      </c>
      <c r="D149">
        <v>108457518</v>
      </c>
      <c r="E149" t="s">
        <v>541</v>
      </c>
      <c r="F149" t="s">
        <v>482</v>
      </c>
      <c r="G149">
        <v>0.11</v>
      </c>
      <c r="H149">
        <v>0.53</v>
      </c>
      <c r="I149">
        <v>0.36</v>
      </c>
      <c r="J149">
        <v>0</v>
      </c>
      <c r="K149">
        <v>1</v>
      </c>
      <c r="L149" t="s">
        <v>483</v>
      </c>
      <c r="M149">
        <v>14</v>
      </c>
      <c r="N149">
        <v>14</v>
      </c>
      <c r="O149" t="s">
        <v>69</v>
      </c>
      <c r="P149" t="s">
        <v>487</v>
      </c>
      <c r="Q149">
        <v>0</v>
      </c>
      <c r="R149">
        <v>0</v>
      </c>
    </row>
    <row r="150" spans="1:18" x14ac:dyDescent="0.35">
      <c r="A150" t="s">
        <v>207</v>
      </c>
      <c r="B150" t="s">
        <v>479</v>
      </c>
      <c r="C150" t="s">
        <v>490</v>
      </c>
      <c r="D150">
        <v>108457518</v>
      </c>
      <c r="E150" t="s">
        <v>541</v>
      </c>
      <c r="F150" t="s">
        <v>482</v>
      </c>
      <c r="G150">
        <v>0.11</v>
      </c>
      <c r="H150">
        <v>0.53</v>
      </c>
      <c r="I150">
        <v>0.36</v>
      </c>
      <c r="J150">
        <v>0</v>
      </c>
      <c r="K150">
        <v>1</v>
      </c>
      <c r="L150" t="s">
        <v>483</v>
      </c>
      <c r="M150">
        <v>14</v>
      </c>
      <c r="N150">
        <v>14</v>
      </c>
      <c r="O150" t="s">
        <v>69</v>
      </c>
      <c r="P150" t="s">
        <v>488</v>
      </c>
      <c r="Q150">
        <v>271</v>
      </c>
      <c r="R150">
        <v>271</v>
      </c>
    </row>
    <row r="151" spans="1:18" x14ac:dyDescent="0.35">
      <c r="A151" t="s">
        <v>207</v>
      </c>
      <c r="B151" t="s">
        <v>479</v>
      </c>
      <c r="C151" t="s">
        <v>490</v>
      </c>
      <c r="D151">
        <v>108457518</v>
      </c>
      <c r="E151" t="s">
        <v>541</v>
      </c>
      <c r="F151" t="s">
        <v>482</v>
      </c>
      <c r="G151">
        <v>0.11</v>
      </c>
      <c r="H151">
        <v>0.53</v>
      </c>
      <c r="I151">
        <v>0.36</v>
      </c>
      <c r="J151">
        <v>0</v>
      </c>
      <c r="K151">
        <v>1</v>
      </c>
      <c r="L151" t="s">
        <v>483</v>
      </c>
      <c r="M151">
        <v>14</v>
      </c>
      <c r="N151">
        <v>14</v>
      </c>
      <c r="O151" t="s">
        <v>90</v>
      </c>
      <c r="P151" t="s">
        <v>488</v>
      </c>
      <c r="Q151">
        <v>14</v>
      </c>
      <c r="R151">
        <v>14</v>
      </c>
    </row>
    <row r="152" spans="1:18" x14ac:dyDescent="0.35">
      <c r="A152" t="s">
        <v>207</v>
      </c>
      <c r="B152" t="s">
        <v>479</v>
      </c>
      <c r="C152" t="s">
        <v>490</v>
      </c>
      <c r="D152">
        <v>108457659</v>
      </c>
      <c r="E152" t="s">
        <v>542</v>
      </c>
      <c r="F152" t="s">
        <v>482</v>
      </c>
      <c r="G152">
        <v>0</v>
      </c>
      <c r="H152">
        <v>0.8</v>
      </c>
      <c r="I152">
        <v>0.2</v>
      </c>
      <c r="J152">
        <v>0</v>
      </c>
      <c r="K152">
        <v>1</v>
      </c>
      <c r="L152" t="s">
        <v>483</v>
      </c>
      <c r="M152">
        <v>11</v>
      </c>
      <c r="N152">
        <v>11</v>
      </c>
      <c r="O152" t="s">
        <v>69</v>
      </c>
      <c r="P152" t="s">
        <v>484</v>
      </c>
      <c r="Q152">
        <v>0</v>
      </c>
      <c r="R152">
        <v>0</v>
      </c>
    </row>
    <row r="153" spans="1:18" x14ac:dyDescent="0.35">
      <c r="A153" t="s">
        <v>207</v>
      </c>
      <c r="B153" t="s">
        <v>479</v>
      </c>
      <c r="C153" t="s">
        <v>490</v>
      </c>
      <c r="D153">
        <v>108457659</v>
      </c>
      <c r="E153" t="s">
        <v>542</v>
      </c>
      <c r="F153" t="s">
        <v>482</v>
      </c>
      <c r="G153">
        <v>0</v>
      </c>
      <c r="H153">
        <v>0.8</v>
      </c>
      <c r="I153">
        <v>0.2</v>
      </c>
      <c r="J153">
        <v>0</v>
      </c>
      <c r="K153">
        <v>1</v>
      </c>
      <c r="L153" t="s">
        <v>483</v>
      </c>
      <c r="M153">
        <v>11</v>
      </c>
      <c r="N153">
        <v>11</v>
      </c>
      <c r="O153" t="s">
        <v>69</v>
      </c>
      <c r="P153" t="s">
        <v>485</v>
      </c>
      <c r="Q153">
        <v>131</v>
      </c>
      <c r="R153">
        <v>163.52000000000001</v>
      </c>
    </row>
    <row r="154" spans="1:18" x14ac:dyDescent="0.35">
      <c r="A154" t="s">
        <v>207</v>
      </c>
      <c r="B154" t="s">
        <v>479</v>
      </c>
      <c r="C154" t="s">
        <v>490</v>
      </c>
      <c r="D154">
        <v>108457659</v>
      </c>
      <c r="E154" t="s">
        <v>542</v>
      </c>
      <c r="F154" t="s">
        <v>482</v>
      </c>
      <c r="G154">
        <v>0</v>
      </c>
      <c r="H154">
        <v>0.8</v>
      </c>
      <c r="I154">
        <v>0.2</v>
      </c>
      <c r="J154">
        <v>0</v>
      </c>
      <c r="K154">
        <v>1</v>
      </c>
      <c r="L154" t="s">
        <v>483</v>
      </c>
      <c r="M154">
        <v>11</v>
      </c>
      <c r="N154">
        <v>11</v>
      </c>
      <c r="O154" t="s">
        <v>69</v>
      </c>
      <c r="P154" t="s">
        <v>486</v>
      </c>
      <c r="Q154">
        <v>10</v>
      </c>
      <c r="R154">
        <v>50.35</v>
      </c>
    </row>
    <row r="155" spans="1:18" x14ac:dyDescent="0.35">
      <c r="A155" t="s">
        <v>207</v>
      </c>
      <c r="B155" t="s">
        <v>479</v>
      </c>
      <c r="C155" t="s">
        <v>490</v>
      </c>
      <c r="D155">
        <v>108457659</v>
      </c>
      <c r="E155" t="s">
        <v>542</v>
      </c>
      <c r="F155" t="s">
        <v>482</v>
      </c>
      <c r="G155">
        <v>0</v>
      </c>
      <c r="H155">
        <v>0.8</v>
      </c>
      <c r="I155">
        <v>0.2</v>
      </c>
      <c r="J155">
        <v>0</v>
      </c>
      <c r="K155">
        <v>1</v>
      </c>
      <c r="L155" t="s">
        <v>483</v>
      </c>
      <c r="M155">
        <v>11</v>
      </c>
      <c r="N155">
        <v>11</v>
      </c>
      <c r="O155" t="s">
        <v>69</v>
      </c>
      <c r="P155" t="s">
        <v>487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490</v>
      </c>
      <c r="D156">
        <v>108457659</v>
      </c>
      <c r="E156" t="s">
        <v>542</v>
      </c>
      <c r="F156" t="s">
        <v>482</v>
      </c>
      <c r="G156">
        <v>0</v>
      </c>
      <c r="H156">
        <v>0.8</v>
      </c>
      <c r="I156">
        <v>0.2</v>
      </c>
      <c r="J156">
        <v>0</v>
      </c>
      <c r="K156">
        <v>1</v>
      </c>
      <c r="L156" t="s">
        <v>483</v>
      </c>
      <c r="M156">
        <v>11</v>
      </c>
      <c r="N156">
        <v>11</v>
      </c>
      <c r="O156" t="s">
        <v>69</v>
      </c>
      <c r="P156" t="s">
        <v>488</v>
      </c>
      <c r="Q156">
        <v>141</v>
      </c>
      <c r="R156">
        <v>141</v>
      </c>
    </row>
    <row r="157" spans="1:18" x14ac:dyDescent="0.35">
      <c r="A157" t="s">
        <v>207</v>
      </c>
      <c r="B157" t="s">
        <v>479</v>
      </c>
      <c r="C157" t="s">
        <v>490</v>
      </c>
      <c r="D157">
        <v>108457659</v>
      </c>
      <c r="E157" t="s">
        <v>542</v>
      </c>
      <c r="F157" t="s">
        <v>482</v>
      </c>
      <c r="G157">
        <v>0</v>
      </c>
      <c r="H157">
        <v>0.8</v>
      </c>
      <c r="I157">
        <v>0.2</v>
      </c>
      <c r="J157">
        <v>0</v>
      </c>
      <c r="K157">
        <v>1</v>
      </c>
      <c r="L157" t="s">
        <v>483</v>
      </c>
      <c r="M157">
        <v>11</v>
      </c>
      <c r="N157">
        <v>11</v>
      </c>
      <c r="O157" t="s">
        <v>90</v>
      </c>
      <c r="P157" t="s">
        <v>488</v>
      </c>
      <c r="Q157">
        <v>11</v>
      </c>
      <c r="R157">
        <v>11</v>
      </c>
    </row>
    <row r="158" spans="1:18" x14ac:dyDescent="0.35">
      <c r="A158" t="s">
        <v>14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10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30</v>
      </c>
      <c r="G2" t="s">
        <v>69</v>
      </c>
      <c r="H2" t="s">
        <v>488</v>
      </c>
      <c r="I2">
        <v>302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30</v>
      </c>
      <c r="G3" t="s">
        <v>69</v>
      </c>
      <c r="H3" t="s">
        <v>484</v>
      </c>
      <c r="I3">
        <v>200</v>
      </c>
    </row>
    <row r="4" spans="1:9" x14ac:dyDescent="0.35">
      <c r="A4" t="s">
        <v>483</v>
      </c>
      <c r="B4">
        <v>106534472</v>
      </c>
      <c r="C4" t="s">
        <v>500</v>
      </c>
      <c r="D4" t="s">
        <v>482</v>
      </c>
      <c r="E4" t="s">
        <v>480</v>
      </c>
      <c r="F4">
        <v>30</v>
      </c>
      <c r="G4" t="s">
        <v>69</v>
      </c>
      <c r="H4" t="s">
        <v>485</v>
      </c>
      <c r="I4">
        <v>77</v>
      </c>
    </row>
    <row r="5" spans="1:9" x14ac:dyDescent="0.35">
      <c r="A5" t="s">
        <v>483</v>
      </c>
      <c r="B5">
        <v>106534472</v>
      </c>
      <c r="C5" t="s">
        <v>500</v>
      </c>
      <c r="D5" t="s">
        <v>482</v>
      </c>
      <c r="E5" t="s">
        <v>480</v>
      </c>
      <c r="F5">
        <v>30</v>
      </c>
      <c r="G5" t="s">
        <v>69</v>
      </c>
      <c r="H5" t="s">
        <v>486</v>
      </c>
      <c r="I5">
        <v>25</v>
      </c>
    </row>
    <row r="6" spans="1:9" x14ac:dyDescent="0.35">
      <c r="A6" t="s">
        <v>483</v>
      </c>
      <c r="B6">
        <v>106534472</v>
      </c>
      <c r="C6" t="s">
        <v>500</v>
      </c>
      <c r="D6" t="s">
        <v>482</v>
      </c>
      <c r="E6" t="s">
        <v>480</v>
      </c>
      <c r="F6">
        <v>30</v>
      </c>
      <c r="G6" t="s">
        <v>90</v>
      </c>
      <c r="H6" t="s">
        <v>488</v>
      </c>
      <c r="I6">
        <v>30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7</v>
      </c>
      <c r="G7" t="s">
        <v>69</v>
      </c>
      <c r="H7" t="s">
        <v>488</v>
      </c>
      <c r="I7">
        <v>88</v>
      </c>
    </row>
    <row r="8" spans="1:9" x14ac:dyDescent="0.35">
      <c r="A8" t="s">
        <v>483</v>
      </c>
      <c r="B8">
        <v>105766578</v>
      </c>
      <c r="C8" t="s">
        <v>495</v>
      </c>
      <c r="D8" t="s">
        <v>493</v>
      </c>
      <c r="E8" t="s">
        <v>480</v>
      </c>
      <c r="F8">
        <v>7</v>
      </c>
      <c r="G8" t="s">
        <v>90</v>
      </c>
      <c r="H8" t="s">
        <v>488</v>
      </c>
      <c r="I8">
        <v>7</v>
      </c>
    </row>
    <row r="9" spans="1:9" x14ac:dyDescent="0.35">
      <c r="A9" t="s">
        <v>483</v>
      </c>
      <c r="B9">
        <v>107826180</v>
      </c>
      <c r="C9" t="s">
        <v>514</v>
      </c>
      <c r="D9" t="s">
        <v>482</v>
      </c>
      <c r="E9" t="s">
        <v>480</v>
      </c>
      <c r="F9">
        <v>41</v>
      </c>
      <c r="G9" t="s">
        <v>69</v>
      </c>
      <c r="H9" t="s">
        <v>488</v>
      </c>
      <c r="I9">
        <v>437</v>
      </c>
    </row>
    <row r="10" spans="1:9" x14ac:dyDescent="0.35">
      <c r="A10" t="s">
        <v>483</v>
      </c>
      <c r="B10">
        <v>107826180</v>
      </c>
      <c r="C10" t="s">
        <v>514</v>
      </c>
      <c r="D10" t="s">
        <v>482</v>
      </c>
      <c r="E10" t="s">
        <v>480</v>
      </c>
      <c r="F10">
        <v>41</v>
      </c>
      <c r="G10" t="s">
        <v>69</v>
      </c>
      <c r="H10" t="s">
        <v>484</v>
      </c>
      <c r="I10">
        <v>245</v>
      </c>
    </row>
    <row r="11" spans="1:9" x14ac:dyDescent="0.35">
      <c r="A11" t="s">
        <v>483</v>
      </c>
      <c r="B11">
        <v>107826180</v>
      </c>
      <c r="C11" t="s">
        <v>514</v>
      </c>
      <c r="D11" t="s">
        <v>482</v>
      </c>
      <c r="E11" t="s">
        <v>480</v>
      </c>
      <c r="F11">
        <v>41</v>
      </c>
      <c r="G11" t="s">
        <v>69</v>
      </c>
      <c r="H11" t="s">
        <v>485</v>
      </c>
      <c r="I11">
        <v>167</v>
      </c>
    </row>
    <row r="12" spans="1:9" x14ac:dyDescent="0.35">
      <c r="A12" t="s">
        <v>483</v>
      </c>
      <c r="B12">
        <v>107826180</v>
      </c>
      <c r="C12" t="s">
        <v>514</v>
      </c>
      <c r="D12" t="s">
        <v>482</v>
      </c>
      <c r="E12" t="s">
        <v>480</v>
      </c>
      <c r="F12">
        <v>41</v>
      </c>
      <c r="G12" t="s">
        <v>69</v>
      </c>
      <c r="H12" t="s">
        <v>486</v>
      </c>
      <c r="I12">
        <v>25</v>
      </c>
    </row>
    <row r="13" spans="1:9" x14ac:dyDescent="0.35">
      <c r="A13" t="s">
        <v>483</v>
      </c>
      <c r="B13">
        <v>107826180</v>
      </c>
      <c r="C13" t="s">
        <v>514</v>
      </c>
      <c r="D13" t="s">
        <v>482</v>
      </c>
      <c r="E13" t="s">
        <v>480</v>
      </c>
      <c r="F13">
        <v>41</v>
      </c>
      <c r="G13" t="s">
        <v>90</v>
      </c>
      <c r="H13" t="s">
        <v>488</v>
      </c>
      <c r="I13">
        <v>41</v>
      </c>
    </row>
    <row r="14" spans="1:9" x14ac:dyDescent="0.35">
      <c r="A14" t="s">
        <v>483</v>
      </c>
      <c r="B14">
        <v>107432433</v>
      </c>
      <c r="C14" t="s">
        <v>506</v>
      </c>
      <c r="D14" t="s">
        <v>482</v>
      </c>
      <c r="E14" t="s">
        <v>480</v>
      </c>
      <c r="F14">
        <v>64</v>
      </c>
      <c r="G14" t="s">
        <v>69</v>
      </c>
      <c r="H14" t="s">
        <v>488</v>
      </c>
      <c r="I14">
        <v>506</v>
      </c>
    </row>
    <row r="15" spans="1:9" x14ac:dyDescent="0.35">
      <c r="A15" t="s">
        <v>483</v>
      </c>
      <c r="B15">
        <v>107432433</v>
      </c>
      <c r="C15" t="s">
        <v>506</v>
      </c>
      <c r="D15" t="s">
        <v>482</v>
      </c>
      <c r="E15" t="s">
        <v>480</v>
      </c>
      <c r="F15">
        <v>64</v>
      </c>
      <c r="G15" t="s">
        <v>69</v>
      </c>
      <c r="H15" t="s">
        <v>484</v>
      </c>
      <c r="I15">
        <v>240</v>
      </c>
    </row>
    <row r="16" spans="1:9" x14ac:dyDescent="0.35">
      <c r="A16" t="s">
        <v>483</v>
      </c>
      <c r="B16">
        <v>107432433</v>
      </c>
      <c r="C16" t="s">
        <v>506</v>
      </c>
      <c r="D16" t="s">
        <v>482</v>
      </c>
      <c r="E16" t="s">
        <v>480</v>
      </c>
      <c r="F16">
        <v>64</v>
      </c>
      <c r="G16" t="s">
        <v>69</v>
      </c>
      <c r="H16" t="s">
        <v>485</v>
      </c>
      <c r="I16">
        <v>126</v>
      </c>
    </row>
    <row r="17" spans="1:9" x14ac:dyDescent="0.35">
      <c r="A17" t="s">
        <v>483</v>
      </c>
      <c r="B17">
        <v>107432433</v>
      </c>
      <c r="C17" t="s">
        <v>506</v>
      </c>
      <c r="D17" t="s">
        <v>482</v>
      </c>
      <c r="E17" t="s">
        <v>480</v>
      </c>
      <c r="F17">
        <v>64</v>
      </c>
      <c r="G17" t="s">
        <v>69</v>
      </c>
      <c r="H17" t="s">
        <v>486</v>
      </c>
      <c r="I17">
        <v>140</v>
      </c>
    </row>
    <row r="18" spans="1:9" x14ac:dyDescent="0.35">
      <c r="A18" t="s">
        <v>483</v>
      </c>
      <c r="B18">
        <v>107432433</v>
      </c>
      <c r="C18" t="s">
        <v>506</v>
      </c>
      <c r="D18" t="s">
        <v>482</v>
      </c>
      <c r="E18" t="s">
        <v>480</v>
      </c>
      <c r="F18">
        <v>64</v>
      </c>
      <c r="G18" t="s">
        <v>90</v>
      </c>
      <c r="H18" t="s">
        <v>488</v>
      </c>
      <c r="I18">
        <v>64</v>
      </c>
    </row>
    <row r="19" spans="1:9" x14ac:dyDescent="0.35">
      <c r="A19" t="s">
        <v>483</v>
      </c>
      <c r="B19">
        <v>107228984</v>
      </c>
      <c r="C19" t="s">
        <v>537</v>
      </c>
      <c r="D19" t="s">
        <v>482</v>
      </c>
      <c r="E19" t="s">
        <v>480</v>
      </c>
      <c r="F19">
        <v>28</v>
      </c>
      <c r="G19" t="s">
        <v>69</v>
      </c>
      <c r="H19" t="s">
        <v>488</v>
      </c>
      <c r="I19">
        <v>319</v>
      </c>
    </row>
    <row r="20" spans="1:9" x14ac:dyDescent="0.35">
      <c r="A20" t="s">
        <v>483</v>
      </c>
      <c r="B20">
        <v>107228984</v>
      </c>
      <c r="C20" t="s">
        <v>537</v>
      </c>
      <c r="D20" t="s">
        <v>482</v>
      </c>
      <c r="E20" t="s">
        <v>480</v>
      </c>
      <c r="F20">
        <v>28</v>
      </c>
      <c r="G20" t="s">
        <v>69</v>
      </c>
      <c r="H20" t="s">
        <v>484</v>
      </c>
      <c r="I20">
        <v>200</v>
      </c>
    </row>
    <row r="21" spans="1:9" x14ac:dyDescent="0.35">
      <c r="A21" t="s">
        <v>483</v>
      </c>
      <c r="B21">
        <v>107228984</v>
      </c>
      <c r="C21" t="s">
        <v>537</v>
      </c>
      <c r="D21" t="s">
        <v>482</v>
      </c>
      <c r="E21" t="s">
        <v>480</v>
      </c>
      <c r="F21">
        <v>28</v>
      </c>
      <c r="G21" t="s">
        <v>69</v>
      </c>
      <c r="H21" t="s">
        <v>485</v>
      </c>
      <c r="I21">
        <v>112</v>
      </c>
    </row>
    <row r="22" spans="1:9" x14ac:dyDescent="0.35">
      <c r="A22" t="s">
        <v>483</v>
      </c>
      <c r="B22">
        <v>107228984</v>
      </c>
      <c r="C22" t="s">
        <v>537</v>
      </c>
      <c r="D22" t="s">
        <v>482</v>
      </c>
      <c r="E22" t="s">
        <v>480</v>
      </c>
      <c r="F22">
        <v>28</v>
      </c>
      <c r="G22" t="s">
        <v>69</v>
      </c>
      <c r="H22" t="s">
        <v>486</v>
      </c>
      <c r="I22">
        <v>7</v>
      </c>
    </row>
    <row r="23" spans="1:9" x14ac:dyDescent="0.35">
      <c r="A23" t="s">
        <v>483</v>
      </c>
      <c r="B23">
        <v>107228984</v>
      </c>
      <c r="C23" t="s">
        <v>537</v>
      </c>
      <c r="D23" t="s">
        <v>482</v>
      </c>
      <c r="E23" t="s">
        <v>480</v>
      </c>
      <c r="F23">
        <v>28</v>
      </c>
      <c r="G23" t="s">
        <v>90</v>
      </c>
      <c r="H23" t="s">
        <v>488</v>
      </c>
      <c r="I23">
        <v>28</v>
      </c>
    </row>
    <row r="24" spans="1:9" x14ac:dyDescent="0.35">
      <c r="A24" t="s">
        <v>483</v>
      </c>
      <c r="B24">
        <v>100951150</v>
      </c>
      <c r="C24" t="s">
        <v>492</v>
      </c>
      <c r="D24" t="s">
        <v>493</v>
      </c>
      <c r="E24" t="s">
        <v>490</v>
      </c>
      <c r="F24">
        <v>17</v>
      </c>
      <c r="G24" t="s">
        <v>69</v>
      </c>
      <c r="H24" t="s">
        <v>488</v>
      </c>
      <c r="I24">
        <v>186</v>
      </c>
    </row>
    <row r="25" spans="1:9" x14ac:dyDescent="0.35">
      <c r="A25" t="s">
        <v>483</v>
      </c>
      <c r="B25">
        <v>100951150</v>
      </c>
      <c r="C25" t="s">
        <v>492</v>
      </c>
      <c r="D25" t="s">
        <v>493</v>
      </c>
      <c r="E25" t="s">
        <v>490</v>
      </c>
      <c r="F25">
        <v>17</v>
      </c>
      <c r="G25" t="s">
        <v>69</v>
      </c>
      <c r="H25" t="s">
        <v>484</v>
      </c>
      <c r="I25">
        <v>36</v>
      </c>
    </row>
    <row r="26" spans="1:9" x14ac:dyDescent="0.35">
      <c r="A26" t="s">
        <v>483</v>
      </c>
      <c r="B26">
        <v>100951150</v>
      </c>
      <c r="C26" t="s">
        <v>492</v>
      </c>
      <c r="D26" t="s">
        <v>493</v>
      </c>
      <c r="E26" t="s">
        <v>490</v>
      </c>
      <c r="F26">
        <v>17</v>
      </c>
      <c r="G26" t="s">
        <v>69</v>
      </c>
      <c r="H26" t="s">
        <v>485</v>
      </c>
      <c r="I26">
        <v>124</v>
      </c>
    </row>
    <row r="27" spans="1:9" x14ac:dyDescent="0.35">
      <c r="A27" t="s">
        <v>483</v>
      </c>
      <c r="B27">
        <v>100951150</v>
      </c>
      <c r="C27" t="s">
        <v>492</v>
      </c>
      <c r="D27" t="s">
        <v>493</v>
      </c>
      <c r="E27" t="s">
        <v>490</v>
      </c>
      <c r="F27">
        <v>17</v>
      </c>
      <c r="G27" t="s">
        <v>69</v>
      </c>
      <c r="H27" t="s">
        <v>486</v>
      </c>
      <c r="I27">
        <v>26</v>
      </c>
    </row>
    <row r="28" spans="1:9" x14ac:dyDescent="0.35">
      <c r="A28" t="s">
        <v>483</v>
      </c>
      <c r="B28">
        <v>100951150</v>
      </c>
      <c r="C28" t="s">
        <v>492</v>
      </c>
      <c r="D28" t="s">
        <v>493</v>
      </c>
      <c r="E28" t="s">
        <v>490</v>
      </c>
      <c r="F28">
        <v>17</v>
      </c>
      <c r="G28" t="s">
        <v>90</v>
      </c>
      <c r="H28" t="s">
        <v>488</v>
      </c>
      <c r="I28">
        <v>17</v>
      </c>
    </row>
    <row r="29" spans="1:9" x14ac:dyDescent="0.35">
      <c r="A29" t="s">
        <v>483</v>
      </c>
      <c r="B29">
        <v>107826232</v>
      </c>
      <c r="C29" t="s">
        <v>517</v>
      </c>
      <c r="D29" t="s">
        <v>482</v>
      </c>
      <c r="E29" t="s">
        <v>480</v>
      </c>
      <c r="F29">
        <v>30</v>
      </c>
      <c r="G29" t="s">
        <v>69</v>
      </c>
      <c r="H29" t="s">
        <v>488</v>
      </c>
      <c r="I29">
        <v>147</v>
      </c>
    </row>
    <row r="30" spans="1:9" x14ac:dyDescent="0.35">
      <c r="A30" t="s">
        <v>483</v>
      </c>
      <c r="B30">
        <v>107826232</v>
      </c>
      <c r="C30" t="s">
        <v>517</v>
      </c>
      <c r="D30" t="s">
        <v>482</v>
      </c>
      <c r="E30" t="s">
        <v>480</v>
      </c>
      <c r="F30">
        <v>30</v>
      </c>
      <c r="G30" t="s">
        <v>69</v>
      </c>
      <c r="H30" t="s">
        <v>484</v>
      </c>
      <c r="I30">
        <v>50</v>
      </c>
    </row>
    <row r="31" spans="1:9" x14ac:dyDescent="0.35">
      <c r="A31" t="s">
        <v>483</v>
      </c>
      <c r="B31">
        <v>107826232</v>
      </c>
      <c r="C31" t="s">
        <v>517</v>
      </c>
      <c r="D31" t="s">
        <v>482</v>
      </c>
      <c r="E31" t="s">
        <v>480</v>
      </c>
      <c r="F31">
        <v>30</v>
      </c>
      <c r="G31" t="s">
        <v>69</v>
      </c>
      <c r="H31" t="s">
        <v>485</v>
      </c>
      <c r="I31">
        <v>94</v>
      </c>
    </row>
    <row r="32" spans="1:9" x14ac:dyDescent="0.35">
      <c r="A32" t="s">
        <v>483</v>
      </c>
      <c r="B32">
        <v>107826232</v>
      </c>
      <c r="C32" t="s">
        <v>517</v>
      </c>
      <c r="D32" t="s">
        <v>482</v>
      </c>
      <c r="E32" t="s">
        <v>480</v>
      </c>
      <c r="F32">
        <v>30</v>
      </c>
      <c r="G32" t="s">
        <v>69</v>
      </c>
      <c r="H32" t="s">
        <v>486</v>
      </c>
      <c r="I32">
        <v>3</v>
      </c>
    </row>
    <row r="33" spans="1:9" x14ac:dyDescent="0.35">
      <c r="A33" t="s">
        <v>483</v>
      </c>
      <c r="B33">
        <v>107826232</v>
      </c>
      <c r="C33" t="s">
        <v>517</v>
      </c>
      <c r="D33" t="s">
        <v>482</v>
      </c>
      <c r="E33" t="s">
        <v>480</v>
      </c>
      <c r="F33">
        <v>30</v>
      </c>
      <c r="G33" t="s">
        <v>90</v>
      </c>
      <c r="H33" t="s">
        <v>488</v>
      </c>
      <c r="I33">
        <v>30</v>
      </c>
    </row>
    <row r="34" spans="1:9" x14ac:dyDescent="0.35">
      <c r="A34" t="s">
        <v>483</v>
      </c>
      <c r="B34">
        <v>106140648</v>
      </c>
      <c r="C34" t="s">
        <v>538</v>
      </c>
      <c r="D34" t="s">
        <v>482</v>
      </c>
      <c r="E34" t="s">
        <v>480</v>
      </c>
      <c r="F34">
        <v>3</v>
      </c>
      <c r="G34" t="s">
        <v>69</v>
      </c>
      <c r="H34" t="s">
        <v>488</v>
      </c>
      <c r="I34">
        <v>26</v>
      </c>
    </row>
    <row r="35" spans="1:9" x14ac:dyDescent="0.35">
      <c r="A35" t="s">
        <v>483</v>
      </c>
      <c r="B35">
        <v>106140648</v>
      </c>
      <c r="C35" t="s">
        <v>538</v>
      </c>
      <c r="D35" t="s">
        <v>482</v>
      </c>
      <c r="E35" t="s">
        <v>480</v>
      </c>
      <c r="F35">
        <v>3</v>
      </c>
      <c r="G35" t="s">
        <v>90</v>
      </c>
      <c r="H35" t="s">
        <v>488</v>
      </c>
      <c r="I35">
        <v>3</v>
      </c>
    </row>
    <row r="36" spans="1:9" x14ac:dyDescent="0.35">
      <c r="A36" t="s">
        <v>483</v>
      </c>
      <c r="B36">
        <v>107741933</v>
      </c>
      <c r="C36" t="s">
        <v>510</v>
      </c>
      <c r="D36" t="s">
        <v>482</v>
      </c>
      <c r="E36" t="s">
        <v>490</v>
      </c>
      <c r="F36">
        <v>28</v>
      </c>
      <c r="G36" t="s">
        <v>69</v>
      </c>
      <c r="H36" t="s">
        <v>488</v>
      </c>
      <c r="I36">
        <v>346</v>
      </c>
    </row>
    <row r="37" spans="1:9" x14ac:dyDescent="0.35">
      <c r="A37" t="s">
        <v>483</v>
      </c>
      <c r="B37">
        <v>107741933</v>
      </c>
      <c r="C37" t="s">
        <v>510</v>
      </c>
      <c r="D37" t="s">
        <v>482</v>
      </c>
      <c r="E37" t="s">
        <v>490</v>
      </c>
      <c r="F37">
        <v>28</v>
      </c>
      <c r="G37" t="s">
        <v>69</v>
      </c>
      <c r="H37" t="s">
        <v>484</v>
      </c>
      <c r="I37">
        <v>312</v>
      </c>
    </row>
    <row r="38" spans="1:9" x14ac:dyDescent="0.35">
      <c r="A38" t="s">
        <v>483</v>
      </c>
      <c r="B38">
        <v>107741933</v>
      </c>
      <c r="C38" t="s">
        <v>510</v>
      </c>
      <c r="D38" t="s">
        <v>482</v>
      </c>
      <c r="E38" t="s">
        <v>490</v>
      </c>
      <c r="F38">
        <v>28</v>
      </c>
      <c r="G38" t="s">
        <v>90</v>
      </c>
      <c r="H38" t="s">
        <v>488</v>
      </c>
      <c r="I38">
        <v>28</v>
      </c>
    </row>
    <row r="39" spans="1:9" x14ac:dyDescent="0.35">
      <c r="A39" t="s">
        <v>483</v>
      </c>
      <c r="B39">
        <v>107791373</v>
      </c>
      <c r="C39" t="s">
        <v>511</v>
      </c>
      <c r="D39" t="s">
        <v>482</v>
      </c>
      <c r="E39" t="s">
        <v>480</v>
      </c>
      <c r="F39">
        <v>30</v>
      </c>
      <c r="G39" t="s">
        <v>69</v>
      </c>
      <c r="H39" t="s">
        <v>488</v>
      </c>
      <c r="I39">
        <v>1240</v>
      </c>
    </row>
    <row r="40" spans="1:9" x14ac:dyDescent="0.35">
      <c r="A40" t="s">
        <v>483</v>
      </c>
      <c r="B40">
        <v>107791373</v>
      </c>
      <c r="C40" t="s">
        <v>511</v>
      </c>
      <c r="D40" t="s">
        <v>482</v>
      </c>
      <c r="E40" t="s">
        <v>480</v>
      </c>
      <c r="F40">
        <v>30</v>
      </c>
      <c r="G40" t="s">
        <v>69</v>
      </c>
      <c r="H40" t="s">
        <v>484</v>
      </c>
      <c r="I40">
        <v>1122</v>
      </c>
    </row>
    <row r="41" spans="1:9" x14ac:dyDescent="0.35">
      <c r="A41" t="s">
        <v>483</v>
      </c>
      <c r="B41">
        <v>107791373</v>
      </c>
      <c r="C41" t="s">
        <v>511</v>
      </c>
      <c r="D41" t="s">
        <v>482</v>
      </c>
      <c r="E41" t="s">
        <v>480</v>
      </c>
      <c r="F41">
        <v>30</v>
      </c>
      <c r="G41" t="s">
        <v>69</v>
      </c>
      <c r="H41" t="s">
        <v>485</v>
      </c>
      <c r="I41">
        <v>104</v>
      </c>
    </row>
    <row r="42" spans="1:9" x14ac:dyDescent="0.35">
      <c r="A42" t="s">
        <v>483</v>
      </c>
      <c r="B42">
        <v>107791373</v>
      </c>
      <c r="C42" t="s">
        <v>511</v>
      </c>
      <c r="D42" t="s">
        <v>482</v>
      </c>
      <c r="E42" t="s">
        <v>480</v>
      </c>
      <c r="F42">
        <v>30</v>
      </c>
      <c r="G42" t="s">
        <v>69</v>
      </c>
      <c r="H42" t="s">
        <v>486</v>
      </c>
      <c r="I42">
        <v>14</v>
      </c>
    </row>
    <row r="43" spans="1:9" x14ac:dyDescent="0.35">
      <c r="A43" t="s">
        <v>483</v>
      </c>
      <c r="B43">
        <v>107791373</v>
      </c>
      <c r="C43" t="s">
        <v>511</v>
      </c>
      <c r="D43" t="s">
        <v>482</v>
      </c>
      <c r="E43" t="s">
        <v>480</v>
      </c>
      <c r="F43">
        <v>30</v>
      </c>
      <c r="G43" t="s">
        <v>90</v>
      </c>
      <c r="H43" t="s">
        <v>488</v>
      </c>
      <c r="I43">
        <v>30</v>
      </c>
    </row>
    <row r="44" spans="1:9" x14ac:dyDescent="0.35">
      <c r="A44" t="s">
        <v>483</v>
      </c>
      <c r="B44">
        <v>107221225</v>
      </c>
      <c r="C44" t="s">
        <v>503</v>
      </c>
      <c r="D44" t="s">
        <v>482</v>
      </c>
      <c r="E44" t="s">
        <v>490</v>
      </c>
      <c r="F44">
        <v>51</v>
      </c>
      <c r="G44" t="s">
        <v>69</v>
      </c>
      <c r="H44" t="s">
        <v>488</v>
      </c>
      <c r="I44">
        <v>197</v>
      </c>
    </row>
    <row r="45" spans="1:9" x14ac:dyDescent="0.35">
      <c r="A45" t="s">
        <v>483</v>
      </c>
      <c r="B45">
        <v>107221225</v>
      </c>
      <c r="C45" t="s">
        <v>503</v>
      </c>
      <c r="D45" t="s">
        <v>482</v>
      </c>
      <c r="E45" t="s">
        <v>490</v>
      </c>
      <c r="F45">
        <v>51</v>
      </c>
      <c r="G45" t="s">
        <v>69</v>
      </c>
      <c r="H45" t="s">
        <v>484</v>
      </c>
      <c r="I45">
        <v>104</v>
      </c>
    </row>
    <row r="46" spans="1:9" x14ac:dyDescent="0.35">
      <c r="A46" t="s">
        <v>483</v>
      </c>
      <c r="B46">
        <v>107221225</v>
      </c>
      <c r="C46" t="s">
        <v>503</v>
      </c>
      <c r="D46" t="s">
        <v>482</v>
      </c>
      <c r="E46" t="s">
        <v>490</v>
      </c>
      <c r="F46">
        <v>51</v>
      </c>
      <c r="G46" t="s">
        <v>69</v>
      </c>
      <c r="H46" t="s">
        <v>485</v>
      </c>
      <c r="I46">
        <v>85</v>
      </c>
    </row>
    <row r="47" spans="1:9" x14ac:dyDescent="0.35">
      <c r="A47" t="s">
        <v>483</v>
      </c>
      <c r="B47">
        <v>107221225</v>
      </c>
      <c r="C47" t="s">
        <v>503</v>
      </c>
      <c r="D47" t="s">
        <v>482</v>
      </c>
      <c r="E47" t="s">
        <v>490</v>
      </c>
      <c r="F47">
        <v>51</v>
      </c>
      <c r="G47" t="s">
        <v>69</v>
      </c>
      <c r="H47" t="s">
        <v>486</v>
      </c>
      <c r="I47">
        <v>8</v>
      </c>
    </row>
    <row r="48" spans="1:9" x14ac:dyDescent="0.35">
      <c r="A48" t="s">
        <v>483</v>
      </c>
      <c r="B48">
        <v>107221225</v>
      </c>
      <c r="C48" t="s">
        <v>503</v>
      </c>
      <c r="D48" t="s">
        <v>482</v>
      </c>
      <c r="E48" t="s">
        <v>490</v>
      </c>
      <c r="F48">
        <v>51</v>
      </c>
      <c r="G48" t="s">
        <v>90</v>
      </c>
      <c r="H48" t="s">
        <v>488</v>
      </c>
      <c r="I48">
        <v>51</v>
      </c>
    </row>
    <row r="49" spans="1:9" x14ac:dyDescent="0.35">
      <c r="A49" t="s">
        <v>483</v>
      </c>
      <c r="B49">
        <v>106534121</v>
      </c>
      <c r="C49" t="s">
        <v>499</v>
      </c>
      <c r="D49" t="s">
        <v>482</v>
      </c>
      <c r="E49" t="s">
        <v>480</v>
      </c>
      <c r="F49">
        <v>25</v>
      </c>
      <c r="G49" t="s">
        <v>69</v>
      </c>
      <c r="H49" t="s">
        <v>488</v>
      </c>
      <c r="I49">
        <v>250</v>
      </c>
    </row>
    <row r="50" spans="1:9" x14ac:dyDescent="0.35">
      <c r="A50" t="s">
        <v>483</v>
      </c>
      <c r="B50">
        <v>106534121</v>
      </c>
      <c r="C50" t="s">
        <v>499</v>
      </c>
      <c r="D50" t="s">
        <v>482</v>
      </c>
      <c r="E50" t="s">
        <v>480</v>
      </c>
      <c r="F50">
        <v>25</v>
      </c>
      <c r="G50" t="s">
        <v>69</v>
      </c>
      <c r="H50" t="s">
        <v>484</v>
      </c>
      <c r="I50">
        <v>122</v>
      </c>
    </row>
    <row r="51" spans="1:9" x14ac:dyDescent="0.35">
      <c r="A51" t="s">
        <v>483</v>
      </c>
      <c r="B51">
        <v>106534121</v>
      </c>
      <c r="C51" t="s">
        <v>499</v>
      </c>
      <c r="D51" t="s">
        <v>482</v>
      </c>
      <c r="E51" t="s">
        <v>480</v>
      </c>
      <c r="F51">
        <v>25</v>
      </c>
      <c r="G51" t="s">
        <v>69</v>
      </c>
      <c r="H51" t="s">
        <v>485</v>
      </c>
      <c r="I51">
        <v>90</v>
      </c>
    </row>
    <row r="52" spans="1:9" x14ac:dyDescent="0.35">
      <c r="A52" t="s">
        <v>483</v>
      </c>
      <c r="B52">
        <v>106534121</v>
      </c>
      <c r="C52" t="s">
        <v>499</v>
      </c>
      <c r="D52" t="s">
        <v>482</v>
      </c>
      <c r="E52" t="s">
        <v>480</v>
      </c>
      <c r="F52">
        <v>25</v>
      </c>
      <c r="G52" t="s">
        <v>69</v>
      </c>
      <c r="H52" t="s">
        <v>486</v>
      </c>
      <c r="I52">
        <v>38</v>
      </c>
    </row>
    <row r="53" spans="1:9" x14ac:dyDescent="0.35">
      <c r="A53" t="s">
        <v>483</v>
      </c>
      <c r="B53">
        <v>106534121</v>
      </c>
      <c r="C53" t="s">
        <v>499</v>
      </c>
      <c r="D53" t="s">
        <v>482</v>
      </c>
      <c r="E53" t="s">
        <v>480</v>
      </c>
      <c r="F53">
        <v>25</v>
      </c>
      <c r="G53" t="s">
        <v>90</v>
      </c>
      <c r="H53" t="s">
        <v>488</v>
      </c>
      <c r="I53">
        <v>25</v>
      </c>
    </row>
    <row r="54" spans="1:9" x14ac:dyDescent="0.35">
      <c r="A54" t="s">
        <v>483</v>
      </c>
      <c r="B54">
        <v>107826201</v>
      </c>
      <c r="C54" t="s">
        <v>516</v>
      </c>
      <c r="D54" t="s">
        <v>482</v>
      </c>
      <c r="E54" t="s">
        <v>490</v>
      </c>
      <c r="F54">
        <v>18</v>
      </c>
      <c r="G54" t="s">
        <v>69</v>
      </c>
      <c r="H54" t="s">
        <v>488</v>
      </c>
      <c r="I54">
        <v>192</v>
      </c>
    </row>
    <row r="55" spans="1:9" x14ac:dyDescent="0.35">
      <c r="A55" t="s">
        <v>483</v>
      </c>
      <c r="B55">
        <v>107826201</v>
      </c>
      <c r="C55" t="s">
        <v>516</v>
      </c>
      <c r="D55" t="s">
        <v>482</v>
      </c>
      <c r="E55" t="s">
        <v>490</v>
      </c>
      <c r="F55">
        <v>18</v>
      </c>
      <c r="G55" t="s">
        <v>90</v>
      </c>
      <c r="H55" t="s">
        <v>488</v>
      </c>
      <c r="I55">
        <v>18</v>
      </c>
    </row>
    <row r="56" spans="1:9" x14ac:dyDescent="0.35">
      <c r="A56" t="s">
        <v>483</v>
      </c>
      <c r="B56">
        <v>106276317</v>
      </c>
      <c r="C56" t="s">
        <v>497</v>
      </c>
      <c r="D56" t="s">
        <v>493</v>
      </c>
      <c r="E56" t="s">
        <v>480</v>
      </c>
      <c r="F56">
        <v>23</v>
      </c>
      <c r="G56" t="s">
        <v>69</v>
      </c>
      <c r="H56" t="s">
        <v>488</v>
      </c>
      <c r="I56">
        <v>531</v>
      </c>
    </row>
    <row r="57" spans="1:9" x14ac:dyDescent="0.35">
      <c r="A57" t="s">
        <v>483</v>
      </c>
      <c r="B57">
        <v>106276317</v>
      </c>
      <c r="C57" t="s">
        <v>497</v>
      </c>
      <c r="D57" t="s">
        <v>493</v>
      </c>
      <c r="E57" t="s">
        <v>480</v>
      </c>
      <c r="F57">
        <v>23</v>
      </c>
      <c r="G57" t="s">
        <v>69</v>
      </c>
      <c r="H57" t="s">
        <v>484</v>
      </c>
      <c r="I57">
        <v>420</v>
      </c>
    </row>
    <row r="58" spans="1:9" x14ac:dyDescent="0.35">
      <c r="A58" t="s">
        <v>483</v>
      </c>
      <c r="B58">
        <v>106276317</v>
      </c>
      <c r="C58" t="s">
        <v>497</v>
      </c>
      <c r="D58" t="s">
        <v>493</v>
      </c>
      <c r="E58" t="s">
        <v>480</v>
      </c>
      <c r="F58">
        <v>23</v>
      </c>
      <c r="G58" t="s">
        <v>69</v>
      </c>
      <c r="H58" t="s">
        <v>485</v>
      </c>
      <c r="I58">
        <v>110</v>
      </c>
    </row>
    <row r="59" spans="1:9" x14ac:dyDescent="0.35">
      <c r="A59" t="s">
        <v>483</v>
      </c>
      <c r="B59">
        <v>106276317</v>
      </c>
      <c r="C59" t="s">
        <v>497</v>
      </c>
      <c r="D59" t="s">
        <v>493</v>
      </c>
      <c r="E59" t="s">
        <v>480</v>
      </c>
      <c r="F59">
        <v>23</v>
      </c>
      <c r="G59" t="s">
        <v>69</v>
      </c>
      <c r="H59" t="s">
        <v>486</v>
      </c>
      <c r="I59">
        <v>1</v>
      </c>
    </row>
    <row r="60" spans="1:9" x14ac:dyDescent="0.35">
      <c r="A60" t="s">
        <v>483</v>
      </c>
      <c r="B60">
        <v>106276317</v>
      </c>
      <c r="C60" t="s">
        <v>497</v>
      </c>
      <c r="D60" t="s">
        <v>493</v>
      </c>
      <c r="E60" t="s">
        <v>480</v>
      </c>
      <c r="F60">
        <v>23</v>
      </c>
      <c r="G60" t="s">
        <v>90</v>
      </c>
      <c r="H60" t="s">
        <v>488</v>
      </c>
      <c r="I60">
        <v>23</v>
      </c>
    </row>
    <row r="61" spans="1:9" x14ac:dyDescent="0.35">
      <c r="A61" t="s">
        <v>483</v>
      </c>
      <c r="B61">
        <v>108457518</v>
      </c>
      <c r="C61" t="s">
        <v>541</v>
      </c>
      <c r="D61" t="s">
        <v>482</v>
      </c>
      <c r="E61" t="s">
        <v>490</v>
      </c>
      <c r="F61">
        <v>14</v>
      </c>
      <c r="G61" t="s">
        <v>69</v>
      </c>
      <c r="H61" t="s">
        <v>488</v>
      </c>
      <c r="I61">
        <v>271</v>
      </c>
    </row>
    <row r="62" spans="1:9" x14ac:dyDescent="0.35">
      <c r="A62" t="s">
        <v>483</v>
      </c>
      <c r="B62">
        <v>108457518</v>
      </c>
      <c r="C62" t="s">
        <v>541</v>
      </c>
      <c r="D62" t="s">
        <v>482</v>
      </c>
      <c r="E62" t="s">
        <v>490</v>
      </c>
      <c r="F62">
        <v>14</v>
      </c>
      <c r="G62" t="s">
        <v>69</v>
      </c>
      <c r="H62" t="s">
        <v>484</v>
      </c>
      <c r="I62">
        <v>120</v>
      </c>
    </row>
    <row r="63" spans="1:9" x14ac:dyDescent="0.35">
      <c r="A63" t="s">
        <v>483</v>
      </c>
      <c r="B63">
        <v>108457518</v>
      </c>
      <c r="C63" t="s">
        <v>541</v>
      </c>
      <c r="D63" t="s">
        <v>482</v>
      </c>
      <c r="E63" t="s">
        <v>490</v>
      </c>
      <c r="F63">
        <v>14</v>
      </c>
      <c r="G63" t="s">
        <v>69</v>
      </c>
      <c r="H63" t="s">
        <v>485</v>
      </c>
      <c r="I63">
        <v>125</v>
      </c>
    </row>
    <row r="64" spans="1:9" x14ac:dyDescent="0.35">
      <c r="A64" t="s">
        <v>483</v>
      </c>
      <c r="B64">
        <v>108457518</v>
      </c>
      <c r="C64" t="s">
        <v>541</v>
      </c>
      <c r="D64" t="s">
        <v>482</v>
      </c>
      <c r="E64" t="s">
        <v>490</v>
      </c>
      <c r="F64">
        <v>14</v>
      </c>
      <c r="G64" t="s">
        <v>69</v>
      </c>
      <c r="H64" t="s">
        <v>486</v>
      </c>
      <c r="I64">
        <v>26</v>
      </c>
    </row>
    <row r="65" spans="1:9" x14ac:dyDescent="0.35">
      <c r="A65" t="s">
        <v>483</v>
      </c>
      <c r="B65">
        <v>108457518</v>
      </c>
      <c r="C65" t="s">
        <v>541</v>
      </c>
      <c r="D65" t="s">
        <v>482</v>
      </c>
      <c r="E65" t="s">
        <v>490</v>
      </c>
      <c r="F65">
        <v>14</v>
      </c>
      <c r="G65" t="s">
        <v>90</v>
      </c>
      <c r="H65" t="s">
        <v>488</v>
      </c>
      <c r="I65">
        <v>14</v>
      </c>
    </row>
    <row r="66" spans="1:9" x14ac:dyDescent="0.35">
      <c r="A66" t="s">
        <v>483</v>
      </c>
      <c r="B66">
        <v>105833593</v>
      </c>
      <c r="C66" t="s">
        <v>496</v>
      </c>
      <c r="D66" t="s">
        <v>482</v>
      </c>
      <c r="E66" t="s">
        <v>480</v>
      </c>
      <c r="F66">
        <v>23</v>
      </c>
      <c r="G66" t="s">
        <v>69</v>
      </c>
      <c r="H66" t="s">
        <v>488</v>
      </c>
      <c r="I66">
        <v>280</v>
      </c>
    </row>
    <row r="67" spans="1:9" x14ac:dyDescent="0.35">
      <c r="A67" t="s">
        <v>483</v>
      </c>
      <c r="B67">
        <v>105833593</v>
      </c>
      <c r="C67" t="s">
        <v>496</v>
      </c>
      <c r="D67" t="s">
        <v>482</v>
      </c>
      <c r="E67" t="s">
        <v>480</v>
      </c>
      <c r="F67">
        <v>23</v>
      </c>
      <c r="G67" t="s">
        <v>69</v>
      </c>
      <c r="H67" t="s">
        <v>484</v>
      </c>
      <c r="I67">
        <v>94</v>
      </c>
    </row>
    <row r="68" spans="1:9" x14ac:dyDescent="0.35">
      <c r="A68" t="s">
        <v>483</v>
      </c>
      <c r="B68">
        <v>105833593</v>
      </c>
      <c r="C68" t="s">
        <v>496</v>
      </c>
      <c r="D68" t="s">
        <v>482</v>
      </c>
      <c r="E68" t="s">
        <v>480</v>
      </c>
      <c r="F68">
        <v>23</v>
      </c>
      <c r="G68" t="s">
        <v>69</v>
      </c>
      <c r="H68" t="s">
        <v>485</v>
      </c>
      <c r="I68">
        <v>165</v>
      </c>
    </row>
    <row r="69" spans="1:9" x14ac:dyDescent="0.35">
      <c r="A69" t="s">
        <v>483</v>
      </c>
      <c r="B69">
        <v>105833593</v>
      </c>
      <c r="C69" t="s">
        <v>496</v>
      </c>
      <c r="D69" t="s">
        <v>482</v>
      </c>
      <c r="E69" t="s">
        <v>480</v>
      </c>
      <c r="F69">
        <v>23</v>
      </c>
      <c r="G69" t="s">
        <v>69</v>
      </c>
      <c r="H69" t="s">
        <v>486</v>
      </c>
      <c r="I69">
        <v>21</v>
      </c>
    </row>
    <row r="70" spans="1:9" x14ac:dyDescent="0.35">
      <c r="A70" t="s">
        <v>483</v>
      </c>
      <c r="B70">
        <v>105833593</v>
      </c>
      <c r="C70" t="s">
        <v>496</v>
      </c>
      <c r="D70" t="s">
        <v>482</v>
      </c>
      <c r="E70" t="s">
        <v>480</v>
      </c>
      <c r="F70">
        <v>23</v>
      </c>
      <c r="G70" t="s">
        <v>90</v>
      </c>
      <c r="H70" t="s">
        <v>488</v>
      </c>
      <c r="I70">
        <v>23</v>
      </c>
    </row>
    <row r="71" spans="1:9" x14ac:dyDescent="0.35">
      <c r="A71" t="s">
        <v>483</v>
      </c>
      <c r="B71">
        <v>106576095</v>
      </c>
      <c r="C71" t="s">
        <v>536</v>
      </c>
      <c r="D71" t="s">
        <v>482</v>
      </c>
      <c r="E71" t="s">
        <v>480</v>
      </c>
      <c r="F71">
        <v>4</v>
      </c>
      <c r="G71" t="s">
        <v>69</v>
      </c>
      <c r="H71" t="s">
        <v>488</v>
      </c>
      <c r="I71">
        <v>39</v>
      </c>
    </row>
    <row r="72" spans="1:9" x14ac:dyDescent="0.35">
      <c r="A72" t="s">
        <v>483</v>
      </c>
      <c r="B72">
        <v>106576095</v>
      </c>
      <c r="C72" t="s">
        <v>536</v>
      </c>
      <c r="D72" t="s">
        <v>482</v>
      </c>
      <c r="E72" t="s">
        <v>480</v>
      </c>
      <c r="F72">
        <v>4</v>
      </c>
      <c r="G72" t="s">
        <v>90</v>
      </c>
      <c r="H72" t="s">
        <v>488</v>
      </c>
      <c r="I72">
        <v>4</v>
      </c>
    </row>
    <row r="73" spans="1:9" x14ac:dyDescent="0.35">
      <c r="A73" t="s">
        <v>483</v>
      </c>
      <c r="B73">
        <v>108422749</v>
      </c>
      <c r="C73" t="s">
        <v>519</v>
      </c>
      <c r="D73" t="s">
        <v>493</v>
      </c>
      <c r="E73" t="s">
        <v>490</v>
      </c>
      <c r="F73">
        <v>11</v>
      </c>
      <c r="G73" t="s">
        <v>69</v>
      </c>
      <c r="H73" t="s">
        <v>488</v>
      </c>
      <c r="I73">
        <v>172</v>
      </c>
    </row>
    <row r="74" spans="1:9" x14ac:dyDescent="0.35">
      <c r="A74" t="s">
        <v>483</v>
      </c>
      <c r="B74">
        <v>108422749</v>
      </c>
      <c r="C74" t="s">
        <v>519</v>
      </c>
      <c r="D74" t="s">
        <v>493</v>
      </c>
      <c r="E74" t="s">
        <v>490</v>
      </c>
      <c r="F74">
        <v>11</v>
      </c>
      <c r="G74" t="s">
        <v>69</v>
      </c>
      <c r="H74" t="s">
        <v>484</v>
      </c>
      <c r="I74">
        <v>60</v>
      </c>
    </row>
    <row r="75" spans="1:9" x14ac:dyDescent="0.35">
      <c r="A75" t="s">
        <v>483</v>
      </c>
      <c r="B75">
        <v>108422749</v>
      </c>
      <c r="C75" t="s">
        <v>519</v>
      </c>
      <c r="D75" t="s">
        <v>493</v>
      </c>
      <c r="E75" t="s">
        <v>490</v>
      </c>
      <c r="F75">
        <v>11</v>
      </c>
      <c r="G75" t="s">
        <v>69</v>
      </c>
      <c r="H75" t="s">
        <v>485</v>
      </c>
      <c r="I75">
        <v>96</v>
      </c>
    </row>
    <row r="76" spans="1:9" x14ac:dyDescent="0.35">
      <c r="A76" t="s">
        <v>483</v>
      </c>
      <c r="B76">
        <v>108422749</v>
      </c>
      <c r="C76" t="s">
        <v>519</v>
      </c>
      <c r="D76" t="s">
        <v>493</v>
      </c>
      <c r="E76" t="s">
        <v>490</v>
      </c>
      <c r="F76">
        <v>11</v>
      </c>
      <c r="G76" t="s">
        <v>69</v>
      </c>
      <c r="H76" t="s">
        <v>486</v>
      </c>
      <c r="I76">
        <v>16</v>
      </c>
    </row>
    <row r="77" spans="1:9" x14ac:dyDescent="0.35">
      <c r="A77" t="s">
        <v>483</v>
      </c>
      <c r="B77">
        <v>108422749</v>
      </c>
      <c r="C77" t="s">
        <v>519</v>
      </c>
      <c r="D77" t="s">
        <v>493</v>
      </c>
      <c r="E77" t="s">
        <v>490</v>
      </c>
      <c r="F77">
        <v>11</v>
      </c>
      <c r="G77" t="s">
        <v>90</v>
      </c>
      <c r="H77" t="s">
        <v>488</v>
      </c>
      <c r="I77">
        <v>11</v>
      </c>
    </row>
    <row r="78" spans="1:9" x14ac:dyDescent="0.35">
      <c r="A78" t="s">
        <v>483</v>
      </c>
      <c r="B78">
        <v>107824169</v>
      </c>
      <c r="C78" t="s">
        <v>513</v>
      </c>
      <c r="D78" t="s">
        <v>482</v>
      </c>
      <c r="E78" t="s">
        <v>490</v>
      </c>
      <c r="F78">
        <v>40</v>
      </c>
      <c r="G78" t="s">
        <v>69</v>
      </c>
      <c r="H78" t="s">
        <v>488</v>
      </c>
      <c r="I78">
        <v>843</v>
      </c>
    </row>
    <row r="79" spans="1:9" x14ac:dyDescent="0.35">
      <c r="A79" t="s">
        <v>483</v>
      </c>
      <c r="B79">
        <v>107824169</v>
      </c>
      <c r="C79" t="s">
        <v>513</v>
      </c>
      <c r="D79" t="s">
        <v>482</v>
      </c>
      <c r="E79" t="s">
        <v>490</v>
      </c>
      <c r="F79">
        <v>40</v>
      </c>
      <c r="G79" t="s">
        <v>69</v>
      </c>
      <c r="H79" t="s">
        <v>484</v>
      </c>
      <c r="I79">
        <v>444</v>
      </c>
    </row>
    <row r="80" spans="1:9" x14ac:dyDescent="0.35">
      <c r="A80" t="s">
        <v>483</v>
      </c>
      <c r="B80">
        <v>107824169</v>
      </c>
      <c r="C80" t="s">
        <v>513</v>
      </c>
      <c r="D80" t="s">
        <v>482</v>
      </c>
      <c r="E80" t="s">
        <v>490</v>
      </c>
      <c r="F80">
        <v>40</v>
      </c>
      <c r="G80" t="s">
        <v>69</v>
      </c>
      <c r="H80" t="s">
        <v>485</v>
      </c>
      <c r="I80">
        <v>352</v>
      </c>
    </row>
    <row r="81" spans="1:9" x14ac:dyDescent="0.35">
      <c r="A81" t="s">
        <v>483</v>
      </c>
      <c r="B81">
        <v>107824169</v>
      </c>
      <c r="C81" t="s">
        <v>513</v>
      </c>
      <c r="D81" t="s">
        <v>482</v>
      </c>
      <c r="E81" t="s">
        <v>490</v>
      </c>
      <c r="F81">
        <v>40</v>
      </c>
      <c r="G81" t="s">
        <v>69</v>
      </c>
      <c r="H81" t="s">
        <v>486</v>
      </c>
      <c r="I81">
        <v>47</v>
      </c>
    </row>
    <row r="82" spans="1:9" x14ac:dyDescent="0.35">
      <c r="A82" t="s">
        <v>483</v>
      </c>
      <c r="B82">
        <v>107824169</v>
      </c>
      <c r="C82" t="s">
        <v>513</v>
      </c>
      <c r="D82" t="s">
        <v>482</v>
      </c>
      <c r="E82" t="s">
        <v>490</v>
      </c>
      <c r="F82">
        <v>40</v>
      </c>
      <c r="G82" t="s">
        <v>90</v>
      </c>
      <c r="H82" t="s">
        <v>488</v>
      </c>
      <c r="I82">
        <v>40</v>
      </c>
    </row>
    <row r="83" spans="1:9" x14ac:dyDescent="0.35">
      <c r="A83" t="s">
        <v>483</v>
      </c>
      <c r="B83">
        <v>107826193</v>
      </c>
      <c r="C83" t="s">
        <v>515</v>
      </c>
      <c r="D83" t="s">
        <v>482</v>
      </c>
      <c r="E83" t="s">
        <v>490</v>
      </c>
      <c r="F83">
        <v>4</v>
      </c>
      <c r="G83" t="s">
        <v>69</v>
      </c>
      <c r="H83" t="s">
        <v>488</v>
      </c>
      <c r="I83">
        <v>48</v>
      </c>
    </row>
    <row r="84" spans="1:9" x14ac:dyDescent="0.35">
      <c r="A84" t="s">
        <v>483</v>
      </c>
      <c r="B84">
        <v>107826193</v>
      </c>
      <c r="C84" t="s">
        <v>515</v>
      </c>
      <c r="D84" t="s">
        <v>482</v>
      </c>
      <c r="E84" t="s">
        <v>490</v>
      </c>
      <c r="F84">
        <v>4</v>
      </c>
      <c r="G84" t="s">
        <v>90</v>
      </c>
      <c r="H84" t="s">
        <v>488</v>
      </c>
      <c r="I84">
        <v>4</v>
      </c>
    </row>
    <row r="85" spans="1:9" x14ac:dyDescent="0.35">
      <c r="A85" t="s">
        <v>483</v>
      </c>
      <c r="B85">
        <v>107741579</v>
      </c>
      <c r="C85" t="s">
        <v>508</v>
      </c>
      <c r="D85" t="s">
        <v>482</v>
      </c>
      <c r="E85" t="s">
        <v>480</v>
      </c>
      <c r="F85">
        <v>31</v>
      </c>
      <c r="G85" t="s">
        <v>69</v>
      </c>
      <c r="H85" t="s">
        <v>488</v>
      </c>
      <c r="I85">
        <v>100</v>
      </c>
    </row>
    <row r="86" spans="1:9" x14ac:dyDescent="0.35">
      <c r="A86" t="s">
        <v>483</v>
      </c>
      <c r="B86">
        <v>107741579</v>
      </c>
      <c r="C86" t="s">
        <v>508</v>
      </c>
      <c r="D86" t="s">
        <v>482</v>
      </c>
      <c r="E86" t="s">
        <v>480</v>
      </c>
      <c r="F86">
        <v>31</v>
      </c>
      <c r="G86" t="s">
        <v>90</v>
      </c>
      <c r="H86" t="s">
        <v>488</v>
      </c>
      <c r="I86">
        <v>31</v>
      </c>
    </row>
    <row r="87" spans="1:9" x14ac:dyDescent="0.35">
      <c r="A87" t="s">
        <v>483</v>
      </c>
      <c r="B87">
        <v>100633196</v>
      </c>
      <c r="C87" t="s">
        <v>491</v>
      </c>
      <c r="D87" t="s">
        <v>482</v>
      </c>
      <c r="E87" t="s">
        <v>490</v>
      </c>
      <c r="F87">
        <v>24</v>
      </c>
      <c r="G87" t="s">
        <v>69</v>
      </c>
      <c r="H87" t="s">
        <v>488</v>
      </c>
      <c r="I87">
        <v>499</v>
      </c>
    </row>
    <row r="88" spans="1:9" x14ac:dyDescent="0.35">
      <c r="A88" t="s">
        <v>483</v>
      </c>
      <c r="B88">
        <v>100633196</v>
      </c>
      <c r="C88" t="s">
        <v>491</v>
      </c>
      <c r="D88" t="s">
        <v>482</v>
      </c>
      <c r="E88" t="s">
        <v>490</v>
      </c>
      <c r="F88">
        <v>24</v>
      </c>
      <c r="G88" t="s">
        <v>69</v>
      </c>
      <c r="H88" t="s">
        <v>484</v>
      </c>
      <c r="I88">
        <v>292</v>
      </c>
    </row>
    <row r="89" spans="1:9" x14ac:dyDescent="0.35">
      <c r="A89" t="s">
        <v>483</v>
      </c>
      <c r="B89">
        <v>100633196</v>
      </c>
      <c r="C89" t="s">
        <v>491</v>
      </c>
      <c r="D89" t="s">
        <v>482</v>
      </c>
      <c r="E89" t="s">
        <v>490</v>
      </c>
      <c r="F89">
        <v>24</v>
      </c>
      <c r="G89" t="s">
        <v>69</v>
      </c>
      <c r="H89" t="s">
        <v>485</v>
      </c>
      <c r="I89">
        <v>201</v>
      </c>
    </row>
    <row r="90" spans="1:9" x14ac:dyDescent="0.35">
      <c r="A90" t="s">
        <v>483</v>
      </c>
      <c r="B90">
        <v>100633196</v>
      </c>
      <c r="C90" t="s">
        <v>491</v>
      </c>
      <c r="D90" t="s">
        <v>482</v>
      </c>
      <c r="E90" t="s">
        <v>490</v>
      </c>
      <c r="F90">
        <v>24</v>
      </c>
      <c r="G90" t="s">
        <v>69</v>
      </c>
      <c r="H90" t="s">
        <v>486</v>
      </c>
      <c r="I90">
        <v>6</v>
      </c>
    </row>
    <row r="91" spans="1:9" x14ac:dyDescent="0.35">
      <c r="A91" t="s">
        <v>483</v>
      </c>
      <c r="B91">
        <v>100633196</v>
      </c>
      <c r="C91" t="s">
        <v>491</v>
      </c>
      <c r="D91" t="s">
        <v>482</v>
      </c>
      <c r="E91" t="s">
        <v>490</v>
      </c>
      <c r="F91">
        <v>24</v>
      </c>
      <c r="G91" t="s">
        <v>90</v>
      </c>
      <c r="H91" t="s">
        <v>488</v>
      </c>
      <c r="I91">
        <v>24</v>
      </c>
    </row>
    <row r="92" spans="1:9" x14ac:dyDescent="0.35">
      <c r="A92" t="s">
        <v>483</v>
      </c>
      <c r="B92">
        <v>108457659</v>
      </c>
      <c r="C92" t="s">
        <v>542</v>
      </c>
      <c r="D92" t="s">
        <v>482</v>
      </c>
      <c r="E92" t="s">
        <v>490</v>
      </c>
      <c r="F92">
        <v>11</v>
      </c>
      <c r="G92" t="s">
        <v>69</v>
      </c>
      <c r="H92" t="s">
        <v>488</v>
      </c>
      <c r="I92">
        <v>141</v>
      </c>
    </row>
    <row r="93" spans="1:9" x14ac:dyDescent="0.35">
      <c r="A93" t="s">
        <v>483</v>
      </c>
      <c r="B93">
        <v>108457659</v>
      </c>
      <c r="C93" t="s">
        <v>542</v>
      </c>
      <c r="D93" t="s">
        <v>482</v>
      </c>
      <c r="E93" t="s">
        <v>490</v>
      </c>
      <c r="F93">
        <v>11</v>
      </c>
      <c r="G93" t="s">
        <v>90</v>
      </c>
      <c r="H93" t="s">
        <v>488</v>
      </c>
      <c r="I93">
        <v>11</v>
      </c>
    </row>
    <row r="94" spans="1:9" x14ac:dyDescent="0.35">
      <c r="A94" t="s">
        <v>483</v>
      </c>
      <c r="B94">
        <v>107826262</v>
      </c>
      <c r="C94" t="s">
        <v>518</v>
      </c>
      <c r="D94" t="s">
        <v>482</v>
      </c>
      <c r="E94" t="s">
        <v>480</v>
      </c>
      <c r="F94">
        <v>20</v>
      </c>
      <c r="G94" t="s">
        <v>69</v>
      </c>
      <c r="H94" t="s">
        <v>488</v>
      </c>
      <c r="I94">
        <v>111</v>
      </c>
    </row>
    <row r="95" spans="1:9" x14ac:dyDescent="0.35">
      <c r="A95" t="s">
        <v>483</v>
      </c>
      <c r="B95">
        <v>107826262</v>
      </c>
      <c r="C95" t="s">
        <v>518</v>
      </c>
      <c r="D95" t="s">
        <v>482</v>
      </c>
      <c r="E95" t="s">
        <v>480</v>
      </c>
      <c r="F95">
        <v>20</v>
      </c>
      <c r="G95" t="s">
        <v>69</v>
      </c>
      <c r="H95" t="s">
        <v>484</v>
      </c>
      <c r="I95">
        <v>40</v>
      </c>
    </row>
    <row r="96" spans="1:9" x14ac:dyDescent="0.35">
      <c r="A96" t="s">
        <v>483</v>
      </c>
      <c r="B96">
        <v>107826262</v>
      </c>
      <c r="C96" t="s">
        <v>518</v>
      </c>
      <c r="D96" t="s">
        <v>482</v>
      </c>
      <c r="E96" t="s">
        <v>480</v>
      </c>
      <c r="F96">
        <v>20</v>
      </c>
      <c r="G96" t="s">
        <v>69</v>
      </c>
      <c r="H96" t="s">
        <v>485</v>
      </c>
      <c r="I96">
        <v>23</v>
      </c>
    </row>
    <row r="97" spans="1:9" x14ac:dyDescent="0.35">
      <c r="A97" t="s">
        <v>483</v>
      </c>
      <c r="B97">
        <v>107826262</v>
      </c>
      <c r="C97" t="s">
        <v>518</v>
      </c>
      <c r="D97" t="s">
        <v>482</v>
      </c>
      <c r="E97" t="s">
        <v>480</v>
      </c>
      <c r="F97">
        <v>20</v>
      </c>
      <c r="G97" t="s">
        <v>69</v>
      </c>
      <c r="H97" t="s">
        <v>486</v>
      </c>
      <c r="I97">
        <v>48</v>
      </c>
    </row>
    <row r="98" spans="1:9" x14ac:dyDescent="0.35">
      <c r="A98" t="s">
        <v>483</v>
      </c>
      <c r="B98">
        <v>107826262</v>
      </c>
      <c r="C98" t="s">
        <v>518</v>
      </c>
      <c r="D98" t="s">
        <v>482</v>
      </c>
      <c r="E98" t="s">
        <v>480</v>
      </c>
      <c r="F98">
        <v>20</v>
      </c>
      <c r="G98" t="s">
        <v>90</v>
      </c>
      <c r="H98" t="s">
        <v>488</v>
      </c>
      <c r="I98">
        <v>20</v>
      </c>
    </row>
    <row r="99" spans="1:9" x14ac:dyDescent="0.35">
      <c r="A99" t="s">
        <v>483</v>
      </c>
      <c r="B99">
        <v>107819512</v>
      </c>
      <c r="C99" t="s">
        <v>512</v>
      </c>
      <c r="D99" t="s">
        <v>482</v>
      </c>
      <c r="E99" t="s">
        <v>490</v>
      </c>
      <c r="F99">
        <v>13</v>
      </c>
      <c r="G99" t="s">
        <v>69</v>
      </c>
      <c r="H99" t="s">
        <v>488</v>
      </c>
      <c r="I99">
        <v>135</v>
      </c>
    </row>
    <row r="100" spans="1:9" x14ac:dyDescent="0.35">
      <c r="A100" t="s">
        <v>483</v>
      </c>
      <c r="B100">
        <v>107819512</v>
      </c>
      <c r="C100" t="s">
        <v>512</v>
      </c>
      <c r="D100" t="s">
        <v>482</v>
      </c>
      <c r="E100" t="s">
        <v>490</v>
      </c>
      <c r="F100">
        <v>13</v>
      </c>
      <c r="G100" t="s">
        <v>69</v>
      </c>
      <c r="H100" t="s">
        <v>484</v>
      </c>
      <c r="I100">
        <v>30</v>
      </c>
    </row>
    <row r="101" spans="1:9" x14ac:dyDescent="0.35">
      <c r="A101" t="s">
        <v>483</v>
      </c>
      <c r="B101">
        <v>107819512</v>
      </c>
      <c r="C101" t="s">
        <v>512</v>
      </c>
      <c r="D101" t="s">
        <v>482</v>
      </c>
      <c r="E101" t="s">
        <v>490</v>
      </c>
      <c r="F101">
        <v>13</v>
      </c>
      <c r="G101" t="s">
        <v>69</v>
      </c>
      <c r="H101" t="s">
        <v>485</v>
      </c>
      <c r="I101">
        <v>62</v>
      </c>
    </row>
    <row r="102" spans="1:9" x14ac:dyDescent="0.35">
      <c r="A102" t="s">
        <v>483</v>
      </c>
      <c r="B102">
        <v>107819512</v>
      </c>
      <c r="C102" t="s">
        <v>512</v>
      </c>
      <c r="D102" t="s">
        <v>482</v>
      </c>
      <c r="E102" t="s">
        <v>490</v>
      </c>
      <c r="F102">
        <v>13</v>
      </c>
      <c r="G102" t="s">
        <v>69</v>
      </c>
      <c r="H102" t="s">
        <v>486</v>
      </c>
      <c r="I102">
        <v>3</v>
      </c>
    </row>
    <row r="103" spans="1:9" x14ac:dyDescent="0.35">
      <c r="A103" t="s">
        <v>483</v>
      </c>
      <c r="B103">
        <v>107819512</v>
      </c>
      <c r="C103" t="s">
        <v>512</v>
      </c>
      <c r="D103" t="s">
        <v>482</v>
      </c>
      <c r="E103" t="s">
        <v>490</v>
      </c>
      <c r="F103">
        <v>13</v>
      </c>
      <c r="G103" t="s">
        <v>90</v>
      </c>
      <c r="H103" t="s">
        <v>488</v>
      </c>
      <c r="I103">
        <v>13</v>
      </c>
    </row>
    <row r="104" spans="1:9" x14ac:dyDescent="0.35">
      <c r="A104" t="s">
        <v>483</v>
      </c>
      <c r="B104">
        <v>107463281</v>
      </c>
      <c r="C104" t="s">
        <v>507</v>
      </c>
      <c r="D104" t="s">
        <v>482</v>
      </c>
      <c r="E104" t="s">
        <v>480</v>
      </c>
      <c r="F104">
        <v>53</v>
      </c>
      <c r="G104" t="s">
        <v>69</v>
      </c>
      <c r="H104" t="s">
        <v>488</v>
      </c>
      <c r="I104">
        <v>751</v>
      </c>
    </row>
    <row r="105" spans="1:9" x14ac:dyDescent="0.35">
      <c r="A105" t="s">
        <v>483</v>
      </c>
      <c r="B105">
        <v>107463281</v>
      </c>
      <c r="C105" t="s">
        <v>507</v>
      </c>
      <c r="D105" t="s">
        <v>482</v>
      </c>
      <c r="E105" t="s">
        <v>480</v>
      </c>
      <c r="F105">
        <v>53</v>
      </c>
      <c r="G105" t="s">
        <v>69</v>
      </c>
      <c r="H105" t="s">
        <v>484</v>
      </c>
      <c r="I105">
        <v>473</v>
      </c>
    </row>
    <row r="106" spans="1:9" x14ac:dyDescent="0.35">
      <c r="A106" t="s">
        <v>483</v>
      </c>
      <c r="B106">
        <v>107463281</v>
      </c>
      <c r="C106" t="s">
        <v>507</v>
      </c>
      <c r="D106" t="s">
        <v>482</v>
      </c>
      <c r="E106" t="s">
        <v>480</v>
      </c>
      <c r="F106">
        <v>53</v>
      </c>
      <c r="G106" t="s">
        <v>69</v>
      </c>
      <c r="H106" t="s">
        <v>485</v>
      </c>
      <c r="I106">
        <v>224</v>
      </c>
    </row>
    <row r="107" spans="1:9" x14ac:dyDescent="0.35">
      <c r="A107" t="s">
        <v>483</v>
      </c>
      <c r="B107">
        <v>107463281</v>
      </c>
      <c r="C107" t="s">
        <v>507</v>
      </c>
      <c r="D107" t="s">
        <v>482</v>
      </c>
      <c r="E107" t="s">
        <v>480</v>
      </c>
      <c r="F107">
        <v>53</v>
      </c>
      <c r="G107" t="s">
        <v>69</v>
      </c>
      <c r="H107" t="s">
        <v>486</v>
      </c>
      <c r="I107">
        <v>54</v>
      </c>
    </row>
    <row r="108" spans="1:9" x14ac:dyDescent="0.35">
      <c r="A108" t="s">
        <v>483</v>
      </c>
      <c r="B108">
        <v>107463281</v>
      </c>
      <c r="C108" t="s">
        <v>507</v>
      </c>
      <c r="D108" t="s">
        <v>482</v>
      </c>
      <c r="E108" t="s">
        <v>480</v>
      </c>
      <c r="F108">
        <v>53</v>
      </c>
      <c r="G108" t="s">
        <v>90</v>
      </c>
      <c r="H108" t="s">
        <v>488</v>
      </c>
      <c r="I108">
        <v>53</v>
      </c>
    </row>
    <row r="109" spans="1:9" x14ac:dyDescent="0.35">
      <c r="A109" t="s">
        <v>14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3073</v>
      </c>
      <c r="I2">
        <v>3</v>
      </c>
      <c r="J2">
        <v>1024.3333333333301</v>
      </c>
      <c r="K2">
        <v>995.00000399999999</v>
      </c>
      <c r="L2">
        <v>3.0884421986394202</v>
      </c>
      <c r="M2">
        <v>8.8442198639428204E-2</v>
      </c>
      <c r="N2">
        <v>1.0294807328797999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120</v>
      </c>
      <c r="I3">
        <v>0</v>
      </c>
      <c r="J3">
        <v>0</v>
      </c>
      <c r="K3">
        <v>275.00000399999999</v>
      </c>
      <c r="L3">
        <v>0.436363630016529</v>
      </c>
      <c r="M3">
        <v>0.436363630016529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23</v>
      </c>
      <c r="I4">
        <v>0</v>
      </c>
      <c r="J4">
        <v>0</v>
      </c>
      <c r="K4">
        <v>101.999988</v>
      </c>
      <c r="L4">
        <v>0.22549022260669199</v>
      </c>
      <c r="M4">
        <v>0.22549022260669199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143</v>
      </c>
      <c r="I7">
        <v>0</v>
      </c>
      <c r="J7">
        <v>0</v>
      </c>
      <c r="K7">
        <v>216.05978333921701</v>
      </c>
      <c r="L7">
        <v>0.66185385262322105</v>
      </c>
      <c r="M7">
        <v>0.66185385262322105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294</v>
      </c>
      <c r="I14">
        <v>0.221944444444444</v>
      </c>
      <c r="J14">
        <v>1324.6558197747099</v>
      </c>
      <c r="K14">
        <v>524.99998800000003</v>
      </c>
      <c r="L14">
        <v>0.5600000128</v>
      </c>
      <c r="M14">
        <v>0.338055568355555</v>
      </c>
      <c r="N14">
        <v>2.5231540001001198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3073</v>
      </c>
      <c r="I16">
        <v>1.9497222222222199</v>
      </c>
      <c r="J16">
        <v>1576.1219546944001</v>
      </c>
      <c r="K16">
        <v>2000.00001599999</v>
      </c>
      <c r="L16">
        <v>1.5364999877079999</v>
      </c>
      <c r="M16">
        <v>-0.41322223451422202</v>
      </c>
      <c r="N16">
        <v>0.788060971042712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3073</v>
      </c>
      <c r="I17">
        <v>5.1716666666666598</v>
      </c>
      <c r="J17">
        <v>594.19916210119197</v>
      </c>
      <c r="K17">
        <v>525.58700060512103</v>
      </c>
      <c r="L17">
        <v>5.8467960517706503</v>
      </c>
      <c r="M17">
        <v>0.67512938510398302</v>
      </c>
      <c r="N17">
        <v>1.1305438707903199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319</v>
      </c>
      <c r="I46">
        <v>4.8152777777777702</v>
      </c>
      <c r="J46">
        <v>66.247476204211097</v>
      </c>
      <c r="K46">
        <v>86.000004000000004</v>
      </c>
      <c r="L46">
        <v>3.70930215305571</v>
      </c>
      <c r="M46">
        <v>-1.10597562472206</v>
      </c>
      <c r="N46">
        <v>0.77031945491782905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23031</v>
      </c>
      <c r="I50">
        <v>1.9166666666666601</v>
      </c>
      <c r="J50">
        <v>12016.1739130434</v>
      </c>
      <c r="K50">
        <v>15000.0000119999</v>
      </c>
      <c r="L50">
        <v>1.53539999877168</v>
      </c>
      <c r="M50">
        <v>-0.38126666789498598</v>
      </c>
      <c r="N50">
        <v>0.80107826022870199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23031</v>
      </c>
      <c r="I51">
        <v>6.7319444444444398</v>
      </c>
      <c r="J51">
        <v>3421.15122756344</v>
      </c>
      <c r="K51">
        <v>4391.2884532395001</v>
      </c>
      <c r="L51">
        <v>5.24470215182739</v>
      </c>
      <c r="M51">
        <v>-1.4872422926170501</v>
      </c>
      <c r="N51">
        <v>0.779076861835305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3073</v>
      </c>
      <c r="I52">
        <v>1.8272222222222201</v>
      </c>
      <c r="J52">
        <v>1681.7877774399501</v>
      </c>
      <c r="K52">
        <v>4500</v>
      </c>
      <c r="L52">
        <v>0.68288888888888799</v>
      </c>
      <c r="M52">
        <v>-1.1443333333333301</v>
      </c>
      <c r="N52">
        <v>0.37373061720887801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3073</v>
      </c>
      <c r="I53">
        <v>1</v>
      </c>
      <c r="J53">
        <v>3073</v>
      </c>
      <c r="K53">
        <v>1850.000004</v>
      </c>
      <c r="L53">
        <v>1.6610810774895499</v>
      </c>
      <c r="M53">
        <v>0.66108107748955403</v>
      </c>
      <c r="N53">
        <v>1.6610810774895499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3073</v>
      </c>
      <c r="I54">
        <v>14.730833333333299</v>
      </c>
      <c r="J54">
        <v>208.61005826780499</v>
      </c>
      <c r="K54">
        <v>228.722956366125</v>
      </c>
      <c r="L54">
        <v>13.435468169976399</v>
      </c>
      <c r="M54">
        <v>-1.2953651633568399</v>
      </c>
      <c r="N54">
        <v>0.91206436635015997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3631</v>
      </c>
      <c r="I65">
        <v>2.7722222222222199</v>
      </c>
      <c r="J65">
        <v>1309.7795591182301</v>
      </c>
      <c r="K65">
        <v>1244.000016</v>
      </c>
      <c r="L65">
        <v>2.9188102518480998</v>
      </c>
      <c r="M65">
        <v>0.146588029625877</v>
      </c>
      <c r="N65">
        <v>1.05287744555642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3696</v>
      </c>
      <c r="I66">
        <v>13.070555555555501</v>
      </c>
      <c r="J66">
        <v>282.77298423088303</v>
      </c>
      <c r="K66">
        <v>288</v>
      </c>
      <c r="L66">
        <v>12.8333333333333</v>
      </c>
      <c r="M66">
        <v>-0.237222222222222</v>
      </c>
      <c r="N66">
        <v>0.98185063969056796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710</v>
      </c>
      <c r="I67">
        <v>8.1572222222222202</v>
      </c>
      <c r="J67">
        <v>87.039433358305502</v>
      </c>
      <c r="K67">
        <v>117</v>
      </c>
      <c r="L67">
        <v>6.0683760683760601</v>
      </c>
      <c r="M67">
        <v>-2.0888461538461498</v>
      </c>
      <c r="N67">
        <v>0.74392678084021802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8037</v>
      </c>
      <c r="I69">
        <v>24</v>
      </c>
      <c r="J69">
        <v>334.875</v>
      </c>
      <c r="K69">
        <v>368.32303389665998</v>
      </c>
      <c r="L69">
        <v>21.820519653557501</v>
      </c>
      <c r="M69">
        <v>-2.1794803464424901</v>
      </c>
      <c r="N69">
        <v>0.90918831889822904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19958</v>
      </c>
      <c r="I70">
        <v>6.6827777777777699</v>
      </c>
      <c r="J70">
        <v>2986.4826668883502</v>
      </c>
      <c r="K70">
        <v>3465</v>
      </c>
      <c r="L70">
        <v>5.7598845598845596</v>
      </c>
      <c r="M70">
        <v>-0.92289321789321799</v>
      </c>
      <c r="N70">
        <v>0.86189975956373799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19958</v>
      </c>
      <c r="I71">
        <v>3.3147222222222199</v>
      </c>
      <c r="J71">
        <v>6021.0173468532603</v>
      </c>
      <c r="K71">
        <v>1524.999996</v>
      </c>
      <c r="L71">
        <v>13.087213149081199</v>
      </c>
      <c r="M71">
        <v>9.7724909268589908</v>
      </c>
      <c r="N71">
        <v>3.94820810665317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19958</v>
      </c>
      <c r="I72">
        <v>1.4833333333333301</v>
      </c>
      <c r="J72">
        <v>13454.831460674101</v>
      </c>
      <c r="K72">
        <v>3499.999992</v>
      </c>
      <c r="L72">
        <v>5.7022857273195102</v>
      </c>
      <c r="M72">
        <v>4.2189523939861697</v>
      </c>
      <c r="N72">
        <v>3.8442375689794401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19958</v>
      </c>
      <c r="I73">
        <v>1</v>
      </c>
      <c r="J73">
        <v>19958</v>
      </c>
      <c r="K73">
        <v>5000.0000040000004</v>
      </c>
      <c r="L73">
        <v>3.99159999680671</v>
      </c>
      <c r="M73">
        <v>2.99159999680671</v>
      </c>
      <c r="N73">
        <v>3.99159999680671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19958</v>
      </c>
      <c r="I74">
        <v>36.480833333333301</v>
      </c>
      <c r="J74">
        <v>547.08180094570196</v>
      </c>
      <c r="K74">
        <v>396.29476438900599</v>
      </c>
      <c r="L74">
        <v>50.361503086649499</v>
      </c>
      <c r="M74">
        <v>13.8806697533161</v>
      </c>
      <c r="N74">
        <v>1.3804921238088299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6</v>
      </c>
      <c r="I76">
        <v>0.108055555555555</v>
      </c>
      <c r="J76">
        <v>55.5269922879177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3</v>
      </c>
      <c r="I77">
        <v>0.53777777777777702</v>
      </c>
      <c r="J77">
        <v>5.5785123966942098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9</v>
      </c>
      <c r="I79">
        <v>0.64583333333333304</v>
      </c>
      <c r="J79">
        <v>13.935483870967699</v>
      </c>
      <c r="K79">
        <v>0</v>
      </c>
      <c r="L79">
        <v>0</v>
      </c>
      <c r="M79">
        <v>-0.64583333333333304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8046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9</v>
      </c>
      <c r="I81">
        <v>0.64583333333333304</v>
      </c>
      <c r="J81">
        <v>13.935483870967699</v>
      </c>
      <c r="K81">
        <v>0</v>
      </c>
      <c r="L81">
        <v>0</v>
      </c>
      <c r="M81">
        <v>-0.64583333333333304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0.64583333333333304</v>
      </c>
      <c r="J121">
        <v>0</v>
      </c>
      <c r="K121">
        <v>0</v>
      </c>
      <c r="L121">
        <v>0</v>
      </c>
      <c r="M121">
        <v>-0.64583333333333304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19958</v>
      </c>
      <c r="I161">
        <v>7.3966666666666603</v>
      </c>
      <c r="J161">
        <v>2698.24245155475</v>
      </c>
      <c r="K161">
        <v>264.87060384870603</v>
      </c>
      <c r="L161">
        <v>75.349999999999994</v>
      </c>
      <c r="M161">
        <v>67.953333333333305</v>
      </c>
      <c r="N161">
        <v>10.187021180712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19958</v>
      </c>
      <c r="I162">
        <v>0</v>
      </c>
      <c r="J162">
        <v>0</v>
      </c>
      <c r="K162">
        <v>2948.00590841949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19958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19958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23031</v>
      </c>
      <c r="I165">
        <v>7</v>
      </c>
      <c r="J165">
        <v>3290.1428571428501</v>
      </c>
      <c r="K165">
        <v>2499.999984</v>
      </c>
      <c r="L165">
        <v>9.2124000589593606</v>
      </c>
      <c r="M165">
        <v>2.2124000589593602</v>
      </c>
      <c r="N165">
        <v>1.3160571512799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19958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3073</v>
      </c>
      <c r="I170">
        <v>14.730833333333299</v>
      </c>
      <c r="J170">
        <v>208.61005826780499</v>
      </c>
      <c r="K170">
        <v>228.722956366125</v>
      </c>
      <c r="L170">
        <v>13.435468169976399</v>
      </c>
      <c r="M170">
        <v>-1.2953651633568399</v>
      </c>
      <c r="N170">
        <v>0.91206436635015997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3073</v>
      </c>
      <c r="I172">
        <v>14.730833333333299</v>
      </c>
      <c r="J172">
        <v>208.61005826780499</v>
      </c>
      <c r="K172">
        <v>228.722956366125</v>
      </c>
      <c r="L172">
        <v>13.435468169976399</v>
      </c>
      <c r="M172">
        <v>-1.2953651633568399</v>
      </c>
      <c r="N172">
        <v>0.91206436635015997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0.64583333333333304</v>
      </c>
      <c r="J173">
        <v>0</v>
      </c>
      <c r="K173">
        <v>0</v>
      </c>
      <c r="L173">
        <v>0</v>
      </c>
      <c r="M173">
        <v>-0.64583333333333304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19958</v>
      </c>
      <c r="I174">
        <v>36.480833333333301</v>
      </c>
      <c r="J174">
        <v>547.08180094570196</v>
      </c>
      <c r="K174">
        <v>396.29476438900599</v>
      </c>
      <c r="L174">
        <v>50.361503086649499</v>
      </c>
      <c r="M174">
        <v>13.8806697533161</v>
      </c>
      <c r="N174">
        <v>1.3804921238088299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19958</v>
      </c>
      <c r="I177">
        <v>14.396666666666601</v>
      </c>
      <c r="J177">
        <v>1386.29312340819</v>
      </c>
      <c r="K177">
        <v>218.52048109012901</v>
      </c>
      <c r="L177">
        <v>91.332400058959294</v>
      </c>
      <c r="M177">
        <v>76.935733392292605</v>
      </c>
      <c r="N177">
        <v>6.3439962995341004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23031</v>
      </c>
      <c r="I179">
        <v>66.254166666666606</v>
      </c>
      <c r="J179">
        <v>347.61587321552099</v>
      </c>
      <c r="K179">
        <v>148.46318143807301</v>
      </c>
      <c r="L179">
        <v>155.12937131558499</v>
      </c>
      <c r="M179">
        <v>88.875204648918597</v>
      </c>
      <c r="N179">
        <v>2.34142815645182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3073</v>
      </c>
      <c r="I180">
        <v>14.730833333333299</v>
      </c>
      <c r="J180">
        <v>208.61005826780499</v>
      </c>
      <c r="K180">
        <v>228.722956366125</v>
      </c>
      <c r="L180">
        <v>13.435468169976399</v>
      </c>
      <c r="M180">
        <v>-1.2953651633568399</v>
      </c>
      <c r="N180">
        <v>0.91206436635015997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19958</v>
      </c>
      <c r="I181">
        <v>36.480833333333301</v>
      </c>
      <c r="J181">
        <v>547.08180094570196</v>
      </c>
      <c r="K181">
        <v>396.29476438900599</v>
      </c>
      <c r="L181">
        <v>50.361503086649499</v>
      </c>
      <c r="M181">
        <v>13.8806697533161</v>
      </c>
      <c r="N181">
        <v>1.3804921238088299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19958</v>
      </c>
      <c r="I183">
        <v>14.396666666666601</v>
      </c>
      <c r="J183">
        <v>1386.29312340819</v>
      </c>
      <c r="K183">
        <v>218.52048109012901</v>
      </c>
      <c r="L183">
        <v>91.332400058959294</v>
      </c>
      <c r="M183">
        <v>76.935733392292605</v>
      </c>
      <c r="N183">
        <v>6.3439962995341004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23031</v>
      </c>
      <c r="I185">
        <v>65.608333333333306</v>
      </c>
      <c r="J185">
        <v>351.03772386637797</v>
      </c>
      <c r="K185">
        <v>148.46318143807301</v>
      </c>
      <c r="L185">
        <v>155.12937131558499</v>
      </c>
      <c r="M185">
        <v>89.521037982251997</v>
      </c>
      <c r="N185">
        <v>2.3644766363356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7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3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490</v>
      </c>
      <c r="D2">
        <v>100633196</v>
      </c>
      <c r="E2" t="s">
        <v>491</v>
      </c>
      <c r="F2" t="s">
        <v>482</v>
      </c>
      <c r="G2">
        <v>0</v>
      </c>
      <c r="H2">
        <v>0.69</v>
      </c>
      <c r="I2">
        <v>0.31</v>
      </c>
      <c r="J2">
        <v>0</v>
      </c>
      <c r="K2">
        <v>1</v>
      </c>
      <c r="L2" t="s">
        <v>483</v>
      </c>
      <c r="M2">
        <v>15</v>
      </c>
      <c r="N2">
        <v>15</v>
      </c>
      <c r="O2" t="s">
        <v>69</v>
      </c>
      <c r="P2" t="s">
        <v>484</v>
      </c>
      <c r="Q2">
        <v>0</v>
      </c>
      <c r="R2">
        <v>0</v>
      </c>
    </row>
    <row r="3" spans="1:18" x14ac:dyDescent="0.35">
      <c r="A3" t="s">
        <v>207</v>
      </c>
      <c r="B3" t="s">
        <v>479</v>
      </c>
      <c r="C3" t="s">
        <v>490</v>
      </c>
      <c r="D3">
        <v>100633196</v>
      </c>
      <c r="E3" t="s">
        <v>491</v>
      </c>
      <c r="F3" t="s">
        <v>482</v>
      </c>
      <c r="G3">
        <v>0</v>
      </c>
      <c r="H3">
        <v>0.69</v>
      </c>
      <c r="I3">
        <v>0.31</v>
      </c>
      <c r="J3">
        <v>0</v>
      </c>
      <c r="K3">
        <v>1</v>
      </c>
      <c r="L3" t="s">
        <v>483</v>
      </c>
      <c r="M3">
        <v>15</v>
      </c>
      <c r="N3">
        <v>15</v>
      </c>
      <c r="O3" t="s">
        <v>69</v>
      </c>
      <c r="P3" t="s">
        <v>485</v>
      </c>
      <c r="Q3">
        <v>115</v>
      </c>
      <c r="R3">
        <v>167</v>
      </c>
    </row>
    <row r="4" spans="1:18" x14ac:dyDescent="0.35">
      <c r="A4" t="s">
        <v>207</v>
      </c>
      <c r="B4" t="s">
        <v>479</v>
      </c>
      <c r="C4" t="s">
        <v>490</v>
      </c>
      <c r="D4">
        <v>100633196</v>
      </c>
      <c r="E4" t="s">
        <v>491</v>
      </c>
      <c r="F4" t="s">
        <v>482</v>
      </c>
      <c r="G4">
        <v>0</v>
      </c>
      <c r="H4">
        <v>0.69</v>
      </c>
      <c r="I4">
        <v>0.31</v>
      </c>
      <c r="J4">
        <v>0</v>
      </c>
      <c r="K4">
        <v>1</v>
      </c>
      <c r="L4" t="s">
        <v>483</v>
      </c>
      <c r="M4">
        <v>15</v>
      </c>
      <c r="N4">
        <v>15</v>
      </c>
      <c r="O4" t="s">
        <v>69</v>
      </c>
      <c r="P4" t="s">
        <v>486</v>
      </c>
      <c r="Q4">
        <v>16</v>
      </c>
      <c r="R4">
        <v>51.43</v>
      </c>
    </row>
    <row r="5" spans="1:18" x14ac:dyDescent="0.35">
      <c r="A5" t="s">
        <v>207</v>
      </c>
      <c r="B5" t="s">
        <v>479</v>
      </c>
      <c r="C5" t="s">
        <v>490</v>
      </c>
      <c r="D5">
        <v>100633196</v>
      </c>
      <c r="E5" t="s">
        <v>491</v>
      </c>
      <c r="F5" t="s">
        <v>482</v>
      </c>
      <c r="G5">
        <v>0</v>
      </c>
      <c r="H5">
        <v>0.69</v>
      </c>
      <c r="I5">
        <v>0.31</v>
      </c>
      <c r="J5">
        <v>0</v>
      </c>
      <c r="K5">
        <v>1</v>
      </c>
      <c r="L5" t="s">
        <v>483</v>
      </c>
      <c r="M5">
        <v>15</v>
      </c>
      <c r="N5">
        <v>15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490</v>
      </c>
      <c r="D6">
        <v>100633196</v>
      </c>
      <c r="E6" t="s">
        <v>491</v>
      </c>
      <c r="F6" t="s">
        <v>482</v>
      </c>
      <c r="G6">
        <v>0</v>
      </c>
      <c r="H6">
        <v>0.69</v>
      </c>
      <c r="I6">
        <v>0.31</v>
      </c>
      <c r="J6">
        <v>0</v>
      </c>
      <c r="K6">
        <v>1</v>
      </c>
      <c r="L6" t="s">
        <v>483</v>
      </c>
      <c r="M6">
        <v>15</v>
      </c>
      <c r="N6">
        <v>15</v>
      </c>
      <c r="O6" t="s">
        <v>69</v>
      </c>
      <c r="P6" t="s">
        <v>488</v>
      </c>
      <c r="Q6">
        <v>131</v>
      </c>
      <c r="R6">
        <v>131</v>
      </c>
    </row>
    <row r="7" spans="1:18" x14ac:dyDescent="0.35">
      <c r="A7" t="s">
        <v>207</v>
      </c>
      <c r="B7" t="s">
        <v>479</v>
      </c>
      <c r="C7" t="s">
        <v>490</v>
      </c>
      <c r="D7">
        <v>100633196</v>
      </c>
      <c r="E7" t="s">
        <v>491</v>
      </c>
      <c r="F7" t="s">
        <v>482</v>
      </c>
      <c r="G7">
        <v>0</v>
      </c>
      <c r="H7">
        <v>0.69</v>
      </c>
      <c r="I7">
        <v>0.31</v>
      </c>
      <c r="J7">
        <v>0</v>
      </c>
      <c r="K7">
        <v>1</v>
      </c>
      <c r="L7" t="s">
        <v>483</v>
      </c>
      <c r="M7">
        <v>15</v>
      </c>
      <c r="N7">
        <v>15</v>
      </c>
      <c r="O7" t="s">
        <v>90</v>
      </c>
      <c r="P7" t="s">
        <v>488</v>
      </c>
      <c r="Q7">
        <v>15</v>
      </c>
      <c r="R7">
        <v>15</v>
      </c>
    </row>
    <row r="8" spans="1:18" x14ac:dyDescent="0.35">
      <c r="A8" t="s">
        <v>207</v>
      </c>
      <c r="B8" t="s">
        <v>479</v>
      </c>
      <c r="C8" t="s">
        <v>490</v>
      </c>
      <c r="D8">
        <v>100633196</v>
      </c>
      <c r="E8" t="s">
        <v>491</v>
      </c>
      <c r="F8" t="s">
        <v>482</v>
      </c>
      <c r="G8">
        <v>0</v>
      </c>
      <c r="H8">
        <v>0.69</v>
      </c>
      <c r="I8">
        <v>0.31</v>
      </c>
      <c r="J8">
        <v>0</v>
      </c>
      <c r="K8">
        <v>1</v>
      </c>
      <c r="L8" t="s">
        <v>483</v>
      </c>
      <c r="M8">
        <v>15</v>
      </c>
      <c r="N8">
        <v>15</v>
      </c>
      <c r="O8" t="s">
        <v>95</v>
      </c>
      <c r="P8" t="s">
        <v>488</v>
      </c>
      <c r="Q8">
        <v>0</v>
      </c>
      <c r="R8">
        <v>0</v>
      </c>
    </row>
    <row r="9" spans="1:18" x14ac:dyDescent="0.35">
      <c r="A9" t="s">
        <v>207</v>
      </c>
      <c r="B9" t="s">
        <v>479</v>
      </c>
      <c r="C9" t="s">
        <v>490</v>
      </c>
      <c r="D9">
        <v>100951150</v>
      </c>
      <c r="E9" t="s">
        <v>492</v>
      </c>
      <c r="F9" t="s">
        <v>493</v>
      </c>
      <c r="G9">
        <v>0</v>
      </c>
      <c r="H9">
        <v>0.11</v>
      </c>
      <c r="I9">
        <v>0.89</v>
      </c>
      <c r="J9">
        <v>0</v>
      </c>
      <c r="K9">
        <v>1</v>
      </c>
      <c r="L9" t="s">
        <v>483</v>
      </c>
      <c r="M9">
        <v>35</v>
      </c>
      <c r="N9">
        <v>35</v>
      </c>
      <c r="O9" t="s">
        <v>69</v>
      </c>
      <c r="P9" t="s">
        <v>484</v>
      </c>
      <c r="Q9">
        <v>0</v>
      </c>
      <c r="R9">
        <v>0</v>
      </c>
    </row>
    <row r="10" spans="1:18" x14ac:dyDescent="0.35">
      <c r="A10" t="s">
        <v>207</v>
      </c>
      <c r="B10" t="s">
        <v>479</v>
      </c>
      <c r="C10" t="s">
        <v>490</v>
      </c>
      <c r="D10">
        <v>100951150</v>
      </c>
      <c r="E10" t="s">
        <v>492</v>
      </c>
      <c r="F10" t="s">
        <v>493</v>
      </c>
      <c r="G10">
        <v>0</v>
      </c>
      <c r="H10">
        <v>0.11</v>
      </c>
      <c r="I10">
        <v>0.89</v>
      </c>
      <c r="J10">
        <v>0</v>
      </c>
      <c r="K10">
        <v>1</v>
      </c>
      <c r="L10" t="s">
        <v>483</v>
      </c>
      <c r="M10">
        <v>35</v>
      </c>
      <c r="N10">
        <v>35</v>
      </c>
      <c r="O10" t="s">
        <v>69</v>
      </c>
      <c r="P10" t="s">
        <v>485</v>
      </c>
      <c r="Q10">
        <v>26</v>
      </c>
      <c r="R10">
        <v>227.74</v>
      </c>
    </row>
    <row r="11" spans="1:18" x14ac:dyDescent="0.35">
      <c r="A11" t="s">
        <v>207</v>
      </c>
      <c r="B11" t="s">
        <v>479</v>
      </c>
      <c r="C11" t="s">
        <v>490</v>
      </c>
      <c r="D11">
        <v>100951150</v>
      </c>
      <c r="E11" t="s">
        <v>492</v>
      </c>
      <c r="F11" t="s">
        <v>493</v>
      </c>
      <c r="G11">
        <v>0</v>
      </c>
      <c r="H11">
        <v>0.11</v>
      </c>
      <c r="I11">
        <v>0.89</v>
      </c>
      <c r="J11">
        <v>0</v>
      </c>
      <c r="K11">
        <v>1</v>
      </c>
      <c r="L11" t="s">
        <v>483</v>
      </c>
      <c r="M11">
        <v>35</v>
      </c>
      <c r="N11">
        <v>35</v>
      </c>
      <c r="O11" t="s">
        <v>69</v>
      </c>
      <c r="P11" t="s">
        <v>486</v>
      </c>
      <c r="Q11">
        <v>62</v>
      </c>
      <c r="R11">
        <v>70.010000000000005</v>
      </c>
    </row>
    <row r="12" spans="1:18" x14ac:dyDescent="0.35">
      <c r="A12" t="s">
        <v>207</v>
      </c>
      <c r="B12" t="s">
        <v>479</v>
      </c>
      <c r="C12" t="s">
        <v>490</v>
      </c>
      <c r="D12">
        <v>100951150</v>
      </c>
      <c r="E12" t="s">
        <v>492</v>
      </c>
      <c r="F12" t="s">
        <v>493</v>
      </c>
      <c r="G12">
        <v>0</v>
      </c>
      <c r="H12">
        <v>0.11</v>
      </c>
      <c r="I12">
        <v>0.89</v>
      </c>
      <c r="J12">
        <v>0</v>
      </c>
      <c r="K12">
        <v>1</v>
      </c>
      <c r="L12" t="s">
        <v>483</v>
      </c>
      <c r="M12">
        <v>35</v>
      </c>
      <c r="N12">
        <v>35</v>
      </c>
      <c r="O12" t="s">
        <v>69</v>
      </c>
      <c r="P12" t="s">
        <v>487</v>
      </c>
      <c r="Q12">
        <v>0</v>
      </c>
      <c r="R12">
        <v>0</v>
      </c>
    </row>
    <row r="13" spans="1:18" x14ac:dyDescent="0.35">
      <c r="A13" t="s">
        <v>207</v>
      </c>
      <c r="B13" t="s">
        <v>479</v>
      </c>
      <c r="C13" t="s">
        <v>490</v>
      </c>
      <c r="D13">
        <v>100951150</v>
      </c>
      <c r="E13" t="s">
        <v>492</v>
      </c>
      <c r="F13" t="s">
        <v>493</v>
      </c>
      <c r="G13">
        <v>0</v>
      </c>
      <c r="H13">
        <v>0.11</v>
      </c>
      <c r="I13">
        <v>0.89</v>
      </c>
      <c r="J13">
        <v>0</v>
      </c>
      <c r="K13">
        <v>1</v>
      </c>
      <c r="L13" t="s">
        <v>483</v>
      </c>
      <c r="M13">
        <v>35</v>
      </c>
      <c r="N13">
        <v>35</v>
      </c>
      <c r="O13" t="s">
        <v>69</v>
      </c>
      <c r="P13" t="s">
        <v>488</v>
      </c>
      <c r="Q13">
        <v>88</v>
      </c>
      <c r="R13">
        <v>88</v>
      </c>
    </row>
    <row r="14" spans="1:18" x14ac:dyDescent="0.35">
      <c r="A14" t="s">
        <v>207</v>
      </c>
      <c r="B14" t="s">
        <v>479</v>
      </c>
      <c r="C14" t="s">
        <v>490</v>
      </c>
      <c r="D14">
        <v>100951150</v>
      </c>
      <c r="E14" t="s">
        <v>492</v>
      </c>
      <c r="F14" t="s">
        <v>493</v>
      </c>
      <c r="G14">
        <v>0</v>
      </c>
      <c r="H14">
        <v>0.11</v>
      </c>
      <c r="I14">
        <v>0.89</v>
      </c>
      <c r="J14">
        <v>0</v>
      </c>
      <c r="K14">
        <v>1</v>
      </c>
      <c r="L14" t="s">
        <v>483</v>
      </c>
      <c r="M14">
        <v>35</v>
      </c>
      <c r="N14">
        <v>35</v>
      </c>
      <c r="O14" t="s">
        <v>90</v>
      </c>
      <c r="P14" t="s">
        <v>488</v>
      </c>
      <c r="Q14">
        <v>35</v>
      </c>
      <c r="R14">
        <v>35</v>
      </c>
    </row>
    <row r="15" spans="1:18" x14ac:dyDescent="0.35">
      <c r="A15" t="s">
        <v>207</v>
      </c>
      <c r="B15" t="s">
        <v>479</v>
      </c>
      <c r="C15" t="s">
        <v>490</v>
      </c>
      <c r="D15">
        <v>100951150</v>
      </c>
      <c r="E15" t="s">
        <v>492</v>
      </c>
      <c r="F15" t="s">
        <v>493</v>
      </c>
      <c r="G15">
        <v>0</v>
      </c>
      <c r="H15">
        <v>0.11</v>
      </c>
      <c r="I15">
        <v>0.89</v>
      </c>
      <c r="J15">
        <v>0</v>
      </c>
      <c r="K15">
        <v>1</v>
      </c>
      <c r="L15" t="s">
        <v>483</v>
      </c>
      <c r="M15">
        <v>35</v>
      </c>
      <c r="N15">
        <v>35</v>
      </c>
      <c r="O15" t="s">
        <v>95</v>
      </c>
      <c r="P15" t="s">
        <v>488</v>
      </c>
      <c r="Q15">
        <v>0</v>
      </c>
      <c r="R15">
        <v>0</v>
      </c>
    </row>
    <row r="16" spans="1:18" x14ac:dyDescent="0.35">
      <c r="A16" t="s">
        <v>207</v>
      </c>
      <c r="B16" t="s">
        <v>479</v>
      </c>
      <c r="C16" t="s">
        <v>480</v>
      </c>
      <c r="D16">
        <v>105766578</v>
      </c>
      <c r="E16" t="s">
        <v>495</v>
      </c>
      <c r="F16" t="s">
        <v>493</v>
      </c>
      <c r="G16">
        <v>0.43</v>
      </c>
      <c r="H16">
        <v>0.56999999999999995</v>
      </c>
      <c r="I16">
        <v>0</v>
      </c>
      <c r="J16">
        <v>0</v>
      </c>
      <c r="K16">
        <v>1</v>
      </c>
      <c r="L16" t="s">
        <v>483</v>
      </c>
      <c r="M16">
        <v>8</v>
      </c>
      <c r="N16">
        <v>8</v>
      </c>
      <c r="O16" t="s">
        <v>69</v>
      </c>
      <c r="P16" t="s">
        <v>484</v>
      </c>
      <c r="Q16">
        <v>120</v>
      </c>
      <c r="R16">
        <v>277.63</v>
      </c>
    </row>
    <row r="17" spans="1:18" x14ac:dyDescent="0.35">
      <c r="A17" t="s">
        <v>207</v>
      </c>
      <c r="B17" t="s">
        <v>479</v>
      </c>
      <c r="C17" t="s">
        <v>480</v>
      </c>
      <c r="D17">
        <v>105766578</v>
      </c>
      <c r="E17" t="s">
        <v>495</v>
      </c>
      <c r="F17" t="s">
        <v>493</v>
      </c>
      <c r="G17">
        <v>0.43</v>
      </c>
      <c r="H17">
        <v>0.56999999999999995</v>
      </c>
      <c r="I17">
        <v>0</v>
      </c>
      <c r="J17">
        <v>0</v>
      </c>
      <c r="K17">
        <v>1</v>
      </c>
      <c r="L17" t="s">
        <v>483</v>
      </c>
      <c r="M17">
        <v>8</v>
      </c>
      <c r="N17">
        <v>8</v>
      </c>
      <c r="O17" t="s">
        <v>69</v>
      </c>
      <c r="P17" t="s">
        <v>485</v>
      </c>
      <c r="Q17">
        <v>34</v>
      </c>
      <c r="R17">
        <v>59.91</v>
      </c>
    </row>
    <row r="18" spans="1:18" x14ac:dyDescent="0.35">
      <c r="A18" t="s">
        <v>207</v>
      </c>
      <c r="B18" t="s">
        <v>479</v>
      </c>
      <c r="C18" t="s">
        <v>480</v>
      </c>
      <c r="D18">
        <v>105766578</v>
      </c>
      <c r="E18" t="s">
        <v>495</v>
      </c>
      <c r="F18" t="s">
        <v>493</v>
      </c>
      <c r="G18">
        <v>0.43</v>
      </c>
      <c r="H18">
        <v>0.56999999999999995</v>
      </c>
      <c r="I18">
        <v>0</v>
      </c>
      <c r="J18">
        <v>0</v>
      </c>
      <c r="K18">
        <v>1</v>
      </c>
      <c r="L18" t="s">
        <v>483</v>
      </c>
      <c r="M18">
        <v>8</v>
      </c>
      <c r="N18">
        <v>8</v>
      </c>
      <c r="O18" t="s">
        <v>69</v>
      </c>
      <c r="P18" t="s">
        <v>486</v>
      </c>
      <c r="Q18">
        <v>0</v>
      </c>
      <c r="R18">
        <v>0</v>
      </c>
    </row>
    <row r="19" spans="1:18" x14ac:dyDescent="0.35">
      <c r="A19" t="s">
        <v>207</v>
      </c>
      <c r="B19" t="s">
        <v>479</v>
      </c>
      <c r="C19" t="s">
        <v>480</v>
      </c>
      <c r="D19">
        <v>105766578</v>
      </c>
      <c r="E19" t="s">
        <v>495</v>
      </c>
      <c r="F19" t="s">
        <v>493</v>
      </c>
      <c r="G19">
        <v>0.43</v>
      </c>
      <c r="H19">
        <v>0.56999999999999995</v>
      </c>
      <c r="I19">
        <v>0</v>
      </c>
      <c r="J19">
        <v>0</v>
      </c>
      <c r="K19">
        <v>1</v>
      </c>
      <c r="L19" t="s">
        <v>483</v>
      </c>
      <c r="M19">
        <v>8</v>
      </c>
      <c r="N19">
        <v>8</v>
      </c>
      <c r="O19" t="s">
        <v>69</v>
      </c>
      <c r="P19" t="s">
        <v>487</v>
      </c>
      <c r="Q19">
        <v>0</v>
      </c>
      <c r="R19">
        <v>0</v>
      </c>
    </row>
    <row r="20" spans="1:18" x14ac:dyDescent="0.35">
      <c r="A20" t="s">
        <v>207</v>
      </c>
      <c r="B20" t="s">
        <v>479</v>
      </c>
      <c r="C20" t="s">
        <v>480</v>
      </c>
      <c r="D20">
        <v>105766578</v>
      </c>
      <c r="E20" t="s">
        <v>495</v>
      </c>
      <c r="F20" t="s">
        <v>493</v>
      </c>
      <c r="G20">
        <v>0.43</v>
      </c>
      <c r="H20">
        <v>0.56999999999999995</v>
      </c>
      <c r="I20">
        <v>0</v>
      </c>
      <c r="J20">
        <v>0</v>
      </c>
      <c r="K20">
        <v>1</v>
      </c>
      <c r="L20" t="s">
        <v>483</v>
      </c>
      <c r="M20">
        <v>8</v>
      </c>
      <c r="N20">
        <v>8</v>
      </c>
      <c r="O20" t="s">
        <v>69</v>
      </c>
      <c r="P20" t="s">
        <v>488</v>
      </c>
      <c r="Q20">
        <v>154</v>
      </c>
      <c r="R20">
        <v>154</v>
      </c>
    </row>
    <row r="21" spans="1:18" x14ac:dyDescent="0.35">
      <c r="A21" t="s">
        <v>207</v>
      </c>
      <c r="B21" t="s">
        <v>479</v>
      </c>
      <c r="C21" t="s">
        <v>480</v>
      </c>
      <c r="D21">
        <v>105766578</v>
      </c>
      <c r="E21" t="s">
        <v>495</v>
      </c>
      <c r="F21" t="s">
        <v>493</v>
      </c>
      <c r="G21">
        <v>0.43</v>
      </c>
      <c r="H21">
        <v>0.56999999999999995</v>
      </c>
      <c r="I21">
        <v>0</v>
      </c>
      <c r="J21">
        <v>0</v>
      </c>
      <c r="K21">
        <v>1</v>
      </c>
      <c r="L21" t="s">
        <v>483</v>
      </c>
      <c r="M21">
        <v>8</v>
      </c>
      <c r="N21">
        <v>8</v>
      </c>
      <c r="O21" t="s">
        <v>90</v>
      </c>
      <c r="P21" t="s">
        <v>488</v>
      </c>
      <c r="Q21">
        <v>8</v>
      </c>
      <c r="R21">
        <v>8</v>
      </c>
    </row>
    <row r="22" spans="1:18" x14ac:dyDescent="0.35">
      <c r="A22" t="s">
        <v>207</v>
      </c>
      <c r="B22" t="s">
        <v>479</v>
      </c>
      <c r="C22" t="s">
        <v>480</v>
      </c>
      <c r="D22">
        <v>105766578</v>
      </c>
      <c r="E22" t="s">
        <v>495</v>
      </c>
      <c r="F22" t="s">
        <v>493</v>
      </c>
      <c r="G22">
        <v>0.43</v>
      </c>
      <c r="H22">
        <v>0.56999999999999995</v>
      </c>
      <c r="I22">
        <v>0</v>
      </c>
      <c r="J22">
        <v>0</v>
      </c>
      <c r="K22">
        <v>1</v>
      </c>
      <c r="L22" t="s">
        <v>483</v>
      </c>
      <c r="M22">
        <v>8</v>
      </c>
      <c r="N22">
        <v>8</v>
      </c>
      <c r="O22" t="s">
        <v>95</v>
      </c>
      <c r="P22" t="s">
        <v>488</v>
      </c>
      <c r="Q22">
        <v>0</v>
      </c>
      <c r="R22">
        <v>0</v>
      </c>
    </row>
    <row r="23" spans="1:18" x14ac:dyDescent="0.35">
      <c r="A23" t="s">
        <v>207</v>
      </c>
      <c r="B23" t="s">
        <v>479</v>
      </c>
      <c r="C23" t="s">
        <v>480</v>
      </c>
      <c r="D23">
        <v>105833593</v>
      </c>
      <c r="E23" t="s">
        <v>496</v>
      </c>
      <c r="F23" t="s">
        <v>482</v>
      </c>
      <c r="G23">
        <v>0</v>
      </c>
      <c r="H23">
        <v>0.5</v>
      </c>
      <c r="I23">
        <v>0.5</v>
      </c>
      <c r="J23">
        <v>0</v>
      </c>
      <c r="K23">
        <v>1</v>
      </c>
      <c r="L23" t="s">
        <v>483</v>
      </c>
      <c r="M23">
        <v>15</v>
      </c>
      <c r="N23">
        <v>15</v>
      </c>
      <c r="O23" t="s">
        <v>69</v>
      </c>
      <c r="P23" t="s">
        <v>484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480</v>
      </c>
      <c r="D24">
        <v>105833593</v>
      </c>
      <c r="E24" t="s">
        <v>496</v>
      </c>
      <c r="F24" t="s">
        <v>482</v>
      </c>
      <c r="G24">
        <v>0</v>
      </c>
      <c r="H24">
        <v>0.5</v>
      </c>
      <c r="I24">
        <v>0.5</v>
      </c>
      <c r="J24">
        <v>0</v>
      </c>
      <c r="K24">
        <v>1</v>
      </c>
      <c r="L24" t="s">
        <v>483</v>
      </c>
      <c r="M24">
        <v>15</v>
      </c>
      <c r="N24">
        <v>15</v>
      </c>
      <c r="O24" t="s">
        <v>69</v>
      </c>
      <c r="P24" t="s">
        <v>485</v>
      </c>
      <c r="Q24">
        <v>66</v>
      </c>
      <c r="R24">
        <v>130.97999999999999</v>
      </c>
    </row>
    <row r="25" spans="1:18" x14ac:dyDescent="0.35">
      <c r="A25" t="s">
        <v>207</v>
      </c>
      <c r="B25" t="s">
        <v>479</v>
      </c>
      <c r="C25" t="s">
        <v>480</v>
      </c>
      <c r="D25">
        <v>105833593</v>
      </c>
      <c r="E25" t="s">
        <v>496</v>
      </c>
      <c r="F25" t="s">
        <v>482</v>
      </c>
      <c r="G25">
        <v>0</v>
      </c>
      <c r="H25">
        <v>0.5</v>
      </c>
      <c r="I25">
        <v>0.5</v>
      </c>
      <c r="J25">
        <v>0</v>
      </c>
      <c r="K25">
        <v>1</v>
      </c>
      <c r="L25" t="s">
        <v>483</v>
      </c>
      <c r="M25">
        <v>15</v>
      </c>
      <c r="N25">
        <v>15</v>
      </c>
      <c r="O25" t="s">
        <v>69</v>
      </c>
      <c r="P25" t="s">
        <v>486</v>
      </c>
      <c r="Q25">
        <v>20</v>
      </c>
      <c r="R25">
        <v>40.340000000000003</v>
      </c>
    </row>
    <row r="26" spans="1:18" x14ac:dyDescent="0.35">
      <c r="A26" t="s">
        <v>207</v>
      </c>
      <c r="B26" t="s">
        <v>479</v>
      </c>
      <c r="C26" t="s">
        <v>480</v>
      </c>
      <c r="D26">
        <v>105833593</v>
      </c>
      <c r="E26" t="s">
        <v>496</v>
      </c>
      <c r="F26" t="s">
        <v>482</v>
      </c>
      <c r="G26">
        <v>0</v>
      </c>
      <c r="H26">
        <v>0.5</v>
      </c>
      <c r="I26">
        <v>0.5</v>
      </c>
      <c r="J26">
        <v>0</v>
      </c>
      <c r="K26">
        <v>1</v>
      </c>
      <c r="L26" t="s">
        <v>483</v>
      </c>
      <c r="M26">
        <v>15</v>
      </c>
      <c r="N26">
        <v>15</v>
      </c>
      <c r="O26" t="s">
        <v>69</v>
      </c>
      <c r="P26" t="s">
        <v>487</v>
      </c>
      <c r="Q26">
        <v>0</v>
      </c>
      <c r="R26">
        <v>0</v>
      </c>
    </row>
    <row r="27" spans="1:18" x14ac:dyDescent="0.35">
      <c r="A27" t="s">
        <v>207</v>
      </c>
      <c r="B27" t="s">
        <v>479</v>
      </c>
      <c r="C27" t="s">
        <v>480</v>
      </c>
      <c r="D27">
        <v>105833593</v>
      </c>
      <c r="E27" t="s">
        <v>496</v>
      </c>
      <c r="F27" t="s">
        <v>482</v>
      </c>
      <c r="G27">
        <v>0</v>
      </c>
      <c r="H27">
        <v>0.5</v>
      </c>
      <c r="I27">
        <v>0.5</v>
      </c>
      <c r="J27">
        <v>0</v>
      </c>
      <c r="K27">
        <v>1</v>
      </c>
      <c r="L27" t="s">
        <v>483</v>
      </c>
      <c r="M27">
        <v>15</v>
      </c>
      <c r="N27">
        <v>15</v>
      </c>
      <c r="O27" t="s">
        <v>69</v>
      </c>
      <c r="P27" t="s">
        <v>488</v>
      </c>
      <c r="Q27">
        <v>86</v>
      </c>
      <c r="R27">
        <v>86</v>
      </c>
    </row>
    <row r="28" spans="1:18" x14ac:dyDescent="0.35">
      <c r="A28" t="s">
        <v>207</v>
      </c>
      <c r="B28" t="s">
        <v>479</v>
      </c>
      <c r="C28" t="s">
        <v>480</v>
      </c>
      <c r="D28">
        <v>105833593</v>
      </c>
      <c r="E28" t="s">
        <v>496</v>
      </c>
      <c r="F28" t="s">
        <v>482</v>
      </c>
      <c r="G28">
        <v>0</v>
      </c>
      <c r="H28">
        <v>0.5</v>
      </c>
      <c r="I28">
        <v>0.5</v>
      </c>
      <c r="J28">
        <v>0</v>
      </c>
      <c r="K28">
        <v>1</v>
      </c>
      <c r="L28" t="s">
        <v>483</v>
      </c>
      <c r="M28">
        <v>15</v>
      </c>
      <c r="N28">
        <v>15</v>
      </c>
      <c r="O28" t="s">
        <v>90</v>
      </c>
      <c r="P28" t="s">
        <v>488</v>
      </c>
      <c r="Q28">
        <v>15</v>
      </c>
      <c r="R28">
        <v>15</v>
      </c>
    </row>
    <row r="29" spans="1:18" x14ac:dyDescent="0.35">
      <c r="A29" t="s">
        <v>207</v>
      </c>
      <c r="B29" t="s">
        <v>479</v>
      </c>
      <c r="C29" t="s">
        <v>480</v>
      </c>
      <c r="D29">
        <v>105833593</v>
      </c>
      <c r="E29" t="s">
        <v>496</v>
      </c>
      <c r="F29" t="s">
        <v>482</v>
      </c>
      <c r="G29">
        <v>0</v>
      </c>
      <c r="H29">
        <v>0.5</v>
      </c>
      <c r="I29">
        <v>0.5</v>
      </c>
      <c r="J29">
        <v>0</v>
      </c>
      <c r="K29">
        <v>1</v>
      </c>
      <c r="L29" t="s">
        <v>483</v>
      </c>
      <c r="M29">
        <v>15</v>
      </c>
      <c r="N29">
        <v>15</v>
      </c>
      <c r="O29" t="s">
        <v>95</v>
      </c>
      <c r="P29" t="s">
        <v>488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480</v>
      </c>
      <c r="D30">
        <v>106276317</v>
      </c>
      <c r="E30" t="s">
        <v>497</v>
      </c>
      <c r="F30" t="s">
        <v>493</v>
      </c>
      <c r="G30">
        <v>0.2</v>
      </c>
      <c r="H30">
        <v>0.15</v>
      </c>
      <c r="I30">
        <v>0.65</v>
      </c>
      <c r="J30">
        <v>0</v>
      </c>
      <c r="K30">
        <v>1</v>
      </c>
      <c r="L30" t="s">
        <v>483</v>
      </c>
      <c r="M30">
        <v>43</v>
      </c>
      <c r="N30">
        <v>43</v>
      </c>
      <c r="O30" t="s">
        <v>69</v>
      </c>
      <c r="P30" t="s">
        <v>484</v>
      </c>
      <c r="Q30">
        <v>400</v>
      </c>
      <c r="R30">
        <v>2002.78</v>
      </c>
    </row>
    <row r="31" spans="1:18" x14ac:dyDescent="0.35">
      <c r="A31" t="s">
        <v>207</v>
      </c>
      <c r="B31" t="s">
        <v>479</v>
      </c>
      <c r="C31" t="s">
        <v>480</v>
      </c>
      <c r="D31">
        <v>106276317</v>
      </c>
      <c r="E31" t="s">
        <v>497</v>
      </c>
      <c r="F31" t="s">
        <v>493</v>
      </c>
      <c r="G31">
        <v>0.2</v>
      </c>
      <c r="H31">
        <v>0.15</v>
      </c>
      <c r="I31">
        <v>0.65</v>
      </c>
      <c r="J31">
        <v>0</v>
      </c>
      <c r="K31">
        <v>1</v>
      </c>
      <c r="L31" t="s">
        <v>483</v>
      </c>
      <c r="M31">
        <v>43</v>
      </c>
      <c r="N31">
        <v>43</v>
      </c>
      <c r="O31" t="s">
        <v>69</v>
      </c>
      <c r="P31" t="s">
        <v>485</v>
      </c>
      <c r="Q31">
        <v>63</v>
      </c>
      <c r="R31">
        <v>432</v>
      </c>
    </row>
    <row r="32" spans="1:18" x14ac:dyDescent="0.35">
      <c r="A32" t="s">
        <v>207</v>
      </c>
      <c r="B32" t="s">
        <v>479</v>
      </c>
      <c r="C32" t="s">
        <v>480</v>
      </c>
      <c r="D32">
        <v>106276317</v>
      </c>
      <c r="E32" t="s">
        <v>497</v>
      </c>
      <c r="F32" t="s">
        <v>493</v>
      </c>
      <c r="G32">
        <v>0.2</v>
      </c>
      <c r="H32">
        <v>0.15</v>
      </c>
      <c r="I32">
        <v>0.65</v>
      </c>
      <c r="J32">
        <v>0</v>
      </c>
      <c r="K32">
        <v>1</v>
      </c>
      <c r="L32" t="s">
        <v>483</v>
      </c>
      <c r="M32">
        <v>43</v>
      </c>
      <c r="N32">
        <v>43</v>
      </c>
      <c r="O32" t="s">
        <v>69</v>
      </c>
      <c r="P32" t="s">
        <v>486</v>
      </c>
      <c r="Q32">
        <v>87</v>
      </c>
      <c r="R32">
        <v>132.99</v>
      </c>
    </row>
    <row r="33" spans="1:18" x14ac:dyDescent="0.35">
      <c r="A33" t="s">
        <v>207</v>
      </c>
      <c r="B33" t="s">
        <v>479</v>
      </c>
      <c r="C33" t="s">
        <v>480</v>
      </c>
      <c r="D33">
        <v>106276317</v>
      </c>
      <c r="E33" t="s">
        <v>497</v>
      </c>
      <c r="F33" t="s">
        <v>493</v>
      </c>
      <c r="G33">
        <v>0.2</v>
      </c>
      <c r="H33">
        <v>0.15</v>
      </c>
      <c r="I33">
        <v>0.65</v>
      </c>
      <c r="J33">
        <v>0</v>
      </c>
      <c r="K33">
        <v>1</v>
      </c>
      <c r="L33" t="s">
        <v>483</v>
      </c>
      <c r="M33">
        <v>43</v>
      </c>
      <c r="N33">
        <v>43</v>
      </c>
      <c r="O33" t="s">
        <v>69</v>
      </c>
      <c r="P33" t="s">
        <v>487</v>
      </c>
      <c r="Q33">
        <v>0</v>
      </c>
      <c r="R33">
        <v>0</v>
      </c>
    </row>
    <row r="34" spans="1:18" x14ac:dyDescent="0.35">
      <c r="A34" t="s">
        <v>207</v>
      </c>
      <c r="B34" t="s">
        <v>479</v>
      </c>
      <c r="C34" t="s">
        <v>480</v>
      </c>
      <c r="D34">
        <v>106276317</v>
      </c>
      <c r="E34" t="s">
        <v>497</v>
      </c>
      <c r="F34" t="s">
        <v>493</v>
      </c>
      <c r="G34">
        <v>0.2</v>
      </c>
      <c r="H34">
        <v>0.15</v>
      </c>
      <c r="I34">
        <v>0.65</v>
      </c>
      <c r="J34">
        <v>0</v>
      </c>
      <c r="K34">
        <v>1</v>
      </c>
      <c r="L34" t="s">
        <v>483</v>
      </c>
      <c r="M34">
        <v>43</v>
      </c>
      <c r="N34">
        <v>43</v>
      </c>
      <c r="O34" t="s">
        <v>69</v>
      </c>
      <c r="P34" t="s">
        <v>488</v>
      </c>
      <c r="Q34">
        <v>550</v>
      </c>
      <c r="R34">
        <v>550</v>
      </c>
    </row>
    <row r="35" spans="1:18" x14ac:dyDescent="0.35">
      <c r="A35" t="s">
        <v>207</v>
      </c>
      <c r="B35" t="s">
        <v>479</v>
      </c>
      <c r="C35" t="s">
        <v>480</v>
      </c>
      <c r="D35">
        <v>106276317</v>
      </c>
      <c r="E35" t="s">
        <v>497</v>
      </c>
      <c r="F35" t="s">
        <v>493</v>
      </c>
      <c r="G35">
        <v>0.2</v>
      </c>
      <c r="H35">
        <v>0.15</v>
      </c>
      <c r="I35">
        <v>0.65</v>
      </c>
      <c r="J35">
        <v>0</v>
      </c>
      <c r="K35">
        <v>1</v>
      </c>
      <c r="L35" t="s">
        <v>483</v>
      </c>
      <c r="M35">
        <v>43</v>
      </c>
      <c r="N35">
        <v>43</v>
      </c>
      <c r="O35" t="s">
        <v>90</v>
      </c>
      <c r="P35" t="s">
        <v>488</v>
      </c>
      <c r="Q35">
        <v>43</v>
      </c>
      <c r="R35">
        <v>43</v>
      </c>
    </row>
    <row r="36" spans="1:18" x14ac:dyDescent="0.35">
      <c r="A36" t="s">
        <v>207</v>
      </c>
      <c r="B36" t="s">
        <v>479</v>
      </c>
      <c r="C36" t="s">
        <v>480</v>
      </c>
      <c r="D36">
        <v>106276317</v>
      </c>
      <c r="E36" t="s">
        <v>497</v>
      </c>
      <c r="F36" t="s">
        <v>493</v>
      </c>
      <c r="G36">
        <v>0.2</v>
      </c>
      <c r="H36">
        <v>0.15</v>
      </c>
      <c r="I36">
        <v>0.65</v>
      </c>
      <c r="J36">
        <v>0</v>
      </c>
      <c r="K36">
        <v>1</v>
      </c>
      <c r="L36" t="s">
        <v>483</v>
      </c>
      <c r="M36">
        <v>43</v>
      </c>
      <c r="N36">
        <v>43</v>
      </c>
      <c r="O36" t="s">
        <v>95</v>
      </c>
      <c r="P36" t="s">
        <v>488</v>
      </c>
      <c r="Q36">
        <v>0</v>
      </c>
      <c r="R36">
        <v>0</v>
      </c>
    </row>
    <row r="37" spans="1:18" x14ac:dyDescent="0.35">
      <c r="A37" t="s">
        <v>207</v>
      </c>
      <c r="B37" t="s">
        <v>479</v>
      </c>
      <c r="C37" t="s">
        <v>480</v>
      </c>
      <c r="D37">
        <v>106534121</v>
      </c>
      <c r="E37" t="s">
        <v>499</v>
      </c>
      <c r="F37" t="s">
        <v>482</v>
      </c>
      <c r="G37">
        <v>0.09</v>
      </c>
      <c r="H37">
        <v>0.56000000000000005</v>
      </c>
      <c r="I37">
        <v>0.34</v>
      </c>
      <c r="J37">
        <v>0</v>
      </c>
      <c r="K37">
        <v>1</v>
      </c>
      <c r="L37" t="s">
        <v>483</v>
      </c>
      <c r="M37">
        <v>35</v>
      </c>
      <c r="N37">
        <v>35</v>
      </c>
      <c r="O37" t="s">
        <v>69</v>
      </c>
      <c r="P37" t="s">
        <v>484</v>
      </c>
      <c r="Q37">
        <v>181</v>
      </c>
      <c r="R37">
        <v>2011.11</v>
      </c>
    </row>
    <row r="38" spans="1:18" x14ac:dyDescent="0.35">
      <c r="A38" t="s">
        <v>207</v>
      </c>
      <c r="B38" t="s">
        <v>479</v>
      </c>
      <c r="C38" t="s">
        <v>480</v>
      </c>
      <c r="D38">
        <v>106534121</v>
      </c>
      <c r="E38" t="s">
        <v>499</v>
      </c>
      <c r="F38" t="s">
        <v>482</v>
      </c>
      <c r="G38">
        <v>0.09</v>
      </c>
      <c r="H38">
        <v>0.56000000000000005</v>
      </c>
      <c r="I38">
        <v>0.34</v>
      </c>
      <c r="J38">
        <v>0</v>
      </c>
      <c r="K38">
        <v>1</v>
      </c>
      <c r="L38" t="s">
        <v>483</v>
      </c>
      <c r="M38">
        <v>35</v>
      </c>
      <c r="N38">
        <v>35</v>
      </c>
      <c r="O38" t="s">
        <v>69</v>
      </c>
      <c r="P38" t="s">
        <v>485</v>
      </c>
      <c r="Q38">
        <v>245</v>
      </c>
      <c r="R38">
        <v>433.63</v>
      </c>
    </row>
    <row r="39" spans="1:18" x14ac:dyDescent="0.35">
      <c r="A39" t="s">
        <v>207</v>
      </c>
      <c r="B39" t="s">
        <v>479</v>
      </c>
      <c r="C39" t="s">
        <v>480</v>
      </c>
      <c r="D39">
        <v>106534121</v>
      </c>
      <c r="E39" t="s">
        <v>499</v>
      </c>
      <c r="F39" t="s">
        <v>482</v>
      </c>
      <c r="G39">
        <v>0.09</v>
      </c>
      <c r="H39">
        <v>0.56000000000000005</v>
      </c>
      <c r="I39">
        <v>0.34</v>
      </c>
      <c r="J39">
        <v>0</v>
      </c>
      <c r="K39">
        <v>1</v>
      </c>
      <c r="L39" t="s">
        <v>483</v>
      </c>
      <c r="M39">
        <v>35</v>
      </c>
      <c r="N39">
        <v>35</v>
      </c>
      <c r="O39" t="s">
        <v>69</v>
      </c>
      <c r="P39" t="s">
        <v>486</v>
      </c>
      <c r="Q39">
        <v>46</v>
      </c>
      <c r="R39">
        <v>133.44</v>
      </c>
    </row>
    <row r="40" spans="1:18" x14ac:dyDescent="0.35">
      <c r="A40" t="s">
        <v>207</v>
      </c>
      <c r="B40" t="s">
        <v>479</v>
      </c>
      <c r="C40" t="s">
        <v>480</v>
      </c>
      <c r="D40">
        <v>106534121</v>
      </c>
      <c r="E40" t="s">
        <v>499</v>
      </c>
      <c r="F40" t="s">
        <v>482</v>
      </c>
      <c r="G40">
        <v>0.09</v>
      </c>
      <c r="H40">
        <v>0.56000000000000005</v>
      </c>
      <c r="I40">
        <v>0.34</v>
      </c>
      <c r="J40">
        <v>0</v>
      </c>
      <c r="K40">
        <v>1</v>
      </c>
      <c r="L40" t="s">
        <v>483</v>
      </c>
      <c r="M40">
        <v>35</v>
      </c>
      <c r="N40">
        <v>35</v>
      </c>
      <c r="O40" t="s">
        <v>69</v>
      </c>
      <c r="P40" t="s">
        <v>487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106534121</v>
      </c>
      <c r="E41" t="s">
        <v>499</v>
      </c>
      <c r="F41" t="s">
        <v>482</v>
      </c>
      <c r="G41">
        <v>0.09</v>
      </c>
      <c r="H41">
        <v>0.56000000000000005</v>
      </c>
      <c r="I41">
        <v>0.34</v>
      </c>
      <c r="J41">
        <v>0</v>
      </c>
      <c r="K41">
        <v>1</v>
      </c>
      <c r="L41" t="s">
        <v>483</v>
      </c>
      <c r="M41">
        <v>35</v>
      </c>
      <c r="N41">
        <v>35</v>
      </c>
      <c r="O41" t="s">
        <v>69</v>
      </c>
      <c r="P41" t="s">
        <v>488</v>
      </c>
      <c r="Q41">
        <v>472</v>
      </c>
      <c r="R41">
        <v>472</v>
      </c>
    </row>
    <row r="42" spans="1:18" x14ac:dyDescent="0.35">
      <c r="A42" t="s">
        <v>207</v>
      </c>
      <c r="B42" t="s">
        <v>479</v>
      </c>
      <c r="C42" t="s">
        <v>480</v>
      </c>
      <c r="D42">
        <v>106534121</v>
      </c>
      <c r="E42" t="s">
        <v>499</v>
      </c>
      <c r="F42" t="s">
        <v>482</v>
      </c>
      <c r="G42">
        <v>0.09</v>
      </c>
      <c r="H42">
        <v>0.56000000000000005</v>
      </c>
      <c r="I42">
        <v>0.34</v>
      </c>
      <c r="J42">
        <v>0</v>
      </c>
      <c r="K42">
        <v>1</v>
      </c>
      <c r="L42" t="s">
        <v>483</v>
      </c>
      <c r="M42">
        <v>35</v>
      </c>
      <c r="N42">
        <v>35</v>
      </c>
      <c r="O42" t="s">
        <v>90</v>
      </c>
      <c r="P42" t="s">
        <v>488</v>
      </c>
      <c r="Q42">
        <v>35</v>
      </c>
      <c r="R42">
        <v>35</v>
      </c>
    </row>
    <row r="43" spans="1:18" x14ac:dyDescent="0.35">
      <c r="A43" t="s">
        <v>207</v>
      </c>
      <c r="B43" t="s">
        <v>479</v>
      </c>
      <c r="C43" t="s">
        <v>480</v>
      </c>
      <c r="D43">
        <v>106534121</v>
      </c>
      <c r="E43" t="s">
        <v>499</v>
      </c>
      <c r="F43" t="s">
        <v>482</v>
      </c>
      <c r="G43">
        <v>0.09</v>
      </c>
      <c r="H43">
        <v>0.56000000000000005</v>
      </c>
      <c r="I43">
        <v>0.34</v>
      </c>
      <c r="J43">
        <v>0</v>
      </c>
      <c r="K43">
        <v>1</v>
      </c>
      <c r="L43" t="s">
        <v>483</v>
      </c>
      <c r="M43">
        <v>35</v>
      </c>
      <c r="N43">
        <v>35</v>
      </c>
      <c r="O43" t="s">
        <v>95</v>
      </c>
      <c r="P43" t="s">
        <v>488</v>
      </c>
      <c r="Q43">
        <v>0</v>
      </c>
      <c r="R43">
        <v>0</v>
      </c>
    </row>
    <row r="44" spans="1:18" x14ac:dyDescent="0.35">
      <c r="A44" t="s">
        <v>207</v>
      </c>
      <c r="B44" t="s">
        <v>479</v>
      </c>
      <c r="C44" t="s">
        <v>480</v>
      </c>
      <c r="D44">
        <v>106534472</v>
      </c>
      <c r="E44" t="s">
        <v>500</v>
      </c>
      <c r="F44" t="s">
        <v>482</v>
      </c>
      <c r="G44">
        <v>0.05</v>
      </c>
      <c r="H44">
        <v>0.77</v>
      </c>
      <c r="I44">
        <v>0.17</v>
      </c>
      <c r="J44">
        <v>0</v>
      </c>
      <c r="K44">
        <v>1</v>
      </c>
      <c r="L44" t="s">
        <v>483</v>
      </c>
      <c r="M44">
        <v>29</v>
      </c>
      <c r="N44">
        <v>29</v>
      </c>
      <c r="O44" t="s">
        <v>69</v>
      </c>
      <c r="P44" t="s">
        <v>484</v>
      </c>
      <c r="Q44">
        <v>42</v>
      </c>
      <c r="R44">
        <v>775.38</v>
      </c>
    </row>
    <row r="45" spans="1:18" x14ac:dyDescent="0.35">
      <c r="A45" t="s">
        <v>207</v>
      </c>
      <c r="B45" t="s">
        <v>479</v>
      </c>
      <c r="C45" t="s">
        <v>480</v>
      </c>
      <c r="D45">
        <v>106534472</v>
      </c>
      <c r="E45" t="s">
        <v>500</v>
      </c>
      <c r="F45" t="s">
        <v>482</v>
      </c>
      <c r="G45">
        <v>0.05</v>
      </c>
      <c r="H45">
        <v>0.77</v>
      </c>
      <c r="I45">
        <v>0.17</v>
      </c>
      <c r="J45">
        <v>0</v>
      </c>
      <c r="K45">
        <v>1</v>
      </c>
      <c r="L45" t="s">
        <v>483</v>
      </c>
      <c r="M45">
        <v>29</v>
      </c>
      <c r="N45">
        <v>29</v>
      </c>
      <c r="O45" t="s">
        <v>69</v>
      </c>
      <c r="P45" t="s">
        <v>485</v>
      </c>
      <c r="Q45">
        <v>129</v>
      </c>
      <c r="R45">
        <v>167.35</v>
      </c>
    </row>
    <row r="46" spans="1:18" x14ac:dyDescent="0.35">
      <c r="A46" t="s">
        <v>207</v>
      </c>
      <c r="B46" t="s">
        <v>479</v>
      </c>
      <c r="C46" t="s">
        <v>480</v>
      </c>
      <c r="D46">
        <v>106534472</v>
      </c>
      <c r="E46" t="s">
        <v>500</v>
      </c>
      <c r="F46" t="s">
        <v>482</v>
      </c>
      <c r="G46">
        <v>0.05</v>
      </c>
      <c r="H46">
        <v>0.77</v>
      </c>
      <c r="I46">
        <v>0.17</v>
      </c>
      <c r="J46">
        <v>0</v>
      </c>
      <c r="K46">
        <v>1</v>
      </c>
      <c r="L46" t="s">
        <v>483</v>
      </c>
      <c r="M46">
        <v>29</v>
      </c>
      <c r="N46">
        <v>29</v>
      </c>
      <c r="O46" t="s">
        <v>69</v>
      </c>
      <c r="P46" t="s">
        <v>486</v>
      </c>
      <c r="Q46">
        <v>9</v>
      </c>
      <c r="R46">
        <v>51.51</v>
      </c>
    </row>
    <row r="47" spans="1:18" x14ac:dyDescent="0.35">
      <c r="A47" t="s">
        <v>207</v>
      </c>
      <c r="B47" t="s">
        <v>479</v>
      </c>
      <c r="C47" t="s">
        <v>480</v>
      </c>
      <c r="D47">
        <v>106534472</v>
      </c>
      <c r="E47" t="s">
        <v>500</v>
      </c>
      <c r="F47" t="s">
        <v>482</v>
      </c>
      <c r="G47">
        <v>0.05</v>
      </c>
      <c r="H47">
        <v>0.77</v>
      </c>
      <c r="I47">
        <v>0.17</v>
      </c>
      <c r="J47">
        <v>0</v>
      </c>
      <c r="K47">
        <v>1</v>
      </c>
      <c r="L47" t="s">
        <v>483</v>
      </c>
      <c r="M47">
        <v>29</v>
      </c>
      <c r="N47">
        <v>29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106534472</v>
      </c>
      <c r="E48" t="s">
        <v>500</v>
      </c>
      <c r="F48" t="s">
        <v>482</v>
      </c>
      <c r="G48">
        <v>0.05</v>
      </c>
      <c r="H48">
        <v>0.77</v>
      </c>
      <c r="I48">
        <v>0.17</v>
      </c>
      <c r="J48">
        <v>0</v>
      </c>
      <c r="K48">
        <v>1</v>
      </c>
      <c r="L48" t="s">
        <v>483</v>
      </c>
      <c r="M48">
        <v>29</v>
      </c>
      <c r="N48">
        <v>29</v>
      </c>
      <c r="O48" t="s">
        <v>69</v>
      </c>
      <c r="P48" t="s">
        <v>488</v>
      </c>
      <c r="Q48">
        <v>180</v>
      </c>
      <c r="R48">
        <v>180</v>
      </c>
    </row>
    <row r="49" spans="1:18" x14ac:dyDescent="0.35">
      <c r="A49" t="s">
        <v>207</v>
      </c>
      <c r="B49" t="s">
        <v>479</v>
      </c>
      <c r="C49" t="s">
        <v>480</v>
      </c>
      <c r="D49">
        <v>106534472</v>
      </c>
      <c r="E49" t="s">
        <v>500</v>
      </c>
      <c r="F49" t="s">
        <v>482</v>
      </c>
      <c r="G49">
        <v>0.05</v>
      </c>
      <c r="H49">
        <v>0.77</v>
      </c>
      <c r="I49">
        <v>0.17</v>
      </c>
      <c r="J49">
        <v>0</v>
      </c>
      <c r="K49">
        <v>1</v>
      </c>
      <c r="L49" t="s">
        <v>483</v>
      </c>
      <c r="M49">
        <v>29</v>
      </c>
      <c r="N49">
        <v>29</v>
      </c>
      <c r="O49" t="s">
        <v>90</v>
      </c>
      <c r="P49" t="s">
        <v>488</v>
      </c>
      <c r="Q49">
        <v>29</v>
      </c>
      <c r="R49">
        <v>29</v>
      </c>
    </row>
    <row r="50" spans="1:18" x14ac:dyDescent="0.35">
      <c r="A50" t="s">
        <v>207</v>
      </c>
      <c r="B50" t="s">
        <v>479</v>
      </c>
      <c r="C50" t="s">
        <v>480</v>
      </c>
      <c r="D50">
        <v>106534472</v>
      </c>
      <c r="E50" t="s">
        <v>500</v>
      </c>
      <c r="F50" t="s">
        <v>482</v>
      </c>
      <c r="G50">
        <v>0.05</v>
      </c>
      <c r="H50">
        <v>0.77</v>
      </c>
      <c r="I50">
        <v>0.17</v>
      </c>
      <c r="J50">
        <v>0</v>
      </c>
      <c r="K50">
        <v>1</v>
      </c>
      <c r="L50" t="s">
        <v>483</v>
      </c>
      <c r="M50">
        <v>29</v>
      </c>
      <c r="N50">
        <v>29</v>
      </c>
      <c r="O50" t="s">
        <v>95</v>
      </c>
      <c r="P50" t="s">
        <v>488</v>
      </c>
      <c r="Q50">
        <v>0</v>
      </c>
      <c r="R50">
        <v>0</v>
      </c>
    </row>
    <row r="51" spans="1:18" x14ac:dyDescent="0.35">
      <c r="A51" t="s">
        <v>207</v>
      </c>
      <c r="B51" t="s">
        <v>479</v>
      </c>
      <c r="C51" t="s">
        <v>480</v>
      </c>
      <c r="D51">
        <v>106576095</v>
      </c>
      <c r="E51" t="s">
        <v>536</v>
      </c>
      <c r="F51" t="s">
        <v>482</v>
      </c>
      <c r="G51">
        <v>0</v>
      </c>
      <c r="H51">
        <v>0</v>
      </c>
      <c r="I51">
        <v>1</v>
      </c>
      <c r="J51">
        <v>0</v>
      </c>
      <c r="K51">
        <v>1</v>
      </c>
      <c r="L51" t="s">
        <v>483</v>
      </c>
      <c r="M51">
        <v>1</v>
      </c>
      <c r="N51">
        <v>1</v>
      </c>
      <c r="O51" t="s">
        <v>69</v>
      </c>
      <c r="P51" t="s">
        <v>484</v>
      </c>
      <c r="Q51">
        <v>0</v>
      </c>
      <c r="R51">
        <v>0</v>
      </c>
    </row>
    <row r="52" spans="1:18" x14ac:dyDescent="0.35">
      <c r="A52" t="s">
        <v>207</v>
      </c>
      <c r="B52" t="s">
        <v>479</v>
      </c>
      <c r="C52" t="s">
        <v>480</v>
      </c>
      <c r="D52">
        <v>106576095</v>
      </c>
      <c r="E52" t="s">
        <v>536</v>
      </c>
      <c r="F52" t="s">
        <v>482</v>
      </c>
      <c r="G52">
        <v>0</v>
      </c>
      <c r="H52">
        <v>0</v>
      </c>
      <c r="I52">
        <v>1</v>
      </c>
      <c r="J52">
        <v>0</v>
      </c>
      <c r="K52">
        <v>1</v>
      </c>
      <c r="L52" t="s">
        <v>483</v>
      </c>
      <c r="M52">
        <v>1</v>
      </c>
      <c r="N52">
        <v>1</v>
      </c>
      <c r="O52" t="s">
        <v>69</v>
      </c>
      <c r="P52" t="s">
        <v>485</v>
      </c>
      <c r="Q52">
        <v>0</v>
      </c>
      <c r="R52">
        <v>0</v>
      </c>
    </row>
    <row r="53" spans="1:18" x14ac:dyDescent="0.35">
      <c r="A53" t="s">
        <v>207</v>
      </c>
      <c r="B53" t="s">
        <v>479</v>
      </c>
      <c r="C53" t="s">
        <v>480</v>
      </c>
      <c r="D53">
        <v>106576095</v>
      </c>
      <c r="E53" t="s">
        <v>536</v>
      </c>
      <c r="F53" t="s">
        <v>482</v>
      </c>
      <c r="G53">
        <v>0</v>
      </c>
      <c r="H53">
        <v>0</v>
      </c>
      <c r="I53">
        <v>1</v>
      </c>
      <c r="J53">
        <v>0</v>
      </c>
      <c r="K53">
        <v>1</v>
      </c>
      <c r="L53" t="s">
        <v>483</v>
      </c>
      <c r="M53">
        <v>1</v>
      </c>
      <c r="N53">
        <v>1</v>
      </c>
      <c r="O53" t="s">
        <v>69</v>
      </c>
      <c r="P53" t="s">
        <v>486</v>
      </c>
      <c r="Q53">
        <v>27</v>
      </c>
      <c r="R53">
        <v>27</v>
      </c>
    </row>
    <row r="54" spans="1:18" x14ac:dyDescent="0.35">
      <c r="A54" t="s">
        <v>207</v>
      </c>
      <c r="B54" t="s">
        <v>479</v>
      </c>
      <c r="C54" t="s">
        <v>480</v>
      </c>
      <c r="D54">
        <v>106576095</v>
      </c>
      <c r="E54" t="s">
        <v>536</v>
      </c>
      <c r="F54" t="s">
        <v>482</v>
      </c>
      <c r="G54">
        <v>0</v>
      </c>
      <c r="H54">
        <v>0</v>
      </c>
      <c r="I54">
        <v>1</v>
      </c>
      <c r="J54">
        <v>0</v>
      </c>
      <c r="K54">
        <v>1</v>
      </c>
      <c r="L54" t="s">
        <v>483</v>
      </c>
      <c r="M54">
        <v>1</v>
      </c>
      <c r="N54">
        <v>1</v>
      </c>
      <c r="O54" t="s">
        <v>69</v>
      </c>
      <c r="P54" t="s">
        <v>487</v>
      </c>
      <c r="Q54">
        <v>0</v>
      </c>
      <c r="R54">
        <v>0</v>
      </c>
    </row>
    <row r="55" spans="1:18" x14ac:dyDescent="0.35">
      <c r="A55" t="s">
        <v>207</v>
      </c>
      <c r="B55" t="s">
        <v>479</v>
      </c>
      <c r="C55" t="s">
        <v>480</v>
      </c>
      <c r="D55">
        <v>106576095</v>
      </c>
      <c r="E55" t="s">
        <v>536</v>
      </c>
      <c r="F55" t="s">
        <v>482</v>
      </c>
      <c r="G55">
        <v>0</v>
      </c>
      <c r="H55">
        <v>0</v>
      </c>
      <c r="I55">
        <v>1</v>
      </c>
      <c r="J55">
        <v>0</v>
      </c>
      <c r="K55">
        <v>1</v>
      </c>
      <c r="L55" t="s">
        <v>483</v>
      </c>
      <c r="M55">
        <v>1</v>
      </c>
      <c r="N55">
        <v>1</v>
      </c>
      <c r="O55" t="s">
        <v>69</v>
      </c>
      <c r="P55" t="s">
        <v>488</v>
      </c>
      <c r="Q55">
        <v>27</v>
      </c>
      <c r="R55">
        <v>27</v>
      </c>
    </row>
    <row r="56" spans="1:18" x14ac:dyDescent="0.35">
      <c r="A56" t="s">
        <v>207</v>
      </c>
      <c r="B56" t="s">
        <v>479</v>
      </c>
      <c r="C56" t="s">
        <v>480</v>
      </c>
      <c r="D56">
        <v>106576095</v>
      </c>
      <c r="E56" t="s">
        <v>536</v>
      </c>
      <c r="F56" t="s">
        <v>482</v>
      </c>
      <c r="G56">
        <v>0</v>
      </c>
      <c r="H56">
        <v>0</v>
      </c>
      <c r="I56">
        <v>1</v>
      </c>
      <c r="J56">
        <v>0</v>
      </c>
      <c r="K56">
        <v>1</v>
      </c>
      <c r="L56" t="s">
        <v>483</v>
      </c>
      <c r="M56">
        <v>1</v>
      </c>
      <c r="N56">
        <v>1</v>
      </c>
      <c r="O56" t="s">
        <v>90</v>
      </c>
      <c r="P56" t="s">
        <v>488</v>
      </c>
      <c r="Q56">
        <v>0</v>
      </c>
      <c r="R56">
        <v>0</v>
      </c>
    </row>
    <row r="57" spans="1:18" x14ac:dyDescent="0.35">
      <c r="A57" t="s">
        <v>207</v>
      </c>
      <c r="B57" t="s">
        <v>479</v>
      </c>
      <c r="C57" t="s">
        <v>480</v>
      </c>
      <c r="D57">
        <v>106576095</v>
      </c>
      <c r="E57" t="s">
        <v>536</v>
      </c>
      <c r="F57" t="s">
        <v>482</v>
      </c>
      <c r="G57">
        <v>0</v>
      </c>
      <c r="H57">
        <v>0</v>
      </c>
      <c r="I57">
        <v>1</v>
      </c>
      <c r="J57">
        <v>0</v>
      </c>
      <c r="K57">
        <v>1</v>
      </c>
      <c r="L57" t="s">
        <v>483</v>
      </c>
      <c r="M57">
        <v>1</v>
      </c>
      <c r="N57">
        <v>1</v>
      </c>
      <c r="O57" t="s">
        <v>95</v>
      </c>
      <c r="P57" t="s">
        <v>488</v>
      </c>
      <c r="Q57">
        <v>1</v>
      </c>
      <c r="R57">
        <v>1</v>
      </c>
    </row>
    <row r="58" spans="1:18" x14ac:dyDescent="0.35">
      <c r="A58" t="s">
        <v>207</v>
      </c>
      <c r="B58" t="s">
        <v>479</v>
      </c>
      <c r="C58" t="s">
        <v>490</v>
      </c>
      <c r="D58">
        <v>107221225</v>
      </c>
      <c r="E58" t="s">
        <v>503</v>
      </c>
      <c r="F58" t="s">
        <v>482</v>
      </c>
      <c r="G58">
        <v>0.13</v>
      </c>
      <c r="H58">
        <v>0.35</v>
      </c>
      <c r="I58">
        <v>0.52</v>
      </c>
      <c r="J58">
        <v>0</v>
      </c>
      <c r="K58">
        <v>1</v>
      </c>
      <c r="L58" t="s">
        <v>483</v>
      </c>
      <c r="M58">
        <v>24</v>
      </c>
      <c r="N58">
        <v>24</v>
      </c>
      <c r="O58" t="s">
        <v>69</v>
      </c>
      <c r="P58" t="s">
        <v>484</v>
      </c>
      <c r="Q58">
        <v>120</v>
      </c>
      <c r="R58">
        <v>927.04</v>
      </c>
    </row>
    <row r="59" spans="1:18" x14ac:dyDescent="0.35">
      <c r="A59" t="s">
        <v>207</v>
      </c>
      <c r="B59" t="s">
        <v>479</v>
      </c>
      <c r="C59" t="s">
        <v>490</v>
      </c>
      <c r="D59">
        <v>107221225</v>
      </c>
      <c r="E59" t="s">
        <v>503</v>
      </c>
      <c r="F59" t="s">
        <v>482</v>
      </c>
      <c r="G59">
        <v>0.13</v>
      </c>
      <c r="H59">
        <v>0.35</v>
      </c>
      <c r="I59">
        <v>0.52</v>
      </c>
      <c r="J59">
        <v>0</v>
      </c>
      <c r="K59">
        <v>1</v>
      </c>
      <c r="L59" t="s">
        <v>483</v>
      </c>
      <c r="M59">
        <v>24</v>
      </c>
      <c r="N59">
        <v>24</v>
      </c>
      <c r="O59" t="s">
        <v>69</v>
      </c>
      <c r="P59" t="s">
        <v>485</v>
      </c>
      <c r="Q59">
        <v>70</v>
      </c>
      <c r="R59">
        <v>200</v>
      </c>
    </row>
    <row r="60" spans="1:18" x14ac:dyDescent="0.35">
      <c r="A60" t="s">
        <v>207</v>
      </c>
      <c r="B60" t="s">
        <v>479</v>
      </c>
      <c r="C60" t="s">
        <v>490</v>
      </c>
      <c r="D60">
        <v>107221225</v>
      </c>
      <c r="E60" t="s">
        <v>503</v>
      </c>
      <c r="F60" t="s">
        <v>482</v>
      </c>
      <c r="G60">
        <v>0.13</v>
      </c>
      <c r="H60">
        <v>0.35</v>
      </c>
      <c r="I60">
        <v>0.52</v>
      </c>
      <c r="J60">
        <v>0</v>
      </c>
      <c r="K60">
        <v>1</v>
      </c>
      <c r="L60" t="s">
        <v>483</v>
      </c>
      <c r="M60">
        <v>24</v>
      </c>
      <c r="N60">
        <v>24</v>
      </c>
      <c r="O60" t="s">
        <v>69</v>
      </c>
      <c r="P60" t="s">
        <v>486</v>
      </c>
      <c r="Q60">
        <v>32</v>
      </c>
      <c r="R60">
        <v>61.54</v>
      </c>
    </row>
    <row r="61" spans="1:18" x14ac:dyDescent="0.35">
      <c r="A61" t="s">
        <v>207</v>
      </c>
      <c r="B61" t="s">
        <v>479</v>
      </c>
      <c r="C61" t="s">
        <v>490</v>
      </c>
      <c r="D61">
        <v>107221225</v>
      </c>
      <c r="E61" t="s">
        <v>503</v>
      </c>
      <c r="F61" t="s">
        <v>482</v>
      </c>
      <c r="G61">
        <v>0.13</v>
      </c>
      <c r="H61">
        <v>0.35</v>
      </c>
      <c r="I61">
        <v>0.52</v>
      </c>
      <c r="J61">
        <v>0</v>
      </c>
      <c r="K61">
        <v>1</v>
      </c>
      <c r="L61" t="s">
        <v>483</v>
      </c>
      <c r="M61">
        <v>24</v>
      </c>
      <c r="N61">
        <v>24</v>
      </c>
      <c r="O61" t="s">
        <v>69</v>
      </c>
      <c r="P61" t="s">
        <v>487</v>
      </c>
      <c r="Q61">
        <v>0</v>
      </c>
      <c r="R61">
        <v>0</v>
      </c>
    </row>
    <row r="62" spans="1:18" x14ac:dyDescent="0.35">
      <c r="A62" t="s">
        <v>207</v>
      </c>
      <c r="B62" t="s">
        <v>479</v>
      </c>
      <c r="C62" t="s">
        <v>490</v>
      </c>
      <c r="D62">
        <v>107221225</v>
      </c>
      <c r="E62" t="s">
        <v>503</v>
      </c>
      <c r="F62" t="s">
        <v>482</v>
      </c>
      <c r="G62">
        <v>0.13</v>
      </c>
      <c r="H62">
        <v>0.35</v>
      </c>
      <c r="I62">
        <v>0.52</v>
      </c>
      <c r="J62">
        <v>0</v>
      </c>
      <c r="K62">
        <v>1</v>
      </c>
      <c r="L62" t="s">
        <v>483</v>
      </c>
      <c r="M62">
        <v>24</v>
      </c>
      <c r="N62">
        <v>24</v>
      </c>
      <c r="O62" t="s">
        <v>69</v>
      </c>
      <c r="P62" t="s">
        <v>488</v>
      </c>
      <c r="Q62">
        <v>222</v>
      </c>
      <c r="R62">
        <v>222</v>
      </c>
    </row>
    <row r="63" spans="1:18" x14ac:dyDescent="0.35">
      <c r="A63" t="s">
        <v>207</v>
      </c>
      <c r="B63" t="s">
        <v>479</v>
      </c>
      <c r="C63" t="s">
        <v>490</v>
      </c>
      <c r="D63">
        <v>107221225</v>
      </c>
      <c r="E63" t="s">
        <v>503</v>
      </c>
      <c r="F63" t="s">
        <v>482</v>
      </c>
      <c r="G63">
        <v>0.13</v>
      </c>
      <c r="H63">
        <v>0.35</v>
      </c>
      <c r="I63">
        <v>0.52</v>
      </c>
      <c r="J63">
        <v>0</v>
      </c>
      <c r="K63">
        <v>1</v>
      </c>
      <c r="L63" t="s">
        <v>483</v>
      </c>
      <c r="M63">
        <v>24</v>
      </c>
      <c r="N63">
        <v>24</v>
      </c>
      <c r="O63" t="s">
        <v>90</v>
      </c>
      <c r="P63" t="s">
        <v>488</v>
      </c>
      <c r="Q63">
        <v>24</v>
      </c>
      <c r="R63">
        <v>24</v>
      </c>
    </row>
    <row r="64" spans="1:18" x14ac:dyDescent="0.35">
      <c r="A64" t="s">
        <v>207</v>
      </c>
      <c r="B64" t="s">
        <v>479</v>
      </c>
      <c r="C64" t="s">
        <v>490</v>
      </c>
      <c r="D64">
        <v>107221225</v>
      </c>
      <c r="E64" t="s">
        <v>503</v>
      </c>
      <c r="F64" t="s">
        <v>482</v>
      </c>
      <c r="G64">
        <v>0.13</v>
      </c>
      <c r="H64">
        <v>0.35</v>
      </c>
      <c r="I64">
        <v>0.52</v>
      </c>
      <c r="J64">
        <v>0</v>
      </c>
      <c r="K64">
        <v>1</v>
      </c>
      <c r="L64" t="s">
        <v>483</v>
      </c>
      <c r="M64">
        <v>24</v>
      </c>
      <c r="N64">
        <v>24</v>
      </c>
      <c r="O64" t="s">
        <v>95</v>
      </c>
      <c r="P64" t="s">
        <v>488</v>
      </c>
      <c r="Q64">
        <v>0</v>
      </c>
      <c r="R64">
        <v>0</v>
      </c>
    </row>
    <row r="65" spans="1:18" x14ac:dyDescent="0.35">
      <c r="A65" t="s">
        <v>207</v>
      </c>
      <c r="B65" t="s">
        <v>479</v>
      </c>
      <c r="C65" t="s">
        <v>480</v>
      </c>
      <c r="D65">
        <v>107228984</v>
      </c>
      <c r="E65" t="s">
        <v>537</v>
      </c>
      <c r="F65" t="s">
        <v>482</v>
      </c>
      <c r="G65">
        <v>0</v>
      </c>
      <c r="H65">
        <v>0.72</v>
      </c>
      <c r="I65">
        <v>0.28000000000000003</v>
      </c>
      <c r="J65">
        <v>0</v>
      </c>
      <c r="K65">
        <v>1</v>
      </c>
      <c r="L65" t="s">
        <v>483</v>
      </c>
      <c r="M65">
        <v>39</v>
      </c>
      <c r="N65">
        <v>39</v>
      </c>
      <c r="O65" t="s">
        <v>69</v>
      </c>
      <c r="P65" t="s">
        <v>484</v>
      </c>
      <c r="Q65">
        <v>0</v>
      </c>
      <c r="R65">
        <v>0</v>
      </c>
    </row>
    <row r="66" spans="1:18" x14ac:dyDescent="0.35">
      <c r="A66" t="s">
        <v>207</v>
      </c>
      <c r="B66" t="s">
        <v>479</v>
      </c>
      <c r="C66" t="s">
        <v>480</v>
      </c>
      <c r="D66">
        <v>107228984</v>
      </c>
      <c r="E66" t="s">
        <v>537</v>
      </c>
      <c r="F66" t="s">
        <v>482</v>
      </c>
      <c r="G66">
        <v>0</v>
      </c>
      <c r="H66">
        <v>0.72</v>
      </c>
      <c r="I66">
        <v>0.28000000000000003</v>
      </c>
      <c r="J66">
        <v>0</v>
      </c>
      <c r="K66">
        <v>1</v>
      </c>
      <c r="L66" t="s">
        <v>483</v>
      </c>
      <c r="M66">
        <v>39</v>
      </c>
      <c r="N66">
        <v>39</v>
      </c>
      <c r="O66" t="s">
        <v>69</v>
      </c>
      <c r="P66" t="s">
        <v>485</v>
      </c>
      <c r="Q66">
        <v>409</v>
      </c>
      <c r="R66">
        <v>568.27</v>
      </c>
    </row>
    <row r="67" spans="1:18" x14ac:dyDescent="0.35">
      <c r="A67" t="s">
        <v>207</v>
      </c>
      <c r="B67" t="s">
        <v>479</v>
      </c>
      <c r="C67" t="s">
        <v>480</v>
      </c>
      <c r="D67">
        <v>107228984</v>
      </c>
      <c r="E67" t="s">
        <v>537</v>
      </c>
      <c r="F67" t="s">
        <v>482</v>
      </c>
      <c r="G67">
        <v>0</v>
      </c>
      <c r="H67">
        <v>0.72</v>
      </c>
      <c r="I67">
        <v>0.28000000000000003</v>
      </c>
      <c r="J67">
        <v>0</v>
      </c>
      <c r="K67">
        <v>1</v>
      </c>
      <c r="L67" t="s">
        <v>483</v>
      </c>
      <c r="M67">
        <v>39</v>
      </c>
      <c r="N67">
        <v>39</v>
      </c>
      <c r="O67" t="s">
        <v>69</v>
      </c>
      <c r="P67" t="s">
        <v>486</v>
      </c>
      <c r="Q67">
        <v>49</v>
      </c>
      <c r="R67">
        <v>175</v>
      </c>
    </row>
    <row r="68" spans="1:18" x14ac:dyDescent="0.35">
      <c r="A68" t="s">
        <v>207</v>
      </c>
      <c r="B68" t="s">
        <v>479</v>
      </c>
      <c r="C68" t="s">
        <v>480</v>
      </c>
      <c r="D68">
        <v>107228984</v>
      </c>
      <c r="E68" t="s">
        <v>537</v>
      </c>
      <c r="F68" t="s">
        <v>482</v>
      </c>
      <c r="G68">
        <v>0</v>
      </c>
      <c r="H68">
        <v>0.72</v>
      </c>
      <c r="I68">
        <v>0.28000000000000003</v>
      </c>
      <c r="J68">
        <v>0</v>
      </c>
      <c r="K68">
        <v>1</v>
      </c>
      <c r="L68" t="s">
        <v>483</v>
      </c>
      <c r="M68">
        <v>39</v>
      </c>
      <c r="N68">
        <v>39</v>
      </c>
      <c r="O68" t="s">
        <v>69</v>
      </c>
      <c r="P68" t="s">
        <v>487</v>
      </c>
      <c r="Q68">
        <v>0</v>
      </c>
      <c r="R68">
        <v>0</v>
      </c>
    </row>
    <row r="69" spans="1:18" x14ac:dyDescent="0.35">
      <c r="A69" t="s">
        <v>207</v>
      </c>
      <c r="B69" t="s">
        <v>479</v>
      </c>
      <c r="C69" t="s">
        <v>480</v>
      </c>
      <c r="D69">
        <v>107228984</v>
      </c>
      <c r="E69" t="s">
        <v>537</v>
      </c>
      <c r="F69" t="s">
        <v>482</v>
      </c>
      <c r="G69">
        <v>0</v>
      </c>
      <c r="H69">
        <v>0.72</v>
      </c>
      <c r="I69">
        <v>0.28000000000000003</v>
      </c>
      <c r="J69">
        <v>0</v>
      </c>
      <c r="K69">
        <v>1</v>
      </c>
      <c r="L69" t="s">
        <v>483</v>
      </c>
      <c r="M69">
        <v>39</v>
      </c>
      <c r="N69">
        <v>39</v>
      </c>
      <c r="O69" t="s">
        <v>69</v>
      </c>
      <c r="P69" t="s">
        <v>488</v>
      </c>
      <c r="Q69">
        <v>458</v>
      </c>
      <c r="R69">
        <v>458</v>
      </c>
    </row>
    <row r="70" spans="1:18" x14ac:dyDescent="0.35">
      <c r="A70" t="s">
        <v>207</v>
      </c>
      <c r="B70" t="s">
        <v>479</v>
      </c>
      <c r="C70" t="s">
        <v>480</v>
      </c>
      <c r="D70">
        <v>107228984</v>
      </c>
      <c r="E70" t="s">
        <v>537</v>
      </c>
      <c r="F70" t="s">
        <v>482</v>
      </c>
      <c r="G70">
        <v>0</v>
      </c>
      <c r="H70">
        <v>0.72</v>
      </c>
      <c r="I70">
        <v>0.28000000000000003</v>
      </c>
      <c r="J70">
        <v>0</v>
      </c>
      <c r="K70">
        <v>1</v>
      </c>
      <c r="L70" t="s">
        <v>483</v>
      </c>
      <c r="M70">
        <v>39</v>
      </c>
      <c r="N70">
        <v>39</v>
      </c>
      <c r="O70" t="s">
        <v>90</v>
      </c>
      <c r="P70" t="s">
        <v>488</v>
      </c>
      <c r="Q70">
        <v>39</v>
      </c>
      <c r="R70">
        <v>39</v>
      </c>
    </row>
    <row r="71" spans="1:18" x14ac:dyDescent="0.35">
      <c r="A71" t="s">
        <v>207</v>
      </c>
      <c r="B71" t="s">
        <v>479</v>
      </c>
      <c r="C71" t="s">
        <v>480</v>
      </c>
      <c r="D71">
        <v>107228984</v>
      </c>
      <c r="E71" t="s">
        <v>537</v>
      </c>
      <c r="F71" t="s">
        <v>482</v>
      </c>
      <c r="G71">
        <v>0</v>
      </c>
      <c r="H71">
        <v>0.72</v>
      </c>
      <c r="I71">
        <v>0.28000000000000003</v>
      </c>
      <c r="J71">
        <v>0</v>
      </c>
      <c r="K71">
        <v>1</v>
      </c>
      <c r="L71" t="s">
        <v>483</v>
      </c>
      <c r="M71">
        <v>39</v>
      </c>
      <c r="N71">
        <v>39</v>
      </c>
      <c r="O71" t="s">
        <v>95</v>
      </c>
      <c r="P71" t="s">
        <v>488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107432433</v>
      </c>
      <c r="E72" t="s">
        <v>506</v>
      </c>
      <c r="F72" t="s">
        <v>482</v>
      </c>
      <c r="G72">
        <v>0.02</v>
      </c>
      <c r="H72">
        <v>0.47</v>
      </c>
      <c r="I72">
        <v>0.51</v>
      </c>
      <c r="J72">
        <v>0</v>
      </c>
      <c r="K72">
        <v>1</v>
      </c>
      <c r="L72" t="s">
        <v>483</v>
      </c>
      <c r="M72">
        <v>39</v>
      </c>
      <c r="N72">
        <v>39</v>
      </c>
      <c r="O72" t="s">
        <v>69</v>
      </c>
      <c r="P72" t="s">
        <v>484</v>
      </c>
      <c r="Q72">
        <v>32</v>
      </c>
      <c r="R72">
        <v>1645.71</v>
      </c>
    </row>
    <row r="73" spans="1:18" x14ac:dyDescent="0.35">
      <c r="A73" t="s">
        <v>207</v>
      </c>
      <c r="B73" t="s">
        <v>479</v>
      </c>
      <c r="C73" t="s">
        <v>480</v>
      </c>
      <c r="D73">
        <v>107432433</v>
      </c>
      <c r="E73" t="s">
        <v>506</v>
      </c>
      <c r="F73" t="s">
        <v>482</v>
      </c>
      <c r="G73">
        <v>0.02</v>
      </c>
      <c r="H73">
        <v>0.47</v>
      </c>
      <c r="I73">
        <v>0.51</v>
      </c>
      <c r="J73">
        <v>0</v>
      </c>
      <c r="K73">
        <v>1</v>
      </c>
      <c r="L73" t="s">
        <v>483</v>
      </c>
      <c r="M73">
        <v>39</v>
      </c>
      <c r="N73">
        <v>39</v>
      </c>
      <c r="O73" t="s">
        <v>69</v>
      </c>
      <c r="P73" t="s">
        <v>485</v>
      </c>
      <c r="Q73">
        <v>166</v>
      </c>
      <c r="R73">
        <v>351.74</v>
      </c>
    </row>
    <row r="74" spans="1:18" x14ac:dyDescent="0.35">
      <c r="A74" t="s">
        <v>207</v>
      </c>
      <c r="B74" t="s">
        <v>479</v>
      </c>
      <c r="C74" t="s">
        <v>480</v>
      </c>
      <c r="D74">
        <v>107432433</v>
      </c>
      <c r="E74" t="s">
        <v>506</v>
      </c>
      <c r="F74" t="s">
        <v>482</v>
      </c>
      <c r="G74">
        <v>0.02</v>
      </c>
      <c r="H74">
        <v>0.47</v>
      </c>
      <c r="I74">
        <v>0.51</v>
      </c>
      <c r="J74">
        <v>0</v>
      </c>
      <c r="K74">
        <v>1</v>
      </c>
      <c r="L74" t="s">
        <v>483</v>
      </c>
      <c r="M74">
        <v>39</v>
      </c>
      <c r="N74">
        <v>39</v>
      </c>
      <c r="O74" t="s">
        <v>69</v>
      </c>
      <c r="P74" t="s">
        <v>486</v>
      </c>
      <c r="Q74">
        <v>55</v>
      </c>
      <c r="R74">
        <v>108.26</v>
      </c>
    </row>
    <row r="75" spans="1:18" x14ac:dyDescent="0.35">
      <c r="A75" t="s">
        <v>207</v>
      </c>
      <c r="B75" t="s">
        <v>479</v>
      </c>
      <c r="C75" t="s">
        <v>480</v>
      </c>
      <c r="D75">
        <v>107432433</v>
      </c>
      <c r="E75" t="s">
        <v>506</v>
      </c>
      <c r="F75" t="s">
        <v>482</v>
      </c>
      <c r="G75">
        <v>0.02</v>
      </c>
      <c r="H75">
        <v>0.47</v>
      </c>
      <c r="I75">
        <v>0.51</v>
      </c>
      <c r="J75">
        <v>0</v>
      </c>
      <c r="K75">
        <v>1</v>
      </c>
      <c r="L75" t="s">
        <v>483</v>
      </c>
      <c r="M75">
        <v>39</v>
      </c>
      <c r="N75">
        <v>39</v>
      </c>
      <c r="O75" t="s">
        <v>69</v>
      </c>
      <c r="P75" t="s">
        <v>487</v>
      </c>
      <c r="Q75">
        <v>0</v>
      </c>
      <c r="R75">
        <v>0</v>
      </c>
    </row>
    <row r="76" spans="1:18" x14ac:dyDescent="0.35">
      <c r="A76" t="s">
        <v>207</v>
      </c>
      <c r="B76" t="s">
        <v>479</v>
      </c>
      <c r="C76" t="s">
        <v>480</v>
      </c>
      <c r="D76">
        <v>107432433</v>
      </c>
      <c r="E76" t="s">
        <v>506</v>
      </c>
      <c r="F76" t="s">
        <v>482</v>
      </c>
      <c r="G76">
        <v>0.02</v>
      </c>
      <c r="H76">
        <v>0.47</v>
      </c>
      <c r="I76">
        <v>0.51</v>
      </c>
      <c r="J76">
        <v>0</v>
      </c>
      <c r="K76">
        <v>1</v>
      </c>
      <c r="L76" t="s">
        <v>483</v>
      </c>
      <c r="M76">
        <v>39</v>
      </c>
      <c r="N76">
        <v>39</v>
      </c>
      <c r="O76" t="s">
        <v>69</v>
      </c>
      <c r="P76" t="s">
        <v>488</v>
      </c>
      <c r="Q76">
        <v>253</v>
      </c>
      <c r="R76">
        <v>253</v>
      </c>
    </row>
    <row r="77" spans="1:18" x14ac:dyDescent="0.35">
      <c r="A77" t="s">
        <v>207</v>
      </c>
      <c r="B77" t="s">
        <v>479</v>
      </c>
      <c r="C77" t="s">
        <v>480</v>
      </c>
      <c r="D77">
        <v>107432433</v>
      </c>
      <c r="E77" t="s">
        <v>506</v>
      </c>
      <c r="F77" t="s">
        <v>482</v>
      </c>
      <c r="G77">
        <v>0.02</v>
      </c>
      <c r="H77">
        <v>0.47</v>
      </c>
      <c r="I77">
        <v>0.51</v>
      </c>
      <c r="J77">
        <v>0</v>
      </c>
      <c r="K77">
        <v>1</v>
      </c>
      <c r="L77" t="s">
        <v>483</v>
      </c>
      <c r="M77">
        <v>39</v>
      </c>
      <c r="N77">
        <v>39</v>
      </c>
      <c r="O77" t="s">
        <v>90</v>
      </c>
      <c r="P77" t="s">
        <v>488</v>
      </c>
      <c r="Q77">
        <v>39</v>
      </c>
      <c r="R77">
        <v>39</v>
      </c>
    </row>
    <row r="78" spans="1:18" x14ac:dyDescent="0.35">
      <c r="A78" t="s">
        <v>207</v>
      </c>
      <c r="B78" t="s">
        <v>479</v>
      </c>
      <c r="C78" t="s">
        <v>480</v>
      </c>
      <c r="D78">
        <v>107432433</v>
      </c>
      <c r="E78" t="s">
        <v>506</v>
      </c>
      <c r="F78" t="s">
        <v>482</v>
      </c>
      <c r="G78">
        <v>0.02</v>
      </c>
      <c r="H78">
        <v>0.47</v>
      </c>
      <c r="I78">
        <v>0.51</v>
      </c>
      <c r="J78">
        <v>0</v>
      </c>
      <c r="K78">
        <v>1</v>
      </c>
      <c r="L78" t="s">
        <v>483</v>
      </c>
      <c r="M78">
        <v>39</v>
      </c>
      <c r="N78">
        <v>39</v>
      </c>
      <c r="O78" t="s">
        <v>95</v>
      </c>
      <c r="P78" t="s">
        <v>488</v>
      </c>
      <c r="Q78">
        <v>0</v>
      </c>
      <c r="R78">
        <v>0</v>
      </c>
    </row>
    <row r="79" spans="1:18" x14ac:dyDescent="0.35">
      <c r="A79" t="s">
        <v>207</v>
      </c>
      <c r="B79" t="s">
        <v>479</v>
      </c>
      <c r="C79" t="s">
        <v>480</v>
      </c>
      <c r="D79">
        <v>107463281</v>
      </c>
      <c r="E79" t="s">
        <v>507</v>
      </c>
      <c r="F79" t="s">
        <v>482</v>
      </c>
      <c r="G79">
        <v>0.31</v>
      </c>
      <c r="H79">
        <v>0.56999999999999995</v>
      </c>
      <c r="I79">
        <v>0.12</v>
      </c>
      <c r="J79">
        <v>0</v>
      </c>
      <c r="K79">
        <v>1</v>
      </c>
      <c r="L79" t="s">
        <v>483</v>
      </c>
      <c r="M79">
        <v>31</v>
      </c>
      <c r="N79">
        <v>31</v>
      </c>
      <c r="O79" t="s">
        <v>69</v>
      </c>
      <c r="P79" t="s">
        <v>484</v>
      </c>
      <c r="Q79">
        <v>500</v>
      </c>
      <c r="R79">
        <v>1631.91</v>
      </c>
    </row>
    <row r="80" spans="1:18" x14ac:dyDescent="0.35">
      <c r="A80" t="s">
        <v>207</v>
      </c>
      <c r="B80" t="s">
        <v>479</v>
      </c>
      <c r="C80" t="s">
        <v>480</v>
      </c>
      <c r="D80">
        <v>107463281</v>
      </c>
      <c r="E80" t="s">
        <v>507</v>
      </c>
      <c r="F80" t="s">
        <v>482</v>
      </c>
      <c r="G80">
        <v>0.31</v>
      </c>
      <c r="H80">
        <v>0.56999999999999995</v>
      </c>
      <c r="I80">
        <v>0.12</v>
      </c>
      <c r="J80">
        <v>0</v>
      </c>
      <c r="K80">
        <v>1</v>
      </c>
      <c r="L80" t="s">
        <v>483</v>
      </c>
      <c r="M80">
        <v>31</v>
      </c>
      <c r="N80">
        <v>31</v>
      </c>
      <c r="O80" t="s">
        <v>69</v>
      </c>
      <c r="P80" t="s">
        <v>485</v>
      </c>
      <c r="Q80">
        <v>202</v>
      </c>
      <c r="R80">
        <v>352.33</v>
      </c>
    </row>
    <row r="81" spans="1:18" x14ac:dyDescent="0.35">
      <c r="A81" t="s">
        <v>207</v>
      </c>
      <c r="B81" t="s">
        <v>479</v>
      </c>
      <c r="C81" t="s">
        <v>480</v>
      </c>
      <c r="D81">
        <v>107463281</v>
      </c>
      <c r="E81" t="s">
        <v>507</v>
      </c>
      <c r="F81" t="s">
        <v>482</v>
      </c>
      <c r="G81">
        <v>0.31</v>
      </c>
      <c r="H81">
        <v>0.56999999999999995</v>
      </c>
      <c r="I81">
        <v>0.12</v>
      </c>
      <c r="J81">
        <v>0</v>
      </c>
      <c r="K81">
        <v>1</v>
      </c>
      <c r="L81" t="s">
        <v>483</v>
      </c>
      <c r="M81">
        <v>31</v>
      </c>
      <c r="N81">
        <v>31</v>
      </c>
      <c r="O81" t="s">
        <v>69</v>
      </c>
      <c r="P81" t="s">
        <v>486</v>
      </c>
      <c r="Q81">
        <v>13</v>
      </c>
      <c r="R81">
        <v>108.58</v>
      </c>
    </row>
    <row r="82" spans="1:18" x14ac:dyDescent="0.35">
      <c r="A82" t="s">
        <v>207</v>
      </c>
      <c r="B82" t="s">
        <v>479</v>
      </c>
      <c r="C82" t="s">
        <v>480</v>
      </c>
      <c r="D82">
        <v>107463281</v>
      </c>
      <c r="E82" t="s">
        <v>507</v>
      </c>
      <c r="F82" t="s">
        <v>482</v>
      </c>
      <c r="G82">
        <v>0.31</v>
      </c>
      <c r="H82">
        <v>0.56999999999999995</v>
      </c>
      <c r="I82">
        <v>0.12</v>
      </c>
      <c r="J82">
        <v>0</v>
      </c>
      <c r="K82">
        <v>1</v>
      </c>
      <c r="L82" t="s">
        <v>483</v>
      </c>
      <c r="M82">
        <v>31</v>
      </c>
      <c r="N82">
        <v>31</v>
      </c>
      <c r="O82" t="s">
        <v>69</v>
      </c>
      <c r="P82" t="s">
        <v>487</v>
      </c>
      <c r="Q82">
        <v>0</v>
      </c>
      <c r="R82">
        <v>0</v>
      </c>
    </row>
    <row r="83" spans="1:18" x14ac:dyDescent="0.35">
      <c r="A83" t="s">
        <v>207</v>
      </c>
      <c r="B83" t="s">
        <v>479</v>
      </c>
      <c r="C83" t="s">
        <v>480</v>
      </c>
      <c r="D83">
        <v>107463281</v>
      </c>
      <c r="E83" t="s">
        <v>507</v>
      </c>
      <c r="F83" t="s">
        <v>482</v>
      </c>
      <c r="G83">
        <v>0.31</v>
      </c>
      <c r="H83">
        <v>0.56999999999999995</v>
      </c>
      <c r="I83">
        <v>0.12</v>
      </c>
      <c r="J83">
        <v>0</v>
      </c>
      <c r="K83">
        <v>1</v>
      </c>
      <c r="L83" t="s">
        <v>483</v>
      </c>
      <c r="M83">
        <v>31</v>
      </c>
      <c r="N83">
        <v>31</v>
      </c>
      <c r="O83" t="s">
        <v>69</v>
      </c>
      <c r="P83" t="s">
        <v>488</v>
      </c>
      <c r="Q83">
        <v>715</v>
      </c>
      <c r="R83">
        <v>715</v>
      </c>
    </row>
    <row r="84" spans="1:18" x14ac:dyDescent="0.35">
      <c r="A84" t="s">
        <v>207</v>
      </c>
      <c r="B84" t="s">
        <v>479</v>
      </c>
      <c r="C84" t="s">
        <v>480</v>
      </c>
      <c r="D84">
        <v>107463281</v>
      </c>
      <c r="E84" t="s">
        <v>507</v>
      </c>
      <c r="F84" t="s">
        <v>482</v>
      </c>
      <c r="G84">
        <v>0.31</v>
      </c>
      <c r="H84">
        <v>0.56999999999999995</v>
      </c>
      <c r="I84">
        <v>0.12</v>
      </c>
      <c r="J84">
        <v>0</v>
      </c>
      <c r="K84">
        <v>1</v>
      </c>
      <c r="L84" t="s">
        <v>483</v>
      </c>
      <c r="M84">
        <v>31</v>
      </c>
      <c r="N84">
        <v>31</v>
      </c>
      <c r="O84" t="s">
        <v>90</v>
      </c>
      <c r="P84" t="s">
        <v>488</v>
      </c>
      <c r="Q84">
        <v>31</v>
      </c>
      <c r="R84">
        <v>31</v>
      </c>
    </row>
    <row r="85" spans="1:18" x14ac:dyDescent="0.35">
      <c r="A85" t="s">
        <v>207</v>
      </c>
      <c r="B85" t="s">
        <v>479</v>
      </c>
      <c r="C85" t="s">
        <v>480</v>
      </c>
      <c r="D85">
        <v>107463281</v>
      </c>
      <c r="E85" t="s">
        <v>507</v>
      </c>
      <c r="F85" t="s">
        <v>482</v>
      </c>
      <c r="G85">
        <v>0.31</v>
      </c>
      <c r="H85">
        <v>0.56999999999999995</v>
      </c>
      <c r="I85">
        <v>0.12</v>
      </c>
      <c r="J85">
        <v>0</v>
      </c>
      <c r="K85">
        <v>1</v>
      </c>
      <c r="L85" t="s">
        <v>483</v>
      </c>
      <c r="M85">
        <v>31</v>
      </c>
      <c r="N85">
        <v>31</v>
      </c>
      <c r="O85" t="s">
        <v>95</v>
      </c>
      <c r="P85" t="s">
        <v>488</v>
      </c>
      <c r="Q85">
        <v>0</v>
      </c>
      <c r="R85">
        <v>0</v>
      </c>
    </row>
    <row r="86" spans="1:18" x14ac:dyDescent="0.35">
      <c r="A86" t="s">
        <v>207</v>
      </c>
      <c r="B86" t="s">
        <v>479</v>
      </c>
      <c r="C86" t="s">
        <v>480</v>
      </c>
      <c r="D86">
        <v>107741579</v>
      </c>
      <c r="E86" t="s">
        <v>508</v>
      </c>
      <c r="F86" t="s">
        <v>482</v>
      </c>
      <c r="G86">
        <v>0.12</v>
      </c>
      <c r="H86">
        <v>0.21</v>
      </c>
      <c r="I86">
        <v>0.67</v>
      </c>
      <c r="J86">
        <v>0</v>
      </c>
      <c r="K86">
        <v>1</v>
      </c>
      <c r="L86" t="s">
        <v>483</v>
      </c>
      <c r="M86">
        <v>58</v>
      </c>
      <c r="N86">
        <v>58</v>
      </c>
      <c r="O86" t="s">
        <v>69</v>
      </c>
      <c r="P86" t="s">
        <v>484</v>
      </c>
      <c r="Q86">
        <v>200</v>
      </c>
      <c r="R86">
        <v>1686.18</v>
      </c>
    </row>
    <row r="87" spans="1:18" x14ac:dyDescent="0.35">
      <c r="A87" t="s">
        <v>207</v>
      </c>
      <c r="B87" t="s">
        <v>479</v>
      </c>
      <c r="C87" t="s">
        <v>480</v>
      </c>
      <c r="D87">
        <v>107741579</v>
      </c>
      <c r="E87" t="s">
        <v>508</v>
      </c>
      <c r="F87" t="s">
        <v>482</v>
      </c>
      <c r="G87">
        <v>0.12</v>
      </c>
      <c r="H87">
        <v>0.21</v>
      </c>
      <c r="I87">
        <v>0.67</v>
      </c>
      <c r="J87">
        <v>0</v>
      </c>
      <c r="K87">
        <v>1</v>
      </c>
      <c r="L87" t="s">
        <v>483</v>
      </c>
      <c r="M87">
        <v>58</v>
      </c>
      <c r="N87">
        <v>58</v>
      </c>
      <c r="O87" t="s">
        <v>69</v>
      </c>
      <c r="P87" t="s">
        <v>485</v>
      </c>
      <c r="Q87">
        <v>77</v>
      </c>
      <c r="R87">
        <v>364.26</v>
      </c>
    </row>
    <row r="88" spans="1:18" x14ac:dyDescent="0.35">
      <c r="A88" t="s">
        <v>207</v>
      </c>
      <c r="B88" t="s">
        <v>479</v>
      </c>
      <c r="C88" t="s">
        <v>480</v>
      </c>
      <c r="D88">
        <v>107741579</v>
      </c>
      <c r="E88" t="s">
        <v>508</v>
      </c>
      <c r="F88" t="s">
        <v>482</v>
      </c>
      <c r="G88">
        <v>0.12</v>
      </c>
      <c r="H88">
        <v>0.21</v>
      </c>
      <c r="I88">
        <v>0.67</v>
      </c>
      <c r="J88">
        <v>0</v>
      </c>
      <c r="K88">
        <v>1</v>
      </c>
      <c r="L88" t="s">
        <v>483</v>
      </c>
      <c r="M88">
        <v>58</v>
      </c>
      <c r="N88">
        <v>58</v>
      </c>
      <c r="O88" t="s">
        <v>69</v>
      </c>
      <c r="P88" t="s">
        <v>486</v>
      </c>
      <c r="Q88">
        <v>75</v>
      </c>
      <c r="R88">
        <v>112.03</v>
      </c>
    </row>
    <row r="89" spans="1:18" x14ac:dyDescent="0.35">
      <c r="A89" t="s">
        <v>207</v>
      </c>
      <c r="B89" t="s">
        <v>479</v>
      </c>
      <c r="C89" t="s">
        <v>480</v>
      </c>
      <c r="D89">
        <v>107741579</v>
      </c>
      <c r="E89" t="s">
        <v>508</v>
      </c>
      <c r="F89" t="s">
        <v>482</v>
      </c>
      <c r="G89">
        <v>0.12</v>
      </c>
      <c r="H89">
        <v>0.21</v>
      </c>
      <c r="I89">
        <v>0.67</v>
      </c>
      <c r="J89">
        <v>0</v>
      </c>
      <c r="K89">
        <v>1</v>
      </c>
      <c r="L89" t="s">
        <v>483</v>
      </c>
      <c r="M89">
        <v>58</v>
      </c>
      <c r="N89">
        <v>58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480</v>
      </c>
      <c r="D90">
        <v>107741579</v>
      </c>
      <c r="E90" t="s">
        <v>508</v>
      </c>
      <c r="F90" t="s">
        <v>482</v>
      </c>
      <c r="G90">
        <v>0.12</v>
      </c>
      <c r="H90">
        <v>0.21</v>
      </c>
      <c r="I90">
        <v>0.67</v>
      </c>
      <c r="J90">
        <v>0</v>
      </c>
      <c r="K90">
        <v>1</v>
      </c>
      <c r="L90" t="s">
        <v>483</v>
      </c>
      <c r="M90">
        <v>58</v>
      </c>
      <c r="N90">
        <v>58</v>
      </c>
      <c r="O90" t="s">
        <v>69</v>
      </c>
      <c r="P90" t="s">
        <v>488</v>
      </c>
      <c r="Q90">
        <v>352</v>
      </c>
      <c r="R90">
        <v>352</v>
      </c>
    </row>
    <row r="91" spans="1:18" x14ac:dyDescent="0.35">
      <c r="A91" t="s">
        <v>207</v>
      </c>
      <c r="B91" t="s">
        <v>479</v>
      </c>
      <c r="C91" t="s">
        <v>480</v>
      </c>
      <c r="D91">
        <v>107741579</v>
      </c>
      <c r="E91" t="s">
        <v>508</v>
      </c>
      <c r="F91" t="s">
        <v>482</v>
      </c>
      <c r="G91">
        <v>0.12</v>
      </c>
      <c r="H91">
        <v>0.21</v>
      </c>
      <c r="I91">
        <v>0.67</v>
      </c>
      <c r="J91">
        <v>0</v>
      </c>
      <c r="K91">
        <v>1</v>
      </c>
      <c r="L91" t="s">
        <v>483</v>
      </c>
      <c r="M91">
        <v>58</v>
      </c>
      <c r="N91">
        <v>58</v>
      </c>
      <c r="O91" t="s">
        <v>90</v>
      </c>
      <c r="P91" t="s">
        <v>488</v>
      </c>
      <c r="Q91">
        <v>58</v>
      </c>
      <c r="R91">
        <v>58</v>
      </c>
    </row>
    <row r="92" spans="1:18" x14ac:dyDescent="0.35">
      <c r="A92" t="s">
        <v>207</v>
      </c>
      <c r="B92" t="s">
        <v>479</v>
      </c>
      <c r="C92" t="s">
        <v>480</v>
      </c>
      <c r="D92">
        <v>107741579</v>
      </c>
      <c r="E92" t="s">
        <v>508</v>
      </c>
      <c r="F92" t="s">
        <v>482</v>
      </c>
      <c r="G92">
        <v>0.12</v>
      </c>
      <c r="H92">
        <v>0.21</v>
      </c>
      <c r="I92">
        <v>0.67</v>
      </c>
      <c r="J92">
        <v>0</v>
      </c>
      <c r="K92">
        <v>1</v>
      </c>
      <c r="L92" t="s">
        <v>483</v>
      </c>
      <c r="M92">
        <v>58</v>
      </c>
      <c r="N92">
        <v>58</v>
      </c>
      <c r="O92" t="s">
        <v>95</v>
      </c>
      <c r="P92" t="s">
        <v>488</v>
      </c>
      <c r="Q92">
        <v>0</v>
      </c>
      <c r="R92">
        <v>0</v>
      </c>
    </row>
    <row r="93" spans="1:18" x14ac:dyDescent="0.35">
      <c r="A93" t="s">
        <v>207</v>
      </c>
      <c r="B93" t="s">
        <v>479</v>
      </c>
      <c r="C93" t="s">
        <v>490</v>
      </c>
      <c r="D93">
        <v>107741933</v>
      </c>
      <c r="E93" t="s">
        <v>510</v>
      </c>
      <c r="F93" t="s">
        <v>482</v>
      </c>
      <c r="G93">
        <v>0</v>
      </c>
      <c r="H93">
        <v>0</v>
      </c>
      <c r="I93">
        <v>0</v>
      </c>
      <c r="J93">
        <v>0</v>
      </c>
      <c r="K93">
        <v>0</v>
      </c>
      <c r="L93" t="s">
        <v>483</v>
      </c>
      <c r="M93">
        <v>16</v>
      </c>
      <c r="N93">
        <v>0</v>
      </c>
      <c r="O93" t="s">
        <v>69</v>
      </c>
      <c r="P93" t="s">
        <v>484</v>
      </c>
      <c r="Q93">
        <v>50</v>
      </c>
      <c r="R93">
        <v>0</v>
      </c>
    </row>
    <row r="94" spans="1:18" x14ac:dyDescent="0.35">
      <c r="A94" t="s">
        <v>207</v>
      </c>
      <c r="B94" t="s">
        <v>479</v>
      </c>
      <c r="C94" t="s">
        <v>490</v>
      </c>
      <c r="D94">
        <v>107741933</v>
      </c>
      <c r="E94" t="s">
        <v>510</v>
      </c>
      <c r="F94" t="s">
        <v>482</v>
      </c>
      <c r="G94">
        <v>0</v>
      </c>
      <c r="H94">
        <v>0</v>
      </c>
      <c r="I94">
        <v>0</v>
      </c>
      <c r="J94">
        <v>0</v>
      </c>
      <c r="K94">
        <v>0</v>
      </c>
      <c r="L94" t="s">
        <v>483</v>
      </c>
      <c r="M94">
        <v>16</v>
      </c>
      <c r="N94">
        <v>0</v>
      </c>
      <c r="O94" t="s">
        <v>69</v>
      </c>
      <c r="P94" t="s">
        <v>485</v>
      </c>
      <c r="Q94">
        <v>308</v>
      </c>
      <c r="R94">
        <v>0</v>
      </c>
    </row>
    <row r="95" spans="1:18" x14ac:dyDescent="0.35">
      <c r="A95" t="s">
        <v>207</v>
      </c>
      <c r="B95" t="s">
        <v>479</v>
      </c>
      <c r="C95" t="s">
        <v>490</v>
      </c>
      <c r="D95">
        <v>107741933</v>
      </c>
      <c r="E95" t="s">
        <v>510</v>
      </c>
      <c r="F95" t="s">
        <v>482</v>
      </c>
      <c r="G95">
        <v>0</v>
      </c>
      <c r="H95">
        <v>0</v>
      </c>
      <c r="I95">
        <v>0</v>
      </c>
      <c r="J95">
        <v>0</v>
      </c>
      <c r="K95">
        <v>0</v>
      </c>
      <c r="L95" t="s">
        <v>483</v>
      </c>
      <c r="M95">
        <v>16</v>
      </c>
      <c r="N95">
        <v>0</v>
      </c>
      <c r="O95" t="s">
        <v>69</v>
      </c>
      <c r="P95" t="s">
        <v>486</v>
      </c>
      <c r="Q95">
        <v>4</v>
      </c>
      <c r="R95">
        <v>0</v>
      </c>
    </row>
    <row r="96" spans="1:18" x14ac:dyDescent="0.35">
      <c r="A96" t="s">
        <v>207</v>
      </c>
      <c r="B96" t="s">
        <v>479</v>
      </c>
      <c r="C96" t="s">
        <v>490</v>
      </c>
      <c r="D96">
        <v>107741933</v>
      </c>
      <c r="E96" t="s">
        <v>510</v>
      </c>
      <c r="F96" t="s">
        <v>482</v>
      </c>
      <c r="G96">
        <v>0</v>
      </c>
      <c r="H96">
        <v>0</v>
      </c>
      <c r="I96">
        <v>0</v>
      </c>
      <c r="J96">
        <v>0</v>
      </c>
      <c r="K96">
        <v>0</v>
      </c>
      <c r="L96" t="s">
        <v>483</v>
      </c>
      <c r="M96">
        <v>16</v>
      </c>
      <c r="N96">
        <v>0</v>
      </c>
      <c r="O96" t="s">
        <v>69</v>
      </c>
      <c r="P96" t="s">
        <v>487</v>
      </c>
      <c r="Q96">
        <v>0</v>
      </c>
      <c r="R96">
        <v>0</v>
      </c>
    </row>
    <row r="97" spans="1:18" x14ac:dyDescent="0.35">
      <c r="A97" t="s">
        <v>207</v>
      </c>
      <c r="B97" t="s">
        <v>479</v>
      </c>
      <c r="C97" t="s">
        <v>490</v>
      </c>
      <c r="D97">
        <v>107741933</v>
      </c>
      <c r="E97" t="s">
        <v>510</v>
      </c>
      <c r="F97" t="s">
        <v>482</v>
      </c>
      <c r="G97">
        <v>0</v>
      </c>
      <c r="H97">
        <v>0</v>
      </c>
      <c r="I97">
        <v>0</v>
      </c>
      <c r="J97">
        <v>0</v>
      </c>
      <c r="K97">
        <v>0</v>
      </c>
      <c r="L97" t="s">
        <v>483</v>
      </c>
      <c r="M97">
        <v>16</v>
      </c>
      <c r="N97">
        <v>0</v>
      </c>
      <c r="O97" t="s">
        <v>69</v>
      </c>
      <c r="P97" t="s">
        <v>488</v>
      </c>
      <c r="Q97">
        <v>362</v>
      </c>
      <c r="R97">
        <v>0</v>
      </c>
    </row>
    <row r="98" spans="1:18" x14ac:dyDescent="0.35">
      <c r="A98" t="s">
        <v>207</v>
      </c>
      <c r="B98" t="s">
        <v>479</v>
      </c>
      <c r="C98" t="s">
        <v>490</v>
      </c>
      <c r="D98">
        <v>107741933</v>
      </c>
      <c r="E98" t="s">
        <v>510</v>
      </c>
      <c r="F98" t="s">
        <v>482</v>
      </c>
      <c r="G98">
        <v>0</v>
      </c>
      <c r="H98">
        <v>0</v>
      </c>
      <c r="I98">
        <v>0</v>
      </c>
      <c r="J98">
        <v>0</v>
      </c>
      <c r="K98">
        <v>0</v>
      </c>
      <c r="L98" t="s">
        <v>483</v>
      </c>
      <c r="M98">
        <v>16</v>
      </c>
      <c r="N98">
        <v>0</v>
      </c>
      <c r="O98" t="s">
        <v>90</v>
      </c>
      <c r="P98" t="s">
        <v>488</v>
      </c>
      <c r="Q98">
        <v>16</v>
      </c>
      <c r="R98">
        <v>0</v>
      </c>
    </row>
    <row r="99" spans="1:18" x14ac:dyDescent="0.35">
      <c r="A99" t="s">
        <v>207</v>
      </c>
      <c r="B99" t="s">
        <v>479</v>
      </c>
      <c r="C99" t="s">
        <v>490</v>
      </c>
      <c r="D99">
        <v>107741933</v>
      </c>
      <c r="E99" t="s">
        <v>510</v>
      </c>
      <c r="F99" t="s">
        <v>482</v>
      </c>
      <c r="G99">
        <v>0</v>
      </c>
      <c r="H99">
        <v>0</v>
      </c>
      <c r="I99">
        <v>0</v>
      </c>
      <c r="J99">
        <v>0</v>
      </c>
      <c r="K99">
        <v>0</v>
      </c>
      <c r="L99" t="s">
        <v>483</v>
      </c>
      <c r="M99">
        <v>16</v>
      </c>
      <c r="N99">
        <v>0</v>
      </c>
      <c r="O99" t="s">
        <v>95</v>
      </c>
      <c r="P99" t="s">
        <v>488</v>
      </c>
      <c r="Q99">
        <v>0</v>
      </c>
      <c r="R99">
        <v>0</v>
      </c>
    </row>
    <row r="100" spans="1:18" x14ac:dyDescent="0.35">
      <c r="A100" t="s">
        <v>207</v>
      </c>
      <c r="B100" t="s">
        <v>479</v>
      </c>
      <c r="C100" t="s">
        <v>480</v>
      </c>
      <c r="D100">
        <v>107791373</v>
      </c>
      <c r="E100" t="s">
        <v>511</v>
      </c>
      <c r="F100" t="s">
        <v>482</v>
      </c>
      <c r="G100">
        <v>0.42</v>
      </c>
      <c r="H100">
        <v>0.32</v>
      </c>
      <c r="I100">
        <v>0.26</v>
      </c>
      <c r="J100">
        <v>0</v>
      </c>
      <c r="K100">
        <v>1</v>
      </c>
      <c r="L100" t="s">
        <v>483</v>
      </c>
      <c r="M100">
        <v>44</v>
      </c>
      <c r="N100">
        <v>44</v>
      </c>
      <c r="O100" t="s">
        <v>69</v>
      </c>
      <c r="P100" t="s">
        <v>484</v>
      </c>
      <c r="Q100">
        <v>864</v>
      </c>
      <c r="R100">
        <v>2039.61</v>
      </c>
    </row>
    <row r="101" spans="1:18" x14ac:dyDescent="0.35">
      <c r="A101" t="s">
        <v>207</v>
      </c>
      <c r="B101" t="s">
        <v>479</v>
      </c>
      <c r="C101" t="s">
        <v>480</v>
      </c>
      <c r="D101">
        <v>107791373</v>
      </c>
      <c r="E101" t="s">
        <v>511</v>
      </c>
      <c r="F101" t="s">
        <v>482</v>
      </c>
      <c r="G101">
        <v>0.42</v>
      </c>
      <c r="H101">
        <v>0.32</v>
      </c>
      <c r="I101">
        <v>0.26</v>
      </c>
      <c r="J101">
        <v>0</v>
      </c>
      <c r="K101">
        <v>1</v>
      </c>
      <c r="L101" t="s">
        <v>483</v>
      </c>
      <c r="M101">
        <v>44</v>
      </c>
      <c r="N101">
        <v>44</v>
      </c>
      <c r="O101" t="s">
        <v>69</v>
      </c>
      <c r="P101" t="s">
        <v>485</v>
      </c>
      <c r="Q101">
        <v>140</v>
      </c>
      <c r="R101">
        <v>440.56</v>
      </c>
    </row>
    <row r="102" spans="1:18" x14ac:dyDescent="0.35">
      <c r="A102" t="s">
        <v>207</v>
      </c>
      <c r="B102" t="s">
        <v>479</v>
      </c>
      <c r="C102" t="s">
        <v>480</v>
      </c>
      <c r="D102">
        <v>107791373</v>
      </c>
      <c r="E102" t="s">
        <v>511</v>
      </c>
      <c r="F102" t="s">
        <v>482</v>
      </c>
      <c r="G102">
        <v>0.42</v>
      </c>
      <c r="H102">
        <v>0.32</v>
      </c>
      <c r="I102">
        <v>0.26</v>
      </c>
      <c r="J102">
        <v>0</v>
      </c>
      <c r="K102">
        <v>1</v>
      </c>
      <c r="L102" t="s">
        <v>483</v>
      </c>
      <c r="M102">
        <v>44</v>
      </c>
      <c r="N102">
        <v>44</v>
      </c>
      <c r="O102" t="s">
        <v>69</v>
      </c>
      <c r="P102" t="s">
        <v>486</v>
      </c>
      <c r="Q102">
        <v>35</v>
      </c>
      <c r="R102">
        <v>135.63</v>
      </c>
    </row>
    <row r="103" spans="1:18" x14ac:dyDescent="0.35">
      <c r="A103" t="s">
        <v>207</v>
      </c>
      <c r="B103" t="s">
        <v>479</v>
      </c>
      <c r="C103" t="s">
        <v>480</v>
      </c>
      <c r="D103">
        <v>107791373</v>
      </c>
      <c r="E103" t="s">
        <v>511</v>
      </c>
      <c r="F103" t="s">
        <v>482</v>
      </c>
      <c r="G103">
        <v>0.42</v>
      </c>
      <c r="H103">
        <v>0.32</v>
      </c>
      <c r="I103">
        <v>0.26</v>
      </c>
      <c r="J103">
        <v>0</v>
      </c>
      <c r="K103">
        <v>1</v>
      </c>
      <c r="L103" t="s">
        <v>483</v>
      </c>
      <c r="M103">
        <v>44</v>
      </c>
      <c r="N103">
        <v>44</v>
      </c>
      <c r="O103" t="s">
        <v>69</v>
      </c>
      <c r="P103" t="s">
        <v>487</v>
      </c>
      <c r="Q103">
        <v>0</v>
      </c>
      <c r="R103">
        <v>0</v>
      </c>
    </row>
    <row r="104" spans="1:18" x14ac:dyDescent="0.35">
      <c r="A104" t="s">
        <v>207</v>
      </c>
      <c r="B104" t="s">
        <v>479</v>
      </c>
      <c r="C104" t="s">
        <v>480</v>
      </c>
      <c r="D104">
        <v>107791373</v>
      </c>
      <c r="E104" t="s">
        <v>511</v>
      </c>
      <c r="F104" t="s">
        <v>482</v>
      </c>
      <c r="G104">
        <v>0.42</v>
      </c>
      <c r="H104">
        <v>0.32</v>
      </c>
      <c r="I104">
        <v>0.26</v>
      </c>
      <c r="J104">
        <v>0</v>
      </c>
      <c r="K104">
        <v>1</v>
      </c>
      <c r="L104" t="s">
        <v>483</v>
      </c>
      <c r="M104">
        <v>44</v>
      </c>
      <c r="N104">
        <v>44</v>
      </c>
      <c r="O104" t="s">
        <v>69</v>
      </c>
      <c r="P104" t="s">
        <v>488</v>
      </c>
      <c r="Q104">
        <v>1039</v>
      </c>
      <c r="R104">
        <v>1039</v>
      </c>
    </row>
    <row r="105" spans="1:18" x14ac:dyDescent="0.35">
      <c r="A105" t="s">
        <v>207</v>
      </c>
      <c r="B105" t="s">
        <v>479</v>
      </c>
      <c r="C105" t="s">
        <v>480</v>
      </c>
      <c r="D105">
        <v>107791373</v>
      </c>
      <c r="E105" t="s">
        <v>511</v>
      </c>
      <c r="F105" t="s">
        <v>482</v>
      </c>
      <c r="G105">
        <v>0.42</v>
      </c>
      <c r="H105">
        <v>0.32</v>
      </c>
      <c r="I105">
        <v>0.26</v>
      </c>
      <c r="J105">
        <v>0</v>
      </c>
      <c r="K105">
        <v>1</v>
      </c>
      <c r="L105" t="s">
        <v>483</v>
      </c>
      <c r="M105">
        <v>44</v>
      </c>
      <c r="N105">
        <v>44</v>
      </c>
      <c r="O105" t="s">
        <v>90</v>
      </c>
      <c r="P105" t="s">
        <v>488</v>
      </c>
      <c r="Q105">
        <v>44</v>
      </c>
      <c r="R105">
        <v>44</v>
      </c>
    </row>
    <row r="106" spans="1:18" x14ac:dyDescent="0.35">
      <c r="A106" t="s">
        <v>207</v>
      </c>
      <c r="B106" t="s">
        <v>479</v>
      </c>
      <c r="C106" t="s">
        <v>480</v>
      </c>
      <c r="D106">
        <v>107791373</v>
      </c>
      <c r="E106" t="s">
        <v>511</v>
      </c>
      <c r="F106" t="s">
        <v>482</v>
      </c>
      <c r="G106">
        <v>0.42</v>
      </c>
      <c r="H106">
        <v>0.32</v>
      </c>
      <c r="I106">
        <v>0.26</v>
      </c>
      <c r="J106">
        <v>0</v>
      </c>
      <c r="K106">
        <v>1</v>
      </c>
      <c r="L106" t="s">
        <v>483</v>
      </c>
      <c r="M106">
        <v>44</v>
      </c>
      <c r="N106">
        <v>44</v>
      </c>
      <c r="O106" t="s">
        <v>95</v>
      </c>
      <c r="P106" t="s">
        <v>488</v>
      </c>
      <c r="Q106">
        <v>0</v>
      </c>
      <c r="R106">
        <v>0</v>
      </c>
    </row>
    <row r="107" spans="1:18" x14ac:dyDescent="0.35">
      <c r="A107" t="s">
        <v>207</v>
      </c>
      <c r="B107" t="s">
        <v>479</v>
      </c>
      <c r="C107" t="s">
        <v>490</v>
      </c>
      <c r="D107">
        <v>107819512</v>
      </c>
      <c r="E107" t="s">
        <v>512</v>
      </c>
      <c r="F107" t="s">
        <v>482</v>
      </c>
      <c r="G107">
        <v>0.06</v>
      </c>
      <c r="H107">
        <v>0.75</v>
      </c>
      <c r="I107">
        <v>0.19</v>
      </c>
      <c r="J107">
        <v>0</v>
      </c>
      <c r="K107">
        <v>1</v>
      </c>
      <c r="L107" t="s">
        <v>483</v>
      </c>
      <c r="M107">
        <v>17</v>
      </c>
      <c r="N107">
        <v>17</v>
      </c>
      <c r="O107" t="s">
        <v>69</v>
      </c>
      <c r="P107" t="s">
        <v>484</v>
      </c>
      <c r="Q107">
        <v>32</v>
      </c>
      <c r="R107">
        <v>551.20000000000005</v>
      </c>
    </row>
    <row r="108" spans="1:18" x14ac:dyDescent="0.35">
      <c r="A108" t="s">
        <v>207</v>
      </c>
      <c r="B108" t="s">
        <v>479</v>
      </c>
      <c r="C108" t="s">
        <v>490</v>
      </c>
      <c r="D108">
        <v>107819512</v>
      </c>
      <c r="E108" t="s">
        <v>512</v>
      </c>
      <c r="F108" t="s">
        <v>482</v>
      </c>
      <c r="G108">
        <v>0.06</v>
      </c>
      <c r="H108">
        <v>0.75</v>
      </c>
      <c r="I108">
        <v>0.19</v>
      </c>
      <c r="J108">
        <v>0</v>
      </c>
      <c r="K108">
        <v>1</v>
      </c>
      <c r="L108" t="s">
        <v>483</v>
      </c>
      <c r="M108">
        <v>17</v>
      </c>
      <c r="N108">
        <v>17</v>
      </c>
      <c r="O108" t="s">
        <v>69</v>
      </c>
      <c r="P108" t="s">
        <v>485</v>
      </c>
      <c r="Q108">
        <v>89</v>
      </c>
      <c r="R108">
        <v>118.67</v>
      </c>
    </row>
    <row r="109" spans="1:18" x14ac:dyDescent="0.35">
      <c r="A109" t="s">
        <v>207</v>
      </c>
      <c r="B109" t="s">
        <v>479</v>
      </c>
      <c r="C109" t="s">
        <v>490</v>
      </c>
      <c r="D109">
        <v>107819512</v>
      </c>
      <c r="E109" t="s">
        <v>512</v>
      </c>
      <c r="F109" t="s">
        <v>482</v>
      </c>
      <c r="G109">
        <v>0.06</v>
      </c>
      <c r="H109">
        <v>0.75</v>
      </c>
      <c r="I109">
        <v>0.19</v>
      </c>
      <c r="J109">
        <v>0</v>
      </c>
      <c r="K109">
        <v>1</v>
      </c>
      <c r="L109" t="s">
        <v>483</v>
      </c>
      <c r="M109">
        <v>17</v>
      </c>
      <c r="N109">
        <v>17</v>
      </c>
      <c r="O109" t="s">
        <v>69</v>
      </c>
      <c r="P109" t="s">
        <v>486</v>
      </c>
      <c r="Q109">
        <v>7</v>
      </c>
      <c r="R109">
        <v>36.520000000000003</v>
      </c>
    </row>
    <row r="110" spans="1:18" x14ac:dyDescent="0.35">
      <c r="A110" t="s">
        <v>207</v>
      </c>
      <c r="B110" t="s">
        <v>479</v>
      </c>
      <c r="C110" t="s">
        <v>490</v>
      </c>
      <c r="D110">
        <v>107819512</v>
      </c>
      <c r="E110" t="s">
        <v>512</v>
      </c>
      <c r="F110" t="s">
        <v>482</v>
      </c>
      <c r="G110">
        <v>0.06</v>
      </c>
      <c r="H110">
        <v>0.75</v>
      </c>
      <c r="I110">
        <v>0.19</v>
      </c>
      <c r="J110">
        <v>0</v>
      </c>
      <c r="K110">
        <v>1</v>
      </c>
      <c r="L110" t="s">
        <v>483</v>
      </c>
      <c r="M110">
        <v>17</v>
      </c>
      <c r="N110">
        <v>17</v>
      </c>
      <c r="O110" t="s">
        <v>69</v>
      </c>
      <c r="P110" t="s">
        <v>487</v>
      </c>
      <c r="Q110">
        <v>0</v>
      </c>
      <c r="R110">
        <v>0</v>
      </c>
    </row>
    <row r="111" spans="1:18" x14ac:dyDescent="0.35">
      <c r="A111" t="s">
        <v>207</v>
      </c>
      <c r="B111" t="s">
        <v>479</v>
      </c>
      <c r="C111" t="s">
        <v>490</v>
      </c>
      <c r="D111">
        <v>107819512</v>
      </c>
      <c r="E111" t="s">
        <v>512</v>
      </c>
      <c r="F111" t="s">
        <v>482</v>
      </c>
      <c r="G111">
        <v>0.06</v>
      </c>
      <c r="H111">
        <v>0.75</v>
      </c>
      <c r="I111">
        <v>0.19</v>
      </c>
      <c r="J111">
        <v>0</v>
      </c>
      <c r="K111">
        <v>1</v>
      </c>
      <c r="L111" t="s">
        <v>483</v>
      </c>
      <c r="M111">
        <v>17</v>
      </c>
      <c r="N111">
        <v>17</v>
      </c>
      <c r="O111" t="s">
        <v>69</v>
      </c>
      <c r="P111" t="s">
        <v>488</v>
      </c>
      <c r="Q111">
        <v>128</v>
      </c>
      <c r="R111">
        <v>128</v>
      </c>
    </row>
    <row r="112" spans="1:18" x14ac:dyDescent="0.35">
      <c r="A112" t="s">
        <v>207</v>
      </c>
      <c r="B112" t="s">
        <v>479</v>
      </c>
      <c r="C112" t="s">
        <v>490</v>
      </c>
      <c r="D112">
        <v>107819512</v>
      </c>
      <c r="E112" t="s">
        <v>512</v>
      </c>
      <c r="F112" t="s">
        <v>482</v>
      </c>
      <c r="G112">
        <v>0.06</v>
      </c>
      <c r="H112">
        <v>0.75</v>
      </c>
      <c r="I112">
        <v>0.19</v>
      </c>
      <c r="J112">
        <v>0</v>
      </c>
      <c r="K112">
        <v>1</v>
      </c>
      <c r="L112" t="s">
        <v>483</v>
      </c>
      <c r="M112">
        <v>17</v>
      </c>
      <c r="N112">
        <v>17</v>
      </c>
      <c r="O112" t="s">
        <v>90</v>
      </c>
      <c r="P112" t="s">
        <v>488</v>
      </c>
      <c r="Q112">
        <v>17</v>
      </c>
      <c r="R112">
        <v>17</v>
      </c>
    </row>
    <row r="113" spans="1:18" x14ac:dyDescent="0.35">
      <c r="A113" t="s">
        <v>207</v>
      </c>
      <c r="B113" t="s">
        <v>479</v>
      </c>
      <c r="C113" t="s">
        <v>490</v>
      </c>
      <c r="D113">
        <v>107819512</v>
      </c>
      <c r="E113" t="s">
        <v>512</v>
      </c>
      <c r="F113" t="s">
        <v>482</v>
      </c>
      <c r="G113">
        <v>0.06</v>
      </c>
      <c r="H113">
        <v>0.75</v>
      </c>
      <c r="I113">
        <v>0.19</v>
      </c>
      <c r="J113">
        <v>0</v>
      </c>
      <c r="K113">
        <v>1</v>
      </c>
      <c r="L113" t="s">
        <v>483</v>
      </c>
      <c r="M113">
        <v>17</v>
      </c>
      <c r="N113">
        <v>17</v>
      </c>
      <c r="O113" t="s">
        <v>95</v>
      </c>
      <c r="P113" t="s">
        <v>488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490</v>
      </c>
      <c r="D114">
        <v>107824169</v>
      </c>
      <c r="E114" t="s">
        <v>513</v>
      </c>
      <c r="F114" t="s">
        <v>482</v>
      </c>
      <c r="G114">
        <v>0.06</v>
      </c>
      <c r="H114">
        <v>0.87</v>
      </c>
      <c r="I114">
        <v>7.0000000000000007E-2</v>
      </c>
      <c r="J114">
        <v>0</v>
      </c>
      <c r="K114">
        <v>1</v>
      </c>
      <c r="L114" t="s">
        <v>483</v>
      </c>
      <c r="M114">
        <v>33</v>
      </c>
      <c r="N114">
        <v>33</v>
      </c>
      <c r="O114" t="s">
        <v>69</v>
      </c>
      <c r="P114" t="s">
        <v>484</v>
      </c>
      <c r="Q114">
        <v>111</v>
      </c>
      <c r="R114">
        <v>1939.81</v>
      </c>
    </row>
    <row r="115" spans="1:18" x14ac:dyDescent="0.35">
      <c r="A115" t="s">
        <v>207</v>
      </c>
      <c r="B115" t="s">
        <v>479</v>
      </c>
      <c r="C115" t="s">
        <v>490</v>
      </c>
      <c r="D115">
        <v>107824169</v>
      </c>
      <c r="E115" t="s">
        <v>513</v>
      </c>
      <c r="F115" t="s">
        <v>482</v>
      </c>
      <c r="G115">
        <v>0.06</v>
      </c>
      <c r="H115">
        <v>0.87</v>
      </c>
      <c r="I115">
        <v>7.0000000000000007E-2</v>
      </c>
      <c r="J115">
        <v>0</v>
      </c>
      <c r="K115">
        <v>1</v>
      </c>
      <c r="L115" t="s">
        <v>483</v>
      </c>
      <c r="M115">
        <v>33</v>
      </c>
      <c r="N115">
        <v>33</v>
      </c>
      <c r="O115" t="s">
        <v>69</v>
      </c>
      <c r="P115" t="s">
        <v>485</v>
      </c>
      <c r="Q115">
        <v>364</v>
      </c>
      <c r="R115">
        <v>417.32</v>
      </c>
    </row>
    <row r="116" spans="1:18" x14ac:dyDescent="0.35">
      <c r="A116" t="s">
        <v>207</v>
      </c>
      <c r="B116" t="s">
        <v>479</v>
      </c>
      <c r="C116" t="s">
        <v>490</v>
      </c>
      <c r="D116">
        <v>107824169</v>
      </c>
      <c r="E116" t="s">
        <v>513</v>
      </c>
      <c r="F116" t="s">
        <v>482</v>
      </c>
      <c r="G116">
        <v>0.06</v>
      </c>
      <c r="H116">
        <v>0.87</v>
      </c>
      <c r="I116">
        <v>7.0000000000000007E-2</v>
      </c>
      <c r="J116">
        <v>0</v>
      </c>
      <c r="K116">
        <v>1</v>
      </c>
      <c r="L116" t="s">
        <v>483</v>
      </c>
      <c r="M116">
        <v>33</v>
      </c>
      <c r="N116">
        <v>33</v>
      </c>
      <c r="O116" t="s">
        <v>69</v>
      </c>
      <c r="P116" t="s">
        <v>486</v>
      </c>
      <c r="Q116">
        <v>9</v>
      </c>
      <c r="R116">
        <v>128.57</v>
      </c>
    </row>
    <row r="117" spans="1:18" x14ac:dyDescent="0.35">
      <c r="A117" t="s">
        <v>207</v>
      </c>
      <c r="B117" t="s">
        <v>479</v>
      </c>
      <c r="C117" t="s">
        <v>490</v>
      </c>
      <c r="D117">
        <v>107824169</v>
      </c>
      <c r="E117" t="s">
        <v>513</v>
      </c>
      <c r="F117" t="s">
        <v>482</v>
      </c>
      <c r="G117">
        <v>0.06</v>
      </c>
      <c r="H117">
        <v>0.87</v>
      </c>
      <c r="I117">
        <v>7.0000000000000007E-2</v>
      </c>
      <c r="J117">
        <v>0</v>
      </c>
      <c r="K117">
        <v>1</v>
      </c>
      <c r="L117" t="s">
        <v>483</v>
      </c>
      <c r="M117">
        <v>33</v>
      </c>
      <c r="N117">
        <v>33</v>
      </c>
      <c r="O117" t="s">
        <v>69</v>
      </c>
      <c r="P117" t="s">
        <v>487</v>
      </c>
      <c r="Q117">
        <v>0</v>
      </c>
      <c r="R117">
        <v>0</v>
      </c>
    </row>
    <row r="118" spans="1:18" x14ac:dyDescent="0.35">
      <c r="A118" t="s">
        <v>207</v>
      </c>
      <c r="B118" t="s">
        <v>479</v>
      </c>
      <c r="C118" t="s">
        <v>490</v>
      </c>
      <c r="D118">
        <v>107824169</v>
      </c>
      <c r="E118" t="s">
        <v>513</v>
      </c>
      <c r="F118" t="s">
        <v>482</v>
      </c>
      <c r="G118">
        <v>0.06</v>
      </c>
      <c r="H118">
        <v>0.87</v>
      </c>
      <c r="I118">
        <v>7.0000000000000007E-2</v>
      </c>
      <c r="J118">
        <v>0</v>
      </c>
      <c r="K118">
        <v>1</v>
      </c>
      <c r="L118" t="s">
        <v>483</v>
      </c>
      <c r="M118">
        <v>33</v>
      </c>
      <c r="N118">
        <v>33</v>
      </c>
      <c r="O118" t="s">
        <v>69</v>
      </c>
      <c r="P118" t="s">
        <v>488</v>
      </c>
      <c r="Q118">
        <v>484</v>
      </c>
      <c r="R118">
        <v>484</v>
      </c>
    </row>
    <row r="119" spans="1:18" x14ac:dyDescent="0.35">
      <c r="A119" t="s">
        <v>207</v>
      </c>
      <c r="B119" t="s">
        <v>479</v>
      </c>
      <c r="C119" t="s">
        <v>490</v>
      </c>
      <c r="D119">
        <v>107824169</v>
      </c>
      <c r="E119" t="s">
        <v>513</v>
      </c>
      <c r="F119" t="s">
        <v>482</v>
      </c>
      <c r="G119">
        <v>0.06</v>
      </c>
      <c r="H119">
        <v>0.87</v>
      </c>
      <c r="I119">
        <v>7.0000000000000007E-2</v>
      </c>
      <c r="J119">
        <v>0</v>
      </c>
      <c r="K119">
        <v>1</v>
      </c>
      <c r="L119" t="s">
        <v>483</v>
      </c>
      <c r="M119">
        <v>33</v>
      </c>
      <c r="N119">
        <v>33</v>
      </c>
      <c r="O119" t="s">
        <v>90</v>
      </c>
      <c r="P119" t="s">
        <v>488</v>
      </c>
      <c r="Q119">
        <v>33</v>
      </c>
      <c r="R119">
        <v>33</v>
      </c>
    </row>
    <row r="120" spans="1:18" x14ac:dyDescent="0.35">
      <c r="A120" t="s">
        <v>207</v>
      </c>
      <c r="B120" t="s">
        <v>479</v>
      </c>
      <c r="C120" t="s">
        <v>490</v>
      </c>
      <c r="D120">
        <v>107824169</v>
      </c>
      <c r="E120" t="s">
        <v>513</v>
      </c>
      <c r="F120" t="s">
        <v>482</v>
      </c>
      <c r="G120">
        <v>0.06</v>
      </c>
      <c r="H120">
        <v>0.87</v>
      </c>
      <c r="I120">
        <v>7.0000000000000007E-2</v>
      </c>
      <c r="J120">
        <v>0</v>
      </c>
      <c r="K120">
        <v>1</v>
      </c>
      <c r="L120" t="s">
        <v>483</v>
      </c>
      <c r="M120">
        <v>33</v>
      </c>
      <c r="N120">
        <v>33</v>
      </c>
      <c r="O120" t="s">
        <v>95</v>
      </c>
      <c r="P120" t="s">
        <v>488</v>
      </c>
      <c r="Q120">
        <v>0</v>
      </c>
      <c r="R120">
        <v>0</v>
      </c>
    </row>
    <row r="121" spans="1:18" x14ac:dyDescent="0.35">
      <c r="A121" t="s">
        <v>207</v>
      </c>
      <c r="B121" t="s">
        <v>479</v>
      </c>
      <c r="C121" t="s">
        <v>480</v>
      </c>
      <c r="D121">
        <v>107826180</v>
      </c>
      <c r="E121" t="s">
        <v>514</v>
      </c>
      <c r="F121" t="s">
        <v>482</v>
      </c>
      <c r="G121">
        <v>0.19</v>
      </c>
      <c r="H121">
        <v>0.73</v>
      </c>
      <c r="I121">
        <v>7.0000000000000007E-2</v>
      </c>
      <c r="J121">
        <v>0</v>
      </c>
      <c r="K121">
        <v>1</v>
      </c>
      <c r="L121" t="s">
        <v>483</v>
      </c>
      <c r="M121">
        <v>37</v>
      </c>
      <c r="N121">
        <v>37</v>
      </c>
      <c r="O121" t="s">
        <v>69</v>
      </c>
      <c r="P121" t="s">
        <v>484</v>
      </c>
      <c r="Q121">
        <v>240</v>
      </c>
      <c r="R121">
        <v>1248.55</v>
      </c>
    </row>
    <row r="122" spans="1:18" x14ac:dyDescent="0.35">
      <c r="A122" t="s">
        <v>207</v>
      </c>
      <c r="B122" t="s">
        <v>479</v>
      </c>
      <c r="C122" t="s">
        <v>480</v>
      </c>
      <c r="D122">
        <v>107826180</v>
      </c>
      <c r="E122" t="s">
        <v>514</v>
      </c>
      <c r="F122" t="s">
        <v>482</v>
      </c>
      <c r="G122">
        <v>0.19</v>
      </c>
      <c r="H122">
        <v>0.73</v>
      </c>
      <c r="I122">
        <v>7.0000000000000007E-2</v>
      </c>
      <c r="J122">
        <v>0</v>
      </c>
      <c r="K122">
        <v>1</v>
      </c>
      <c r="L122" t="s">
        <v>483</v>
      </c>
      <c r="M122">
        <v>37</v>
      </c>
      <c r="N122">
        <v>37</v>
      </c>
      <c r="O122" t="s">
        <v>69</v>
      </c>
      <c r="P122" t="s">
        <v>485</v>
      </c>
      <c r="Q122">
        <v>198</v>
      </c>
      <c r="R122">
        <v>269.39</v>
      </c>
    </row>
    <row r="123" spans="1:18" x14ac:dyDescent="0.35">
      <c r="A123" t="s">
        <v>207</v>
      </c>
      <c r="B123" t="s">
        <v>479</v>
      </c>
      <c r="C123" t="s">
        <v>480</v>
      </c>
      <c r="D123">
        <v>107826180</v>
      </c>
      <c r="E123" t="s">
        <v>514</v>
      </c>
      <c r="F123" t="s">
        <v>482</v>
      </c>
      <c r="G123">
        <v>0.19</v>
      </c>
      <c r="H123">
        <v>0.73</v>
      </c>
      <c r="I123">
        <v>7.0000000000000007E-2</v>
      </c>
      <c r="J123">
        <v>0</v>
      </c>
      <c r="K123">
        <v>1</v>
      </c>
      <c r="L123" t="s">
        <v>483</v>
      </c>
      <c r="M123">
        <v>37</v>
      </c>
      <c r="N123">
        <v>37</v>
      </c>
      <c r="O123" t="s">
        <v>69</v>
      </c>
      <c r="P123" t="s">
        <v>486</v>
      </c>
      <c r="Q123">
        <v>6</v>
      </c>
      <c r="R123">
        <v>83.08</v>
      </c>
    </row>
    <row r="124" spans="1:18" x14ac:dyDescent="0.35">
      <c r="A124" t="s">
        <v>207</v>
      </c>
      <c r="B124" t="s">
        <v>479</v>
      </c>
      <c r="C124" t="s">
        <v>480</v>
      </c>
      <c r="D124">
        <v>107826180</v>
      </c>
      <c r="E124" t="s">
        <v>514</v>
      </c>
      <c r="F124" t="s">
        <v>482</v>
      </c>
      <c r="G124">
        <v>0.19</v>
      </c>
      <c r="H124">
        <v>0.73</v>
      </c>
      <c r="I124">
        <v>7.0000000000000007E-2</v>
      </c>
      <c r="J124">
        <v>0</v>
      </c>
      <c r="K124">
        <v>1</v>
      </c>
      <c r="L124" t="s">
        <v>483</v>
      </c>
      <c r="M124">
        <v>37</v>
      </c>
      <c r="N124">
        <v>37</v>
      </c>
      <c r="O124" t="s">
        <v>69</v>
      </c>
      <c r="P124" t="s">
        <v>487</v>
      </c>
      <c r="Q124">
        <v>0</v>
      </c>
      <c r="R124">
        <v>0</v>
      </c>
    </row>
    <row r="125" spans="1:18" x14ac:dyDescent="0.35">
      <c r="A125" t="s">
        <v>207</v>
      </c>
      <c r="B125" t="s">
        <v>479</v>
      </c>
      <c r="C125" t="s">
        <v>480</v>
      </c>
      <c r="D125">
        <v>107826180</v>
      </c>
      <c r="E125" t="s">
        <v>514</v>
      </c>
      <c r="F125" t="s">
        <v>482</v>
      </c>
      <c r="G125">
        <v>0.19</v>
      </c>
      <c r="H125">
        <v>0.73</v>
      </c>
      <c r="I125">
        <v>7.0000000000000007E-2</v>
      </c>
      <c r="J125">
        <v>0</v>
      </c>
      <c r="K125">
        <v>1</v>
      </c>
      <c r="L125" t="s">
        <v>483</v>
      </c>
      <c r="M125">
        <v>37</v>
      </c>
      <c r="N125">
        <v>37</v>
      </c>
      <c r="O125" t="s">
        <v>69</v>
      </c>
      <c r="P125" t="s">
        <v>488</v>
      </c>
      <c r="Q125">
        <v>444</v>
      </c>
      <c r="R125">
        <v>444</v>
      </c>
    </row>
    <row r="126" spans="1:18" x14ac:dyDescent="0.35">
      <c r="A126" t="s">
        <v>207</v>
      </c>
      <c r="B126" t="s">
        <v>479</v>
      </c>
      <c r="C126" t="s">
        <v>480</v>
      </c>
      <c r="D126">
        <v>107826180</v>
      </c>
      <c r="E126" t="s">
        <v>514</v>
      </c>
      <c r="F126" t="s">
        <v>482</v>
      </c>
      <c r="G126">
        <v>0.19</v>
      </c>
      <c r="H126">
        <v>0.73</v>
      </c>
      <c r="I126">
        <v>7.0000000000000007E-2</v>
      </c>
      <c r="J126">
        <v>0</v>
      </c>
      <c r="K126">
        <v>1</v>
      </c>
      <c r="L126" t="s">
        <v>483</v>
      </c>
      <c r="M126">
        <v>37</v>
      </c>
      <c r="N126">
        <v>37</v>
      </c>
      <c r="O126" t="s">
        <v>90</v>
      </c>
      <c r="P126" t="s">
        <v>488</v>
      </c>
      <c r="Q126">
        <v>37</v>
      </c>
      <c r="R126">
        <v>37</v>
      </c>
    </row>
    <row r="127" spans="1:18" x14ac:dyDescent="0.35">
      <c r="A127" t="s">
        <v>207</v>
      </c>
      <c r="B127" t="s">
        <v>479</v>
      </c>
      <c r="C127" t="s">
        <v>480</v>
      </c>
      <c r="D127">
        <v>107826180</v>
      </c>
      <c r="E127" t="s">
        <v>514</v>
      </c>
      <c r="F127" t="s">
        <v>482</v>
      </c>
      <c r="G127">
        <v>0.19</v>
      </c>
      <c r="H127">
        <v>0.73</v>
      </c>
      <c r="I127">
        <v>7.0000000000000007E-2</v>
      </c>
      <c r="J127">
        <v>0</v>
      </c>
      <c r="K127">
        <v>1</v>
      </c>
      <c r="L127" t="s">
        <v>483</v>
      </c>
      <c r="M127">
        <v>37</v>
      </c>
      <c r="N127">
        <v>37</v>
      </c>
      <c r="O127" t="s">
        <v>95</v>
      </c>
      <c r="P127" t="s">
        <v>488</v>
      </c>
      <c r="Q127">
        <v>0</v>
      </c>
      <c r="R127">
        <v>0</v>
      </c>
    </row>
    <row r="128" spans="1:18" x14ac:dyDescent="0.35">
      <c r="A128" t="s">
        <v>207</v>
      </c>
      <c r="B128" t="s">
        <v>479</v>
      </c>
      <c r="C128" t="s">
        <v>490</v>
      </c>
      <c r="D128">
        <v>107826193</v>
      </c>
      <c r="E128" t="s">
        <v>515</v>
      </c>
      <c r="F128" t="s">
        <v>482</v>
      </c>
      <c r="G128">
        <v>0</v>
      </c>
      <c r="H128">
        <v>1</v>
      </c>
      <c r="I128">
        <v>0</v>
      </c>
      <c r="J128">
        <v>0</v>
      </c>
      <c r="K128">
        <v>1</v>
      </c>
      <c r="L128" t="s">
        <v>483</v>
      </c>
      <c r="M128">
        <v>2</v>
      </c>
      <c r="N128">
        <v>2</v>
      </c>
      <c r="O128" t="s">
        <v>69</v>
      </c>
      <c r="P128" t="s">
        <v>484</v>
      </c>
      <c r="Q128">
        <v>0</v>
      </c>
      <c r="R128">
        <v>0</v>
      </c>
    </row>
    <row r="129" spans="1:18" x14ac:dyDescent="0.35">
      <c r="A129" t="s">
        <v>207</v>
      </c>
      <c r="B129" t="s">
        <v>479</v>
      </c>
      <c r="C129" t="s">
        <v>490</v>
      </c>
      <c r="D129">
        <v>107826193</v>
      </c>
      <c r="E129" t="s">
        <v>515</v>
      </c>
      <c r="F129" t="s">
        <v>482</v>
      </c>
      <c r="G129">
        <v>0</v>
      </c>
      <c r="H129">
        <v>1</v>
      </c>
      <c r="I129">
        <v>0</v>
      </c>
      <c r="J129">
        <v>0</v>
      </c>
      <c r="K129">
        <v>1</v>
      </c>
      <c r="L129" t="s">
        <v>483</v>
      </c>
      <c r="M129">
        <v>2</v>
      </c>
      <c r="N129">
        <v>2</v>
      </c>
      <c r="O129" t="s">
        <v>69</v>
      </c>
      <c r="P129" t="s">
        <v>485</v>
      </c>
      <c r="Q129">
        <v>29</v>
      </c>
      <c r="R129">
        <v>29</v>
      </c>
    </row>
    <row r="130" spans="1:18" x14ac:dyDescent="0.35">
      <c r="A130" t="s">
        <v>207</v>
      </c>
      <c r="B130" t="s">
        <v>479</v>
      </c>
      <c r="C130" t="s">
        <v>490</v>
      </c>
      <c r="D130">
        <v>107826193</v>
      </c>
      <c r="E130" t="s">
        <v>515</v>
      </c>
      <c r="F130" t="s">
        <v>482</v>
      </c>
      <c r="G130">
        <v>0</v>
      </c>
      <c r="H130">
        <v>1</v>
      </c>
      <c r="I130">
        <v>0</v>
      </c>
      <c r="J130">
        <v>0</v>
      </c>
      <c r="K130">
        <v>1</v>
      </c>
      <c r="L130" t="s">
        <v>483</v>
      </c>
      <c r="M130">
        <v>2</v>
      </c>
      <c r="N130">
        <v>2</v>
      </c>
      <c r="O130" t="s">
        <v>69</v>
      </c>
      <c r="P130" t="s">
        <v>486</v>
      </c>
      <c r="Q130">
        <v>0</v>
      </c>
      <c r="R130">
        <v>0</v>
      </c>
    </row>
    <row r="131" spans="1:18" x14ac:dyDescent="0.35">
      <c r="A131" t="s">
        <v>207</v>
      </c>
      <c r="B131" t="s">
        <v>479</v>
      </c>
      <c r="C131" t="s">
        <v>490</v>
      </c>
      <c r="D131">
        <v>107826193</v>
      </c>
      <c r="E131" t="s">
        <v>515</v>
      </c>
      <c r="F131" t="s">
        <v>482</v>
      </c>
      <c r="G131">
        <v>0</v>
      </c>
      <c r="H131">
        <v>1</v>
      </c>
      <c r="I131">
        <v>0</v>
      </c>
      <c r="J131">
        <v>0</v>
      </c>
      <c r="K131">
        <v>1</v>
      </c>
      <c r="L131" t="s">
        <v>483</v>
      </c>
      <c r="M131">
        <v>2</v>
      </c>
      <c r="N131">
        <v>2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490</v>
      </c>
      <c r="D132">
        <v>107826193</v>
      </c>
      <c r="E132" t="s">
        <v>515</v>
      </c>
      <c r="F132" t="s">
        <v>482</v>
      </c>
      <c r="G132">
        <v>0</v>
      </c>
      <c r="H132">
        <v>1</v>
      </c>
      <c r="I132">
        <v>0</v>
      </c>
      <c r="J132">
        <v>0</v>
      </c>
      <c r="K132">
        <v>1</v>
      </c>
      <c r="L132" t="s">
        <v>483</v>
      </c>
      <c r="M132">
        <v>2</v>
      </c>
      <c r="N132">
        <v>2</v>
      </c>
      <c r="O132" t="s">
        <v>69</v>
      </c>
      <c r="P132" t="s">
        <v>488</v>
      </c>
      <c r="Q132">
        <v>29</v>
      </c>
      <c r="R132">
        <v>29</v>
      </c>
    </row>
    <row r="133" spans="1:18" x14ac:dyDescent="0.35">
      <c r="A133" t="s">
        <v>207</v>
      </c>
      <c r="B133" t="s">
        <v>479</v>
      </c>
      <c r="C133" t="s">
        <v>490</v>
      </c>
      <c r="D133">
        <v>107826193</v>
      </c>
      <c r="E133" t="s">
        <v>515</v>
      </c>
      <c r="F133" t="s">
        <v>482</v>
      </c>
      <c r="G133">
        <v>0</v>
      </c>
      <c r="H133">
        <v>1</v>
      </c>
      <c r="I133">
        <v>0</v>
      </c>
      <c r="J133">
        <v>0</v>
      </c>
      <c r="K133">
        <v>1</v>
      </c>
      <c r="L133" t="s">
        <v>483</v>
      </c>
      <c r="M133">
        <v>2</v>
      </c>
      <c r="N133">
        <v>2</v>
      </c>
      <c r="O133" t="s">
        <v>90</v>
      </c>
      <c r="P133" t="s">
        <v>488</v>
      </c>
      <c r="Q133">
        <v>2</v>
      </c>
      <c r="R133">
        <v>2</v>
      </c>
    </row>
    <row r="134" spans="1:18" x14ac:dyDescent="0.35">
      <c r="A134" t="s">
        <v>207</v>
      </c>
      <c r="B134" t="s">
        <v>479</v>
      </c>
      <c r="C134" t="s">
        <v>490</v>
      </c>
      <c r="D134">
        <v>107826193</v>
      </c>
      <c r="E134" t="s">
        <v>515</v>
      </c>
      <c r="F134" t="s">
        <v>482</v>
      </c>
      <c r="G134">
        <v>0</v>
      </c>
      <c r="H134">
        <v>1</v>
      </c>
      <c r="I134">
        <v>0</v>
      </c>
      <c r="J134">
        <v>0</v>
      </c>
      <c r="K134">
        <v>1</v>
      </c>
      <c r="L134" t="s">
        <v>483</v>
      </c>
      <c r="M134">
        <v>2</v>
      </c>
      <c r="N134">
        <v>2</v>
      </c>
      <c r="O134" t="s">
        <v>95</v>
      </c>
      <c r="P134" t="s">
        <v>488</v>
      </c>
      <c r="Q134">
        <v>0</v>
      </c>
      <c r="R134">
        <v>0</v>
      </c>
    </row>
    <row r="135" spans="1:18" x14ac:dyDescent="0.35">
      <c r="A135" t="s">
        <v>207</v>
      </c>
      <c r="B135" t="s">
        <v>479</v>
      </c>
      <c r="C135" t="s">
        <v>490</v>
      </c>
      <c r="D135">
        <v>107826201</v>
      </c>
      <c r="E135" t="s">
        <v>516</v>
      </c>
      <c r="F135" t="s">
        <v>482</v>
      </c>
      <c r="G135">
        <v>7.0000000000000007E-2</v>
      </c>
      <c r="H135">
        <v>0.53</v>
      </c>
      <c r="I135">
        <v>0.41</v>
      </c>
      <c r="J135">
        <v>0</v>
      </c>
      <c r="K135">
        <v>1</v>
      </c>
      <c r="L135" t="s">
        <v>483</v>
      </c>
      <c r="M135">
        <v>42</v>
      </c>
      <c r="N135">
        <v>42</v>
      </c>
      <c r="O135" t="s">
        <v>69</v>
      </c>
      <c r="P135" t="s">
        <v>484</v>
      </c>
      <c r="Q135">
        <v>165</v>
      </c>
      <c r="R135">
        <v>2527.66</v>
      </c>
    </row>
    <row r="136" spans="1:18" x14ac:dyDescent="0.35">
      <c r="A136" t="s">
        <v>207</v>
      </c>
      <c r="B136" t="s">
        <v>479</v>
      </c>
      <c r="C136" t="s">
        <v>490</v>
      </c>
      <c r="D136">
        <v>107826201</v>
      </c>
      <c r="E136" t="s">
        <v>516</v>
      </c>
      <c r="F136" t="s">
        <v>482</v>
      </c>
      <c r="G136">
        <v>7.0000000000000007E-2</v>
      </c>
      <c r="H136">
        <v>0.53</v>
      </c>
      <c r="I136">
        <v>0.41</v>
      </c>
      <c r="J136">
        <v>0</v>
      </c>
      <c r="K136">
        <v>1</v>
      </c>
      <c r="L136" t="s">
        <v>483</v>
      </c>
      <c r="M136">
        <v>42</v>
      </c>
      <c r="N136">
        <v>42</v>
      </c>
      <c r="O136" t="s">
        <v>69</v>
      </c>
      <c r="P136" t="s">
        <v>485</v>
      </c>
      <c r="Q136">
        <v>288</v>
      </c>
      <c r="R136">
        <v>544.82000000000005</v>
      </c>
    </row>
    <row r="137" spans="1:18" x14ac:dyDescent="0.35">
      <c r="A137" t="s">
        <v>207</v>
      </c>
      <c r="B137" t="s">
        <v>479</v>
      </c>
      <c r="C137" t="s">
        <v>490</v>
      </c>
      <c r="D137">
        <v>107826201</v>
      </c>
      <c r="E137" t="s">
        <v>516</v>
      </c>
      <c r="F137" t="s">
        <v>482</v>
      </c>
      <c r="G137">
        <v>7.0000000000000007E-2</v>
      </c>
      <c r="H137">
        <v>0.53</v>
      </c>
      <c r="I137">
        <v>0.41</v>
      </c>
      <c r="J137">
        <v>0</v>
      </c>
      <c r="K137">
        <v>1</v>
      </c>
      <c r="L137" t="s">
        <v>483</v>
      </c>
      <c r="M137">
        <v>42</v>
      </c>
      <c r="N137">
        <v>42</v>
      </c>
      <c r="O137" t="s">
        <v>69</v>
      </c>
      <c r="P137" t="s">
        <v>486</v>
      </c>
      <c r="Q137">
        <v>68</v>
      </c>
      <c r="R137">
        <v>167.67</v>
      </c>
    </row>
    <row r="138" spans="1:18" x14ac:dyDescent="0.35">
      <c r="A138" t="s">
        <v>207</v>
      </c>
      <c r="B138" t="s">
        <v>479</v>
      </c>
      <c r="C138" t="s">
        <v>490</v>
      </c>
      <c r="D138">
        <v>107826201</v>
      </c>
      <c r="E138" t="s">
        <v>516</v>
      </c>
      <c r="F138" t="s">
        <v>482</v>
      </c>
      <c r="G138">
        <v>7.0000000000000007E-2</v>
      </c>
      <c r="H138">
        <v>0.53</v>
      </c>
      <c r="I138">
        <v>0.41</v>
      </c>
      <c r="J138">
        <v>0</v>
      </c>
      <c r="K138">
        <v>1</v>
      </c>
      <c r="L138" t="s">
        <v>483</v>
      </c>
      <c r="M138">
        <v>42</v>
      </c>
      <c r="N138">
        <v>42</v>
      </c>
      <c r="O138" t="s">
        <v>69</v>
      </c>
      <c r="P138" t="s">
        <v>487</v>
      </c>
      <c r="Q138">
        <v>0</v>
      </c>
      <c r="R138">
        <v>0</v>
      </c>
    </row>
    <row r="139" spans="1:18" x14ac:dyDescent="0.35">
      <c r="A139" t="s">
        <v>207</v>
      </c>
      <c r="B139" t="s">
        <v>479</v>
      </c>
      <c r="C139" t="s">
        <v>490</v>
      </c>
      <c r="D139">
        <v>107826201</v>
      </c>
      <c r="E139" t="s">
        <v>516</v>
      </c>
      <c r="F139" t="s">
        <v>482</v>
      </c>
      <c r="G139">
        <v>7.0000000000000007E-2</v>
      </c>
      <c r="H139">
        <v>0.53</v>
      </c>
      <c r="I139">
        <v>0.41</v>
      </c>
      <c r="J139">
        <v>0</v>
      </c>
      <c r="K139">
        <v>1</v>
      </c>
      <c r="L139" t="s">
        <v>483</v>
      </c>
      <c r="M139">
        <v>42</v>
      </c>
      <c r="N139">
        <v>42</v>
      </c>
      <c r="O139" t="s">
        <v>69</v>
      </c>
      <c r="P139" t="s">
        <v>488</v>
      </c>
      <c r="Q139">
        <v>521</v>
      </c>
      <c r="R139">
        <v>521</v>
      </c>
    </row>
    <row r="140" spans="1:18" x14ac:dyDescent="0.35">
      <c r="A140" t="s">
        <v>207</v>
      </c>
      <c r="B140" t="s">
        <v>479</v>
      </c>
      <c r="C140" t="s">
        <v>490</v>
      </c>
      <c r="D140">
        <v>107826201</v>
      </c>
      <c r="E140" t="s">
        <v>516</v>
      </c>
      <c r="F140" t="s">
        <v>482</v>
      </c>
      <c r="G140">
        <v>7.0000000000000007E-2</v>
      </c>
      <c r="H140">
        <v>0.53</v>
      </c>
      <c r="I140">
        <v>0.41</v>
      </c>
      <c r="J140">
        <v>0</v>
      </c>
      <c r="K140">
        <v>1</v>
      </c>
      <c r="L140" t="s">
        <v>483</v>
      </c>
      <c r="M140">
        <v>42</v>
      </c>
      <c r="N140">
        <v>42</v>
      </c>
      <c r="O140" t="s">
        <v>90</v>
      </c>
      <c r="P140" t="s">
        <v>488</v>
      </c>
      <c r="Q140">
        <v>42</v>
      </c>
      <c r="R140">
        <v>42</v>
      </c>
    </row>
    <row r="141" spans="1:18" x14ac:dyDescent="0.35">
      <c r="A141" t="s">
        <v>207</v>
      </c>
      <c r="B141" t="s">
        <v>479</v>
      </c>
      <c r="C141" t="s">
        <v>490</v>
      </c>
      <c r="D141">
        <v>107826201</v>
      </c>
      <c r="E141" t="s">
        <v>516</v>
      </c>
      <c r="F141" t="s">
        <v>482</v>
      </c>
      <c r="G141">
        <v>7.0000000000000007E-2</v>
      </c>
      <c r="H141">
        <v>0.53</v>
      </c>
      <c r="I141">
        <v>0.41</v>
      </c>
      <c r="J141">
        <v>0</v>
      </c>
      <c r="K141">
        <v>1</v>
      </c>
      <c r="L141" t="s">
        <v>483</v>
      </c>
      <c r="M141">
        <v>42</v>
      </c>
      <c r="N141">
        <v>42</v>
      </c>
      <c r="O141" t="s">
        <v>95</v>
      </c>
      <c r="P141" t="s">
        <v>488</v>
      </c>
      <c r="Q141">
        <v>0</v>
      </c>
      <c r="R141">
        <v>0</v>
      </c>
    </row>
    <row r="142" spans="1:18" x14ac:dyDescent="0.35">
      <c r="A142" t="s">
        <v>207</v>
      </c>
      <c r="B142" t="s">
        <v>479</v>
      </c>
      <c r="C142" t="s">
        <v>480</v>
      </c>
      <c r="D142">
        <v>107826232</v>
      </c>
      <c r="E142" t="s">
        <v>517</v>
      </c>
      <c r="F142" t="s">
        <v>482</v>
      </c>
      <c r="G142">
        <v>0.05</v>
      </c>
      <c r="H142">
        <v>0.94</v>
      </c>
      <c r="I142">
        <v>0.01</v>
      </c>
      <c r="J142">
        <v>0</v>
      </c>
      <c r="K142">
        <v>1</v>
      </c>
      <c r="L142" t="s">
        <v>483</v>
      </c>
      <c r="M142">
        <v>44</v>
      </c>
      <c r="N142">
        <v>44</v>
      </c>
      <c r="O142" t="s">
        <v>69</v>
      </c>
      <c r="P142" t="s">
        <v>484</v>
      </c>
      <c r="Q142">
        <v>64</v>
      </c>
      <c r="R142">
        <v>1387.95</v>
      </c>
    </row>
    <row r="143" spans="1:18" x14ac:dyDescent="0.35">
      <c r="A143" t="s">
        <v>207</v>
      </c>
      <c r="B143" t="s">
        <v>479</v>
      </c>
      <c r="C143" t="s">
        <v>480</v>
      </c>
      <c r="D143">
        <v>107826232</v>
      </c>
      <c r="E143" t="s">
        <v>517</v>
      </c>
      <c r="F143" t="s">
        <v>482</v>
      </c>
      <c r="G143">
        <v>0.05</v>
      </c>
      <c r="H143">
        <v>0.94</v>
      </c>
      <c r="I143">
        <v>0.01</v>
      </c>
      <c r="J143">
        <v>0</v>
      </c>
      <c r="K143">
        <v>1</v>
      </c>
      <c r="L143" t="s">
        <v>483</v>
      </c>
      <c r="M143">
        <v>44</v>
      </c>
      <c r="N143">
        <v>44</v>
      </c>
      <c r="O143" t="s">
        <v>69</v>
      </c>
      <c r="P143" t="s">
        <v>485</v>
      </c>
      <c r="Q143">
        <v>281</v>
      </c>
      <c r="R143">
        <v>298.14</v>
      </c>
    </row>
    <row r="144" spans="1:18" x14ac:dyDescent="0.35">
      <c r="A144" t="s">
        <v>207</v>
      </c>
      <c r="B144" t="s">
        <v>479</v>
      </c>
      <c r="C144" t="s">
        <v>480</v>
      </c>
      <c r="D144">
        <v>107826232</v>
      </c>
      <c r="E144" t="s">
        <v>517</v>
      </c>
      <c r="F144" t="s">
        <v>482</v>
      </c>
      <c r="G144">
        <v>0.05</v>
      </c>
      <c r="H144">
        <v>0.94</v>
      </c>
      <c r="I144">
        <v>0.01</v>
      </c>
      <c r="J144">
        <v>0</v>
      </c>
      <c r="K144">
        <v>1</v>
      </c>
      <c r="L144" t="s">
        <v>483</v>
      </c>
      <c r="M144">
        <v>44</v>
      </c>
      <c r="N144">
        <v>44</v>
      </c>
      <c r="O144" t="s">
        <v>69</v>
      </c>
      <c r="P144" t="s">
        <v>486</v>
      </c>
      <c r="Q144">
        <v>1</v>
      </c>
      <c r="R144">
        <v>92.31</v>
      </c>
    </row>
    <row r="145" spans="1:18" x14ac:dyDescent="0.35">
      <c r="A145" t="s">
        <v>207</v>
      </c>
      <c r="B145" t="s">
        <v>479</v>
      </c>
      <c r="C145" t="s">
        <v>480</v>
      </c>
      <c r="D145">
        <v>107826232</v>
      </c>
      <c r="E145" t="s">
        <v>517</v>
      </c>
      <c r="F145" t="s">
        <v>482</v>
      </c>
      <c r="G145">
        <v>0.05</v>
      </c>
      <c r="H145">
        <v>0.94</v>
      </c>
      <c r="I145">
        <v>0.01</v>
      </c>
      <c r="J145">
        <v>0</v>
      </c>
      <c r="K145">
        <v>1</v>
      </c>
      <c r="L145" t="s">
        <v>483</v>
      </c>
      <c r="M145">
        <v>44</v>
      </c>
      <c r="N145">
        <v>44</v>
      </c>
      <c r="O145" t="s">
        <v>69</v>
      </c>
      <c r="P145" t="s">
        <v>487</v>
      </c>
      <c r="Q145">
        <v>0</v>
      </c>
      <c r="R145">
        <v>0</v>
      </c>
    </row>
    <row r="146" spans="1:18" x14ac:dyDescent="0.35">
      <c r="A146" t="s">
        <v>207</v>
      </c>
      <c r="B146" t="s">
        <v>479</v>
      </c>
      <c r="C146" t="s">
        <v>480</v>
      </c>
      <c r="D146">
        <v>107826232</v>
      </c>
      <c r="E146" t="s">
        <v>517</v>
      </c>
      <c r="F146" t="s">
        <v>482</v>
      </c>
      <c r="G146">
        <v>0.05</v>
      </c>
      <c r="H146">
        <v>0.94</v>
      </c>
      <c r="I146">
        <v>0.01</v>
      </c>
      <c r="J146">
        <v>0</v>
      </c>
      <c r="K146">
        <v>1</v>
      </c>
      <c r="L146" t="s">
        <v>483</v>
      </c>
      <c r="M146">
        <v>44</v>
      </c>
      <c r="N146">
        <v>44</v>
      </c>
      <c r="O146" t="s">
        <v>69</v>
      </c>
      <c r="P146" t="s">
        <v>488</v>
      </c>
      <c r="Q146">
        <v>346</v>
      </c>
      <c r="R146">
        <v>346</v>
      </c>
    </row>
    <row r="147" spans="1:18" x14ac:dyDescent="0.35">
      <c r="A147" t="s">
        <v>207</v>
      </c>
      <c r="B147" t="s">
        <v>479</v>
      </c>
      <c r="C147" t="s">
        <v>480</v>
      </c>
      <c r="D147">
        <v>107826232</v>
      </c>
      <c r="E147" t="s">
        <v>517</v>
      </c>
      <c r="F147" t="s">
        <v>482</v>
      </c>
      <c r="G147">
        <v>0.05</v>
      </c>
      <c r="H147">
        <v>0.94</v>
      </c>
      <c r="I147">
        <v>0.01</v>
      </c>
      <c r="J147">
        <v>0</v>
      </c>
      <c r="K147">
        <v>1</v>
      </c>
      <c r="L147" t="s">
        <v>483</v>
      </c>
      <c r="M147">
        <v>44</v>
      </c>
      <c r="N147">
        <v>44</v>
      </c>
      <c r="O147" t="s">
        <v>90</v>
      </c>
      <c r="P147" t="s">
        <v>488</v>
      </c>
      <c r="Q147">
        <v>44</v>
      </c>
      <c r="R147">
        <v>44</v>
      </c>
    </row>
    <row r="148" spans="1:18" x14ac:dyDescent="0.35">
      <c r="A148" t="s">
        <v>207</v>
      </c>
      <c r="B148" t="s">
        <v>479</v>
      </c>
      <c r="C148" t="s">
        <v>480</v>
      </c>
      <c r="D148">
        <v>107826232</v>
      </c>
      <c r="E148" t="s">
        <v>517</v>
      </c>
      <c r="F148" t="s">
        <v>482</v>
      </c>
      <c r="G148">
        <v>0.05</v>
      </c>
      <c r="H148">
        <v>0.94</v>
      </c>
      <c r="I148">
        <v>0.01</v>
      </c>
      <c r="J148">
        <v>0</v>
      </c>
      <c r="K148">
        <v>1</v>
      </c>
      <c r="L148" t="s">
        <v>483</v>
      </c>
      <c r="M148">
        <v>44</v>
      </c>
      <c r="N148">
        <v>44</v>
      </c>
      <c r="O148" t="s">
        <v>95</v>
      </c>
      <c r="P148" t="s">
        <v>488</v>
      </c>
      <c r="Q148">
        <v>0</v>
      </c>
      <c r="R148">
        <v>0</v>
      </c>
    </row>
    <row r="149" spans="1:18" x14ac:dyDescent="0.35">
      <c r="A149" t="s">
        <v>207</v>
      </c>
      <c r="B149" t="s">
        <v>479</v>
      </c>
      <c r="C149" t="s">
        <v>480</v>
      </c>
      <c r="D149">
        <v>107826262</v>
      </c>
      <c r="E149" t="s">
        <v>518</v>
      </c>
      <c r="F149" t="s">
        <v>482</v>
      </c>
      <c r="G149">
        <v>0.3</v>
      </c>
      <c r="H149">
        <v>0.36</v>
      </c>
      <c r="I149">
        <v>0.34</v>
      </c>
      <c r="J149">
        <v>0</v>
      </c>
      <c r="K149">
        <v>1</v>
      </c>
      <c r="L149" t="s">
        <v>483</v>
      </c>
      <c r="M149">
        <v>14</v>
      </c>
      <c r="N149">
        <v>14</v>
      </c>
      <c r="O149" t="s">
        <v>69</v>
      </c>
      <c r="P149" t="s">
        <v>484</v>
      </c>
      <c r="Q149">
        <v>80</v>
      </c>
      <c r="R149">
        <v>267.66000000000003</v>
      </c>
    </row>
    <row r="150" spans="1:18" x14ac:dyDescent="0.35">
      <c r="A150" t="s">
        <v>207</v>
      </c>
      <c r="B150" t="s">
        <v>479</v>
      </c>
      <c r="C150" t="s">
        <v>480</v>
      </c>
      <c r="D150">
        <v>107826262</v>
      </c>
      <c r="E150" t="s">
        <v>518</v>
      </c>
      <c r="F150" t="s">
        <v>482</v>
      </c>
      <c r="G150">
        <v>0.3</v>
      </c>
      <c r="H150">
        <v>0.36</v>
      </c>
      <c r="I150">
        <v>0.34</v>
      </c>
      <c r="J150">
        <v>0</v>
      </c>
      <c r="K150">
        <v>1</v>
      </c>
      <c r="L150" t="s">
        <v>483</v>
      </c>
      <c r="M150">
        <v>14</v>
      </c>
      <c r="N150">
        <v>14</v>
      </c>
      <c r="O150" t="s">
        <v>69</v>
      </c>
      <c r="P150" t="s">
        <v>485</v>
      </c>
      <c r="Q150">
        <v>21</v>
      </c>
      <c r="R150">
        <v>57.8</v>
      </c>
    </row>
    <row r="151" spans="1:18" x14ac:dyDescent="0.35">
      <c r="A151" t="s">
        <v>207</v>
      </c>
      <c r="B151" t="s">
        <v>479</v>
      </c>
      <c r="C151" t="s">
        <v>480</v>
      </c>
      <c r="D151">
        <v>107826262</v>
      </c>
      <c r="E151" t="s">
        <v>518</v>
      </c>
      <c r="F151" t="s">
        <v>482</v>
      </c>
      <c r="G151">
        <v>0.3</v>
      </c>
      <c r="H151">
        <v>0.36</v>
      </c>
      <c r="I151">
        <v>0.34</v>
      </c>
      <c r="J151">
        <v>0</v>
      </c>
      <c r="K151">
        <v>1</v>
      </c>
      <c r="L151" t="s">
        <v>483</v>
      </c>
      <c r="M151">
        <v>14</v>
      </c>
      <c r="N151">
        <v>14</v>
      </c>
      <c r="O151" t="s">
        <v>69</v>
      </c>
      <c r="P151" t="s">
        <v>486</v>
      </c>
      <c r="Q151">
        <v>6</v>
      </c>
      <c r="R151">
        <v>17.79</v>
      </c>
    </row>
    <row r="152" spans="1:18" x14ac:dyDescent="0.35">
      <c r="A152" t="s">
        <v>207</v>
      </c>
      <c r="B152" t="s">
        <v>479</v>
      </c>
      <c r="C152" t="s">
        <v>480</v>
      </c>
      <c r="D152">
        <v>107826262</v>
      </c>
      <c r="E152" t="s">
        <v>518</v>
      </c>
      <c r="F152" t="s">
        <v>482</v>
      </c>
      <c r="G152">
        <v>0.3</v>
      </c>
      <c r="H152">
        <v>0.36</v>
      </c>
      <c r="I152">
        <v>0.34</v>
      </c>
      <c r="J152">
        <v>0</v>
      </c>
      <c r="K152">
        <v>1</v>
      </c>
      <c r="L152" t="s">
        <v>483</v>
      </c>
      <c r="M152">
        <v>14</v>
      </c>
      <c r="N152">
        <v>14</v>
      </c>
      <c r="O152" t="s">
        <v>69</v>
      </c>
      <c r="P152" t="s">
        <v>487</v>
      </c>
      <c r="Q152">
        <v>0</v>
      </c>
      <c r="R152">
        <v>0</v>
      </c>
    </row>
    <row r="153" spans="1:18" x14ac:dyDescent="0.35">
      <c r="A153" t="s">
        <v>207</v>
      </c>
      <c r="B153" t="s">
        <v>479</v>
      </c>
      <c r="C153" t="s">
        <v>480</v>
      </c>
      <c r="D153">
        <v>107826262</v>
      </c>
      <c r="E153" t="s">
        <v>518</v>
      </c>
      <c r="F153" t="s">
        <v>482</v>
      </c>
      <c r="G153">
        <v>0.3</v>
      </c>
      <c r="H153">
        <v>0.36</v>
      </c>
      <c r="I153">
        <v>0.34</v>
      </c>
      <c r="J153">
        <v>0</v>
      </c>
      <c r="K153">
        <v>1</v>
      </c>
      <c r="L153" t="s">
        <v>483</v>
      </c>
      <c r="M153">
        <v>14</v>
      </c>
      <c r="N153">
        <v>14</v>
      </c>
      <c r="O153" t="s">
        <v>69</v>
      </c>
      <c r="P153" t="s">
        <v>488</v>
      </c>
      <c r="Q153">
        <v>107</v>
      </c>
      <c r="R153">
        <v>107</v>
      </c>
    </row>
    <row r="154" spans="1:18" x14ac:dyDescent="0.35">
      <c r="A154" t="s">
        <v>207</v>
      </c>
      <c r="B154" t="s">
        <v>479</v>
      </c>
      <c r="C154" t="s">
        <v>480</v>
      </c>
      <c r="D154">
        <v>107826262</v>
      </c>
      <c r="E154" t="s">
        <v>518</v>
      </c>
      <c r="F154" t="s">
        <v>482</v>
      </c>
      <c r="G154">
        <v>0.3</v>
      </c>
      <c r="H154">
        <v>0.36</v>
      </c>
      <c r="I154">
        <v>0.34</v>
      </c>
      <c r="J154">
        <v>0</v>
      </c>
      <c r="K154">
        <v>1</v>
      </c>
      <c r="L154" t="s">
        <v>483</v>
      </c>
      <c r="M154">
        <v>14</v>
      </c>
      <c r="N154">
        <v>14</v>
      </c>
      <c r="O154" t="s">
        <v>90</v>
      </c>
      <c r="P154" t="s">
        <v>488</v>
      </c>
      <c r="Q154">
        <v>14</v>
      </c>
      <c r="R154">
        <v>14</v>
      </c>
    </row>
    <row r="155" spans="1:18" x14ac:dyDescent="0.35">
      <c r="A155" t="s">
        <v>207</v>
      </c>
      <c r="B155" t="s">
        <v>479</v>
      </c>
      <c r="C155" t="s">
        <v>480</v>
      </c>
      <c r="D155">
        <v>107826262</v>
      </c>
      <c r="E155" t="s">
        <v>518</v>
      </c>
      <c r="F155" t="s">
        <v>482</v>
      </c>
      <c r="G155">
        <v>0.3</v>
      </c>
      <c r="H155">
        <v>0.36</v>
      </c>
      <c r="I155">
        <v>0.34</v>
      </c>
      <c r="J155">
        <v>0</v>
      </c>
      <c r="K155">
        <v>1</v>
      </c>
      <c r="L155" t="s">
        <v>483</v>
      </c>
      <c r="M155">
        <v>14</v>
      </c>
      <c r="N155">
        <v>14</v>
      </c>
      <c r="O155" t="s">
        <v>95</v>
      </c>
      <c r="P155" t="s">
        <v>488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490</v>
      </c>
      <c r="D156">
        <v>108422749</v>
      </c>
      <c r="E156" t="s">
        <v>519</v>
      </c>
      <c r="F156" t="s">
        <v>493</v>
      </c>
      <c r="G156">
        <v>0.1</v>
      </c>
      <c r="H156">
        <v>0.55000000000000004</v>
      </c>
      <c r="I156">
        <v>0.35</v>
      </c>
      <c r="J156">
        <v>0</v>
      </c>
      <c r="K156">
        <v>1</v>
      </c>
      <c r="L156" t="s">
        <v>483</v>
      </c>
      <c r="M156">
        <v>16</v>
      </c>
      <c r="N156">
        <v>16</v>
      </c>
      <c r="O156" t="s">
        <v>69</v>
      </c>
      <c r="P156" t="s">
        <v>484</v>
      </c>
      <c r="Q156">
        <v>130</v>
      </c>
      <c r="R156">
        <v>1296.4000000000001</v>
      </c>
    </row>
    <row r="157" spans="1:18" x14ac:dyDescent="0.35">
      <c r="A157" t="s">
        <v>207</v>
      </c>
      <c r="B157" t="s">
        <v>479</v>
      </c>
      <c r="C157" t="s">
        <v>490</v>
      </c>
      <c r="D157">
        <v>108422749</v>
      </c>
      <c r="E157" t="s">
        <v>519</v>
      </c>
      <c r="F157" t="s">
        <v>493</v>
      </c>
      <c r="G157">
        <v>0.1</v>
      </c>
      <c r="H157">
        <v>0.55000000000000004</v>
      </c>
      <c r="I157">
        <v>0.35</v>
      </c>
      <c r="J157">
        <v>0</v>
      </c>
      <c r="K157">
        <v>1</v>
      </c>
      <c r="L157" t="s">
        <v>483</v>
      </c>
      <c r="M157">
        <v>16</v>
      </c>
      <c r="N157">
        <v>16</v>
      </c>
      <c r="O157" t="s">
        <v>69</v>
      </c>
      <c r="P157" t="s">
        <v>485</v>
      </c>
      <c r="Q157">
        <v>154</v>
      </c>
      <c r="R157">
        <v>279.58</v>
      </c>
    </row>
    <row r="158" spans="1:18" x14ac:dyDescent="0.35">
      <c r="A158" t="s">
        <v>207</v>
      </c>
      <c r="B158" t="s">
        <v>479</v>
      </c>
      <c r="C158" t="s">
        <v>490</v>
      </c>
      <c r="D158">
        <v>108422749</v>
      </c>
      <c r="E158" t="s">
        <v>519</v>
      </c>
      <c r="F158" t="s">
        <v>493</v>
      </c>
      <c r="G158">
        <v>0.1</v>
      </c>
      <c r="H158">
        <v>0.55000000000000004</v>
      </c>
      <c r="I158">
        <v>0.35</v>
      </c>
      <c r="J158">
        <v>0</v>
      </c>
      <c r="K158">
        <v>1</v>
      </c>
      <c r="L158" t="s">
        <v>483</v>
      </c>
      <c r="M158">
        <v>16</v>
      </c>
      <c r="N158">
        <v>16</v>
      </c>
      <c r="O158" t="s">
        <v>69</v>
      </c>
      <c r="P158" t="s">
        <v>486</v>
      </c>
      <c r="Q158">
        <v>30</v>
      </c>
      <c r="R158">
        <v>86.06</v>
      </c>
    </row>
    <row r="159" spans="1:18" x14ac:dyDescent="0.35">
      <c r="A159" t="s">
        <v>207</v>
      </c>
      <c r="B159" t="s">
        <v>479</v>
      </c>
      <c r="C159" t="s">
        <v>490</v>
      </c>
      <c r="D159">
        <v>108422749</v>
      </c>
      <c r="E159" t="s">
        <v>519</v>
      </c>
      <c r="F159" t="s">
        <v>493</v>
      </c>
      <c r="G159">
        <v>0.1</v>
      </c>
      <c r="H159">
        <v>0.55000000000000004</v>
      </c>
      <c r="I159">
        <v>0.35</v>
      </c>
      <c r="J159">
        <v>0</v>
      </c>
      <c r="K159">
        <v>1</v>
      </c>
      <c r="L159" t="s">
        <v>483</v>
      </c>
      <c r="M159">
        <v>16</v>
      </c>
      <c r="N159">
        <v>16</v>
      </c>
      <c r="O159" t="s">
        <v>69</v>
      </c>
      <c r="P159" t="s">
        <v>487</v>
      </c>
      <c r="Q159">
        <v>0</v>
      </c>
      <c r="R159">
        <v>0</v>
      </c>
    </row>
    <row r="160" spans="1:18" x14ac:dyDescent="0.35">
      <c r="A160" t="s">
        <v>207</v>
      </c>
      <c r="B160" t="s">
        <v>479</v>
      </c>
      <c r="C160" t="s">
        <v>490</v>
      </c>
      <c r="D160">
        <v>108422749</v>
      </c>
      <c r="E160" t="s">
        <v>519</v>
      </c>
      <c r="F160" t="s">
        <v>493</v>
      </c>
      <c r="G160">
        <v>0.1</v>
      </c>
      <c r="H160">
        <v>0.55000000000000004</v>
      </c>
      <c r="I160">
        <v>0.35</v>
      </c>
      <c r="J160">
        <v>0</v>
      </c>
      <c r="K160">
        <v>1</v>
      </c>
      <c r="L160" t="s">
        <v>483</v>
      </c>
      <c r="M160">
        <v>16</v>
      </c>
      <c r="N160">
        <v>16</v>
      </c>
      <c r="O160" t="s">
        <v>69</v>
      </c>
      <c r="P160" t="s">
        <v>488</v>
      </c>
      <c r="Q160">
        <v>314</v>
      </c>
      <c r="R160">
        <v>314</v>
      </c>
    </row>
    <row r="161" spans="1:18" x14ac:dyDescent="0.35">
      <c r="A161" t="s">
        <v>207</v>
      </c>
      <c r="B161" t="s">
        <v>479</v>
      </c>
      <c r="C161" t="s">
        <v>490</v>
      </c>
      <c r="D161">
        <v>108422749</v>
      </c>
      <c r="E161" t="s">
        <v>519</v>
      </c>
      <c r="F161" t="s">
        <v>493</v>
      </c>
      <c r="G161">
        <v>0.1</v>
      </c>
      <c r="H161">
        <v>0.55000000000000004</v>
      </c>
      <c r="I161">
        <v>0.35</v>
      </c>
      <c r="J161">
        <v>0</v>
      </c>
      <c r="K161">
        <v>1</v>
      </c>
      <c r="L161" t="s">
        <v>483</v>
      </c>
      <c r="M161">
        <v>16</v>
      </c>
      <c r="N161">
        <v>16</v>
      </c>
      <c r="O161" t="s">
        <v>90</v>
      </c>
      <c r="P161" t="s">
        <v>488</v>
      </c>
      <c r="Q161">
        <v>16</v>
      </c>
      <c r="R161">
        <v>16</v>
      </c>
    </row>
    <row r="162" spans="1:18" x14ac:dyDescent="0.35">
      <c r="A162" t="s">
        <v>207</v>
      </c>
      <c r="B162" t="s">
        <v>479</v>
      </c>
      <c r="C162" t="s">
        <v>490</v>
      </c>
      <c r="D162">
        <v>108422749</v>
      </c>
      <c r="E162" t="s">
        <v>519</v>
      </c>
      <c r="F162" t="s">
        <v>493</v>
      </c>
      <c r="G162">
        <v>0.1</v>
      </c>
      <c r="H162">
        <v>0.55000000000000004</v>
      </c>
      <c r="I162">
        <v>0.35</v>
      </c>
      <c r="J162">
        <v>0</v>
      </c>
      <c r="K162">
        <v>1</v>
      </c>
      <c r="L162" t="s">
        <v>483</v>
      </c>
      <c r="M162">
        <v>16</v>
      </c>
      <c r="N162">
        <v>16</v>
      </c>
      <c r="O162" t="s">
        <v>95</v>
      </c>
      <c r="P162" t="s">
        <v>488</v>
      </c>
      <c r="Q162">
        <v>0</v>
      </c>
      <c r="R162">
        <v>0</v>
      </c>
    </row>
    <row r="163" spans="1:18" x14ac:dyDescent="0.35">
      <c r="A163" t="s">
        <v>207</v>
      </c>
      <c r="B163" t="s">
        <v>479</v>
      </c>
      <c r="C163" t="s">
        <v>490</v>
      </c>
      <c r="D163">
        <v>108457518</v>
      </c>
      <c r="E163" t="s">
        <v>541</v>
      </c>
      <c r="F163" t="s">
        <v>482</v>
      </c>
      <c r="G163">
        <v>0</v>
      </c>
      <c r="H163">
        <v>0.62</v>
      </c>
      <c r="I163">
        <v>0.38</v>
      </c>
      <c r="J163">
        <v>0</v>
      </c>
      <c r="K163">
        <v>1</v>
      </c>
      <c r="L163" t="s">
        <v>483</v>
      </c>
      <c r="M163">
        <v>14</v>
      </c>
      <c r="N163">
        <v>14</v>
      </c>
      <c r="O163" t="s">
        <v>69</v>
      </c>
      <c r="P163" t="s">
        <v>484</v>
      </c>
      <c r="Q163">
        <v>0</v>
      </c>
      <c r="R163">
        <v>0</v>
      </c>
    </row>
    <row r="164" spans="1:18" x14ac:dyDescent="0.35">
      <c r="A164" t="s">
        <v>207</v>
      </c>
      <c r="B164" t="s">
        <v>479</v>
      </c>
      <c r="C164" t="s">
        <v>490</v>
      </c>
      <c r="D164">
        <v>108457518</v>
      </c>
      <c r="E164" t="s">
        <v>541</v>
      </c>
      <c r="F164" t="s">
        <v>482</v>
      </c>
      <c r="G164">
        <v>0</v>
      </c>
      <c r="H164">
        <v>0.62</v>
      </c>
      <c r="I164">
        <v>0.38</v>
      </c>
      <c r="J164">
        <v>0</v>
      </c>
      <c r="K164">
        <v>1</v>
      </c>
      <c r="L164" t="s">
        <v>483</v>
      </c>
      <c r="M164">
        <v>14</v>
      </c>
      <c r="N164">
        <v>14</v>
      </c>
      <c r="O164" t="s">
        <v>69</v>
      </c>
      <c r="P164" t="s">
        <v>485</v>
      </c>
      <c r="Q164">
        <v>142</v>
      </c>
      <c r="R164">
        <v>229.75</v>
      </c>
    </row>
    <row r="165" spans="1:18" x14ac:dyDescent="0.35">
      <c r="A165" t="s">
        <v>207</v>
      </c>
      <c r="B165" t="s">
        <v>479</v>
      </c>
      <c r="C165" t="s">
        <v>490</v>
      </c>
      <c r="D165">
        <v>108457518</v>
      </c>
      <c r="E165" t="s">
        <v>541</v>
      </c>
      <c r="F165" t="s">
        <v>482</v>
      </c>
      <c r="G165">
        <v>0</v>
      </c>
      <c r="H165">
        <v>0.62</v>
      </c>
      <c r="I165">
        <v>0.38</v>
      </c>
      <c r="J165">
        <v>0</v>
      </c>
      <c r="K165">
        <v>1</v>
      </c>
      <c r="L165" t="s">
        <v>483</v>
      </c>
      <c r="M165">
        <v>14</v>
      </c>
      <c r="N165">
        <v>14</v>
      </c>
      <c r="O165" t="s">
        <v>69</v>
      </c>
      <c r="P165" t="s">
        <v>486</v>
      </c>
      <c r="Q165">
        <v>27</v>
      </c>
      <c r="R165">
        <v>70.739999999999995</v>
      </c>
    </row>
    <row r="166" spans="1:18" x14ac:dyDescent="0.35">
      <c r="A166" t="s">
        <v>207</v>
      </c>
      <c r="B166" t="s">
        <v>479</v>
      </c>
      <c r="C166" t="s">
        <v>490</v>
      </c>
      <c r="D166">
        <v>108457518</v>
      </c>
      <c r="E166" t="s">
        <v>541</v>
      </c>
      <c r="F166" t="s">
        <v>482</v>
      </c>
      <c r="G166">
        <v>0</v>
      </c>
      <c r="H166">
        <v>0.62</v>
      </c>
      <c r="I166">
        <v>0.38</v>
      </c>
      <c r="J166">
        <v>0</v>
      </c>
      <c r="K166">
        <v>1</v>
      </c>
      <c r="L166" t="s">
        <v>483</v>
      </c>
      <c r="M166">
        <v>14</v>
      </c>
      <c r="N166">
        <v>14</v>
      </c>
      <c r="O166" t="s">
        <v>69</v>
      </c>
      <c r="P166" t="s">
        <v>487</v>
      </c>
      <c r="Q166">
        <v>0</v>
      </c>
      <c r="R166">
        <v>0</v>
      </c>
    </row>
    <row r="167" spans="1:18" x14ac:dyDescent="0.35">
      <c r="A167" t="s">
        <v>207</v>
      </c>
      <c r="B167" t="s">
        <v>479</v>
      </c>
      <c r="C167" t="s">
        <v>490</v>
      </c>
      <c r="D167">
        <v>108457518</v>
      </c>
      <c r="E167" t="s">
        <v>541</v>
      </c>
      <c r="F167" t="s">
        <v>482</v>
      </c>
      <c r="G167">
        <v>0</v>
      </c>
      <c r="H167">
        <v>0.62</v>
      </c>
      <c r="I167">
        <v>0.38</v>
      </c>
      <c r="J167">
        <v>0</v>
      </c>
      <c r="K167">
        <v>1</v>
      </c>
      <c r="L167" t="s">
        <v>483</v>
      </c>
      <c r="M167">
        <v>14</v>
      </c>
      <c r="N167">
        <v>14</v>
      </c>
      <c r="O167" t="s">
        <v>69</v>
      </c>
      <c r="P167" t="s">
        <v>488</v>
      </c>
      <c r="Q167">
        <v>169</v>
      </c>
      <c r="R167">
        <v>169</v>
      </c>
    </row>
    <row r="168" spans="1:18" x14ac:dyDescent="0.35">
      <c r="A168" t="s">
        <v>207</v>
      </c>
      <c r="B168" t="s">
        <v>479</v>
      </c>
      <c r="C168" t="s">
        <v>490</v>
      </c>
      <c r="D168">
        <v>108457518</v>
      </c>
      <c r="E168" t="s">
        <v>541</v>
      </c>
      <c r="F168" t="s">
        <v>482</v>
      </c>
      <c r="G168">
        <v>0</v>
      </c>
      <c r="H168">
        <v>0.62</v>
      </c>
      <c r="I168">
        <v>0.38</v>
      </c>
      <c r="J168">
        <v>0</v>
      </c>
      <c r="K168">
        <v>1</v>
      </c>
      <c r="L168" t="s">
        <v>483</v>
      </c>
      <c r="M168">
        <v>14</v>
      </c>
      <c r="N168">
        <v>14</v>
      </c>
      <c r="O168" t="s">
        <v>90</v>
      </c>
      <c r="P168" t="s">
        <v>488</v>
      </c>
      <c r="Q168">
        <v>14</v>
      </c>
      <c r="R168">
        <v>14</v>
      </c>
    </row>
    <row r="169" spans="1:18" x14ac:dyDescent="0.35">
      <c r="A169" t="s">
        <v>207</v>
      </c>
      <c r="B169" t="s">
        <v>479</v>
      </c>
      <c r="C169" t="s">
        <v>490</v>
      </c>
      <c r="D169">
        <v>108457518</v>
      </c>
      <c r="E169" t="s">
        <v>541</v>
      </c>
      <c r="F169" t="s">
        <v>482</v>
      </c>
      <c r="G169">
        <v>0</v>
      </c>
      <c r="H169">
        <v>0.62</v>
      </c>
      <c r="I169">
        <v>0.38</v>
      </c>
      <c r="J169">
        <v>0</v>
      </c>
      <c r="K169">
        <v>1</v>
      </c>
      <c r="L169" t="s">
        <v>483</v>
      </c>
      <c r="M169">
        <v>14</v>
      </c>
      <c r="N169">
        <v>14</v>
      </c>
      <c r="O169" t="s">
        <v>95</v>
      </c>
      <c r="P169" t="s">
        <v>488</v>
      </c>
      <c r="Q169">
        <v>0</v>
      </c>
      <c r="R169">
        <v>0</v>
      </c>
    </row>
    <row r="170" spans="1:18" x14ac:dyDescent="0.35">
      <c r="A170" t="s">
        <v>207</v>
      </c>
      <c r="B170" t="s">
        <v>479</v>
      </c>
      <c r="C170" t="s">
        <v>490</v>
      </c>
      <c r="D170">
        <v>108457659</v>
      </c>
      <c r="E170" t="s">
        <v>542</v>
      </c>
      <c r="F170" t="s">
        <v>482</v>
      </c>
      <c r="G170">
        <v>0.28000000000000003</v>
      </c>
      <c r="H170">
        <v>0.35</v>
      </c>
      <c r="I170">
        <v>0.37</v>
      </c>
      <c r="J170">
        <v>0</v>
      </c>
      <c r="K170">
        <v>1</v>
      </c>
      <c r="L170" t="s">
        <v>483</v>
      </c>
      <c r="M170">
        <v>16</v>
      </c>
      <c r="N170">
        <v>16</v>
      </c>
      <c r="O170" t="s">
        <v>69</v>
      </c>
      <c r="P170" t="s">
        <v>484</v>
      </c>
      <c r="Q170">
        <v>300</v>
      </c>
      <c r="R170">
        <v>1061.95</v>
      </c>
    </row>
    <row r="171" spans="1:18" x14ac:dyDescent="0.35">
      <c r="A171" t="s">
        <v>207</v>
      </c>
      <c r="B171" t="s">
        <v>479</v>
      </c>
      <c r="C171" t="s">
        <v>490</v>
      </c>
      <c r="D171">
        <v>108457659</v>
      </c>
      <c r="E171" t="s">
        <v>542</v>
      </c>
      <c r="F171" t="s">
        <v>482</v>
      </c>
      <c r="G171">
        <v>0.28000000000000003</v>
      </c>
      <c r="H171">
        <v>0.35</v>
      </c>
      <c r="I171">
        <v>0.37</v>
      </c>
      <c r="J171">
        <v>0</v>
      </c>
      <c r="K171">
        <v>1</v>
      </c>
      <c r="L171" t="s">
        <v>483</v>
      </c>
      <c r="M171">
        <v>16</v>
      </c>
      <c r="N171">
        <v>16</v>
      </c>
      <c r="O171" t="s">
        <v>69</v>
      </c>
      <c r="P171" t="s">
        <v>485</v>
      </c>
      <c r="Q171">
        <v>80</v>
      </c>
      <c r="R171">
        <v>229.3</v>
      </c>
    </row>
    <row r="172" spans="1:18" x14ac:dyDescent="0.35">
      <c r="A172" t="s">
        <v>207</v>
      </c>
      <c r="B172" t="s">
        <v>479</v>
      </c>
      <c r="C172" t="s">
        <v>490</v>
      </c>
      <c r="D172">
        <v>108457659</v>
      </c>
      <c r="E172" t="s">
        <v>542</v>
      </c>
      <c r="F172" t="s">
        <v>482</v>
      </c>
      <c r="G172">
        <v>0.28000000000000003</v>
      </c>
      <c r="H172">
        <v>0.35</v>
      </c>
      <c r="I172">
        <v>0.37</v>
      </c>
      <c r="J172">
        <v>0</v>
      </c>
      <c r="K172">
        <v>1</v>
      </c>
      <c r="L172" t="s">
        <v>483</v>
      </c>
      <c r="M172">
        <v>16</v>
      </c>
      <c r="N172">
        <v>16</v>
      </c>
      <c r="O172" t="s">
        <v>69</v>
      </c>
      <c r="P172" t="s">
        <v>486</v>
      </c>
      <c r="Q172">
        <v>26</v>
      </c>
      <c r="R172">
        <v>70.59</v>
      </c>
    </row>
    <row r="173" spans="1:18" x14ac:dyDescent="0.35">
      <c r="A173" t="s">
        <v>207</v>
      </c>
      <c r="B173" t="s">
        <v>479</v>
      </c>
      <c r="C173" t="s">
        <v>490</v>
      </c>
      <c r="D173">
        <v>108457659</v>
      </c>
      <c r="E173" t="s">
        <v>542</v>
      </c>
      <c r="F173" t="s">
        <v>482</v>
      </c>
      <c r="G173">
        <v>0.28000000000000003</v>
      </c>
      <c r="H173">
        <v>0.35</v>
      </c>
      <c r="I173">
        <v>0.37</v>
      </c>
      <c r="J173">
        <v>0</v>
      </c>
      <c r="K173">
        <v>1</v>
      </c>
      <c r="L173" t="s">
        <v>483</v>
      </c>
      <c r="M173">
        <v>16</v>
      </c>
      <c r="N173">
        <v>16</v>
      </c>
      <c r="O173" t="s">
        <v>69</v>
      </c>
      <c r="P173" t="s">
        <v>487</v>
      </c>
      <c r="Q173">
        <v>0</v>
      </c>
      <c r="R173">
        <v>0</v>
      </c>
    </row>
    <row r="174" spans="1:18" x14ac:dyDescent="0.35">
      <c r="A174" t="s">
        <v>207</v>
      </c>
      <c r="B174" t="s">
        <v>479</v>
      </c>
      <c r="C174" t="s">
        <v>490</v>
      </c>
      <c r="D174">
        <v>108457659</v>
      </c>
      <c r="E174" t="s">
        <v>542</v>
      </c>
      <c r="F174" t="s">
        <v>482</v>
      </c>
      <c r="G174">
        <v>0.28000000000000003</v>
      </c>
      <c r="H174">
        <v>0.35</v>
      </c>
      <c r="I174">
        <v>0.37</v>
      </c>
      <c r="J174">
        <v>0</v>
      </c>
      <c r="K174">
        <v>1</v>
      </c>
      <c r="L174" t="s">
        <v>483</v>
      </c>
      <c r="M174">
        <v>16</v>
      </c>
      <c r="N174">
        <v>16</v>
      </c>
      <c r="O174" t="s">
        <v>69</v>
      </c>
      <c r="P174" t="s">
        <v>488</v>
      </c>
      <c r="Q174">
        <v>406</v>
      </c>
      <c r="R174">
        <v>406</v>
      </c>
    </row>
    <row r="175" spans="1:18" x14ac:dyDescent="0.35">
      <c r="A175" t="s">
        <v>207</v>
      </c>
      <c r="B175" t="s">
        <v>479</v>
      </c>
      <c r="C175" t="s">
        <v>490</v>
      </c>
      <c r="D175">
        <v>108457659</v>
      </c>
      <c r="E175" t="s">
        <v>542</v>
      </c>
      <c r="F175" t="s">
        <v>482</v>
      </c>
      <c r="G175">
        <v>0.28000000000000003</v>
      </c>
      <c r="H175">
        <v>0.35</v>
      </c>
      <c r="I175">
        <v>0.37</v>
      </c>
      <c r="J175">
        <v>0</v>
      </c>
      <c r="K175">
        <v>1</v>
      </c>
      <c r="L175" t="s">
        <v>483</v>
      </c>
      <c r="M175">
        <v>16</v>
      </c>
      <c r="N175">
        <v>16</v>
      </c>
      <c r="O175" t="s">
        <v>90</v>
      </c>
      <c r="P175" t="s">
        <v>488</v>
      </c>
      <c r="Q175">
        <v>16</v>
      </c>
      <c r="R175">
        <v>16</v>
      </c>
    </row>
    <row r="176" spans="1:18" x14ac:dyDescent="0.35">
      <c r="A176" t="s">
        <v>207</v>
      </c>
      <c r="B176" t="s">
        <v>479</v>
      </c>
      <c r="C176" t="s">
        <v>490</v>
      </c>
      <c r="D176">
        <v>108457659</v>
      </c>
      <c r="E176" t="s">
        <v>542</v>
      </c>
      <c r="F176" t="s">
        <v>482</v>
      </c>
      <c r="G176">
        <v>0.28000000000000003</v>
      </c>
      <c r="H176">
        <v>0.35</v>
      </c>
      <c r="I176">
        <v>0.37</v>
      </c>
      <c r="J176">
        <v>0</v>
      </c>
      <c r="K176">
        <v>1</v>
      </c>
      <c r="L176" t="s">
        <v>483</v>
      </c>
      <c r="M176">
        <v>16</v>
      </c>
      <c r="N176">
        <v>16</v>
      </c>
      <c r="O176" t="s">
        <v>95</v>
      </c>
      <c r="P176" t="s">
        <v>488</v>
      </c>
      <c r="Q176">
        <v>0</v>
      </c>
      <c r="R176">
        <v>0</v>
      </c>
    </row>
    <row r="177" spans="1:1" x14ac:dyDescent="0.35">
      <c r="A177" t="s">
        <v>14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29</v>
      </c>
      <c r="G2" t="s">
        <v>69</v>
      </c>
      <c r="H2" t="s">
        <v>488</v>
      </c>
      <c r="I2">
        <v>180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29</v>
      </c>
      <c r="G3" t="s">
        <v>69</v>
      </c>
      <c r="H3" t="s">
        <v>484</v>
      </c>
      <c r="I3">
        <v>42</v>
      </c>
    </row>
    <row r="4" spans="1:9" x14ac:dyDescent="0.35">
      <c r="A4" t="s">
        <v>483</v>
      </c>
      <c r="B4">
        <v>106534472</v>
      </c>
      <c r="C4" t="s">
        <v>500</v>
      </c>
      <c r="D4" t="s">
        <v>482</v>
      </c>
      <c r="E4" t="s">
        <v>480</v>
      </c>
      <c r="F4">
        <v>29</v>
      </c>
      <c r="G4" t="s">
        <v>69</v>
      </c>
      <c r="H4" t="s">
        <v>485</v>
      </c>
      <c r="I4">
        <v>129</v>
      </c>
    </row>
    <row r="5" spans="1:9" x14ac:dyDescent="0.35">
      <c r="A5" t="s">
        <v>483</v>
      </c>
      <c r="B5">
        <v>106534472</v>
      </c>
      <c r="C5" t="s">
        <v>500</v>
      </c>
      <c r="D5" t="s">
        <v>482</v>
      </c>
      <c r="E5" t="s">
        <v>480</v>
      </c>
      <c r="F5">
        <v>29</v>
      </c>
      <c r="G5" t="s">
        <v>69</v>
      </c>
      <c r="H5" t="s">
        <v>486</v>
      </c>
      <c r="I5">
        <v>9</v>
      </c>
    </row>
    <row r="6" spans="1:9" x14ac:dyDescent="0.35">
      <c r="A6" t="s">
        <v>483</v>
      </c>
      <c r="B6">
        <v>106534472</v>
      </c>
      <c r="C6" t="s">
        <v>500</v>
      </c>
      <c r="D6" t="s">
        <v>482</v>
      </c>
      <c r="E6" t="s">
        <v>480</v>
      </c>
      <c r="F6">
        <v>29</v>
      </c>
      <c r="G6" t="s">
        <v>90</v>
      </c>
      <c r="H6" t="s">
        <v>488</v>
      </c>
      <c r="I6">
        <v>29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8</v>
      </c>
      <c r="G7" t="s">
        <v>69</v>
      </c>
      <c r="H7" t="s">
        <v>488</v>
      </c>
      <c r="I7">
        <v>154</v>
      </c>
    </row>
    <row r="8" spans="1:9" x14ac:dyDescent="0.35">
      <c r="A8" t="s">
        <v>483</v>
      </c>
      <c r="B8">
        <v>105766578</v>
      </c>
      <c r="C8" t="s">
        <v>495</v>
      </c>
      <c r="D8" t="s">
        <v>493</v>
      </c>
      <c r="E8" t="s">
        <v>480</v>
      </c>
      <c r="F8">
        <v>8</v>
      </c>
      <c r="G8" t="s">
        <v>69</v>
      </c>
      <c r="H8" t="s">
        <v>484</v>
      </c>
      <c r="I8">
        <v>120</v>
      </c>
    </row>
    <row r="9" spans="1:9" x14ac:dyDescent="0.35">
      <c r="A9" t="s">
        <v>483</v>
      </c>
      <c r="B9">
        <v>105766578</v>
      </c>
      <c r="C9" t="s">
        <v>495</v>
      </c>
      <c r="D9" t="s">
        <v>493</v>
      </c>
      <c r="E9" t="s">
        <v>480</v>
      </c>
      <c r="F9">
        <v>8</v>
      </c>
      <c r="G9" t="s">
        <v>69</v>
      </c>
      <c r="H9" t="s">
        <v>485</v>
      </c>
      <c r="I9">
        <v>34</v>
      </c>
    </row>
    <row r="10" spans="1:9" x14ac:dyDescent="0.35">
      <c r="A10" t="s">
        <v>483</v>
      </c>
      <c r="B10">
        <v>105766578</v>
      </c>
      <c r="C10" t="s">
        <v>495</v>
      </c>
      <c r="D10" t="s">
        <v>493</v>
      </c>
      <c r="E10" t="s">
        <v>480</v>
      </c>
      <c r="F10">
        <v>8</v>
      </c>
      <c r="G10" t="s">
        <v>90</v>
      </c>
      <c r="H10" t="s">
        <v>488</v>
      </c>
      <c r="I10">
        <v>8</v>
      </c>
    </row>
    <row r="11" spans="1:9" x14ac:dyDescent="0.35">
      <c r="A11" t="s">
        <v>483</v>
      </c>
      <c r="B11">
        <v>107826180</v>
      </c>
      <c r="C11" t="s">
        <v>514</v>
      </c>
      <c r="D11" t="s">
        <v>482</v>
      </c>
      <c r="E11" t="s">
        <v>480</v>
      </c>
      <c r="F11">
        <v>37</v>
      </c>
      <c r="G11" t="s">
        <v>69</v>
      </c>
      <c r="H11" t="s">
        <v>488</v>
      </c>
      <c r="I11">
        <v>444</v>
      </c>
    </row>
    <row r="12" spans="1:9" x14ac:dyDescent="0.35">
      <c r="A12" t="s">
        <v>483</v>
      </c>
      <c r="B12">
        <v>107826180</v>
      </c>
      <c r="C12" t="s">
        <v>514</v>
      </c>
      <c r="D12" t="s">
        <v>482</v>
      </c>
      <c r="E12" t="s">
        <v>480</v>
      </c>
      <c r="F12">
        <v>37</v>
      </c>
      <c r="G12" t="s">
        <v>69</v>
      </c>
      <c r="H12" t="s">
        <v>484</v>
      </c>
      <c r="I12">
        <v>240</v>
      </c>
    </row>
    <row r="13" spans="1:9" x14ac:dyDescent="0.35">
      <c r="A13" t="s">
        <v>483</v>
      </c>
      <c r="B13">
        <v>107826180</v>
      </c>
      <c r="C13" t="s">
        <v>514</v>
      </c>
      <c r="D13" t="s">
        <v>482</v>
      </c>
      <c r="E13" t="s">
        <v>480</v>
      </c>
      <c r="F13">
        <v>37</v>
      </c>
      <c r="G13" t="s">
        <v>69</v>
      </c>
      <c r="H13" t="s">
        <v>485</v>
      </c>
      <c r="I13">
        <v>198</v>
      </c>
    </row>
    <row r="14" spans="1:9" x14ac:dyDescent="0.35">
      <c r="A14" t="s">
        <v>483</v>
      </c>
      <c r="B14">
        <v>107826180</v>
      </c>
      <c r="C14" t="s">
        <v>514</v>
      </c>
      <c r="D14" t="s">
        <v>482</v>
      </c>
      <c r="E14" t="s">
        <v>480</v>
      </c>
      <c r="F14">
        <v>37</v>
      </c>
      <c r="G14" t="s">
        <v>69</v>
      </c>
      <c r="H14" t="s">
        <v>486</v>
      </c>
      <c r="I14">
        <v>6</v>
      </c>
    </row>
    <row r="15" spans="1:9" x14ac:dyDescent="0.35">
      <c r="A15" t="s">
        <v>483</v>
      </c>
      <c r="B15">
        <v>107826180</v>
      </c>
      <c r="C15" t="s">
        <v>514</v>
      </c>
      <c r="D15" t="s">
        <v>482</v>
      </c>
      <c r="E15" t="s">
        <v>480</v>
      </c>
      <c r="F15">
        <v>37</v>
      </c>
      <c r="G15" t="s">
        <v>90</v>
      </c>
      <c r="H15" t="s">
        <v>488</v>
      </c>
      <c r="I15">
        <v>37</v>
      </c>
    </row>
    <row r="16" spans="1:9" x14ac:dyDescent="0.35">
      <c r="A16" t="s">
        <v>483</v>
      </c>
      <c r="B16">
        <v>107432433</v>
      </c>
      <c r="C16" t="s">
        <v>506</v>
      </c>
      <c r="D16" t="s">
        <v>482</v>
      </c>
      <c r="E16" t="s">
        <v>480</v>
      </c>
      <c r="F16">
        <v>39</v>
      </c>
      <c r="G16" t="s">
        <v>69</v>
      </c>
      <c r="H16" t="s">
        <v>488</v>
      </c>
      <c r="I16">
        <v>253</v>
      </c>
    </row>
    <row r="17" spans="1:9" x14ac:dyDescent="0.35">
      <c r="A17" t="s">
        <v>483</v>
      </c>
      <c r="B17">
        <v>107432433</v>
      </c>
      <c r="C17" t="s">
        <v>506</v>
      </c>
      <c r="D17" t="s">
        <v>482</v>
      </c>
      <c r="E17" t="s">
        <v>480</v>
      </c>
      <c r="F17">
        <v>39</v>
      </c>
      <c r="G17" t="s">
        <v>69</v>
      </c>
      <c r="H17" t="s">
        <v>484</v>
      </c>
      <c r="I17">
        <v>32</v>
      </c>
    </row>
    <row r="18" spans="1:9" x14ac:dyDescent="0.35">
      <c r="A18" t="s">
        <v>483</v>
      </c>
      <c r="B18">
        <v>107432433</v>
      </c>
      <c r="C18" t="s">
        <v>506</v>
      </c>
      <c r="D18" t="s">
        <v>482</v>
      </c>
      <c r="E18" t="s">
        <v>480</v>
      </c>
      <c r="F18">
        <v>39</v>
      </c>
      <c r="G18" t="s">
        <v>69</v>
      </c>
      <c r="H18" t="s">
        <v>485</v>
      </c>
      <c r="I18">
        <v>166</v>
      </c>
    </row>
    <row r="19" spans="1:9" x14ac:dyDescent="0.35">
      <c r="A19" t="s">
        <v>483</v>
      </c>
      <c r="B19">
        <v>107432433</v>
      </c>
      <c r="C19" t="s">
        <v>506</v>
      </c>
      <c r="D19" t="s">
        <v>482</v>
      </c>
      <c r="E19" t="s">
        <v>480</v>
      </c>
      <c r="F19">
        <v>39</v>
      </c>
      <c r="G19" t="s">
        <v>69</v>
      </c>
      <c r="H19" t="s">
        <v>486</v>
      </c>
      <c r="I19">
        <v>55</v>
      </c>
    </row>
    <row r="20" spans="1:9" x14ac:dyDescent="0.35">
      <c r="A20" t="s">
        <v>483</v>
      </c>
      <c r="B20">
        <v>107432433</v>
      </c>
      <c r="C20" t="s">
        <v>506</v>
      </c>
      <c r="D20" t="s">
        <v>482</v>
      </c>
      <c r="E20" t="s">
        <v>480</v>
      </c>
      <c r="F20">
        <v>39</v>
      </c>
      <c r="G20" t="s">
        <v>90</v>
      </c>
      <c r="H20" t="s">
        <v>488</v>
      </c>
      <c r="I20">
        <v>39</v>
      </c>
    </row>
    <row r="21" spans="1:9" x14ac:dyDescent="0.35">
      <c r="A21" t="s">
        <v>483</v>
      </c>
      <c r="B21">
        <v>107228984</v>
      </c>
      <c r="C21" t="s">
        <v>537</v>
      </c>
      <c r="D21" t="s">
        <v>482</v>
      </c>
      <c r="E21" t="s">
        <v>480</v>
      </c>
      <c r="F21">
        <v>39</v>
      </c>
      <c r="G21" t="s">
        <v>69</v>
      </c>
      <c r="H21" t="s">
        <v>488</v>
      </c>
      <c r="I21">
        <v>458</v>
      </c>
    </row>
    <row r="22" spans="1:9" x14ac:dyDescent="0.35">
      <c r="A22" t="s">
        <v>483</v>
      </c>
      <c r="B22">
        <v>107228984</v>
      </c>
      <c r="C22" t="s">
        <v>537</v>
      </c>
      <c r="D22" t="s">
        <v>482</v>
      </c>
      <c r="E22" t="s">
        <v>480</v>
      </c>
      <c r="F22">
        <v>39</v>
      </c>
      <c r="G22" t="s">
        <v>90</v>
      </c>
      <c r="H22" t="s">
        <v>488</v>
      </c>
      <c r="I22">
        <v>39</v>
      </c>
    </row>
    <row r="23" spans="1:9" x14ac:dyDescent="0.35">
      <c r="A23" t="s">
        <v>483</v>
      </c>
      <c r="B23">
        <v>100951150</v>
      </c>
      <c r="C23" t="s">
        <v>492</v>
      </c>
      <c r="D23" t="s">
        <v>493</v>
      </c>
      <c r="E23" t="s">
        <v>490</v>
      </c>
      <c r="F23">
        <v>35</v>
      </c>
      <c r="G23" t="s">
        <v>69</v>
      </c>
      <c r="H23" t="s">
        <v>488</v>
      </c>
      <c r="I23">
        <v>88</v>
      </c>
    </row>
    <row r="24" spans="1:9" x14ac:dyDescent="0.35">
      <c r="A24" t="s">
        <v>483</v>
      </c>
      <c r="B24">
        <v>100951150</v>
      </c>
      <c r="C24" t="s">
        <v>492</v>
      </c>
      <c r="D24" t="s">
        <v>493</v>
      </c>
      <c r="E24" t="s">
        <v>490</v>
      </c>
      <c r="F24">
        <v>35</v>
      </c>
      <c r="G24" t="s">
        <v>90</v>
      </c>
      <c r="H24" t="s">
        <v>488</v>
      </c>
      <c r="I24">
        <v>35</v>
      </c>
    </row>
    <row r="25" spans="1:9" x14ac:dyDescent="0.35">
      <c r="A25" t="s">
        <v>483</v>
      </c>
      <c r="B25">
        <v>107826232</v>
      </c>
      <c r="C25" t="s">
        <v>517</v>
      </c>
      <c r="D25" t="s">
        <v>482</v>
      </c>
      <c r="E25" t="s">
        <v>480</v>
      </c>
      <c r="F25">
        <v>44</v>
      </c>
      <c r="G25" t="s">
        <v>69</v>
      </c>
      <c r="H25" t="s">
        <v>488</v>
      </c>
      <c r="I25">
        <v>346</v>
      </c>
    </row>
    <row r="26" spans="1:9" x14ac:dyDescent="0.35">
      <c r="A26" t="s">
        <v>483</v>
      </c>
      <c r="B26">
        <v>107826232</v>
      </c>
      <c r="C26" t="s">
        <v>517</v>
      </c>
      <c r="D26" t="s">
        <v>482</v>
      </c>
      <c r="E26" t="s">
        <v>480</v>
      </c>
      <c r="F26">
        <v>44</v>
      </c>
      <c r="G26" t="s">
        <v>69</v>
      </c>
      <c r="H26" t="s">
        <v>484</v>
      </c>
      <c r="I26">
        <v>64</v>
      </c>
    </row>
    <row r="27" spans="1:9" x14ac:dyDescent="0.35">
      <c r="A27" t="s">
        <v>483</v>
      </c>
      <c r="B27">
        <v>107826232</v>
      </c>
      <c r="C27" t="s">
        <v>517</v>
      </c>
      <c r="D27" t="s">
        <v>482</v>
      </c>
      <c r="E27" t="s">
        <v>480</v>
      </c>
      <c r="F27">
        <v>44</v>
      </c>
      <c r="G27" t="s">
        <v>69</v>
      </c>
      <c r="H27" t="s">
        <v>485</v>
      </c>
      <c r="I27">
        <v>281</v>
      </c>
    </row>
    <row r="28" spans="1:9" x14ac:dyDescent="0.35">
      <c r="A28" t="s">
        <v>483</v>
      </c>
      <c r="B28">
        <v>107826232</v>
      </c>
      <c r="C28" t="s">
        <v>517</v>
      </c>
      <c r="D28" t="s">
        <v>482</v>
      </c>
      <c r="E28" t="s">
        <v>480</v>
      </c>
      <c r="F28">
        <v>44</v>
      </c>
      <c r="G28" t="s">
        <v>69</v>
      </c>
      <c r="H28" t="s">
        <v>486</v>
      </c>
      <c r="I28">
        <v>1</v>
      </c>
    </row>
    <row r="29" spans="1:9" x14ac:dyDescent="0.35">
      <c r="A29" t="s">
        <v>483</v>
      </c>
      <c r="B29">
        <v>107826232</v>
      </c>
      <c r="C29" t="s">
        <v>517</v>
      </c>
      <c r="D29" t="s">
        <v>482</v>
      </c>
      <c r="E29" t="s">
        <v>480</v>
      </c>
      <c r="F29">
        <v>44</v>
      </c>
      <c r="G29" t="s">
        <v>90</v>
      </c>
      <c r="H29" t="s">
        <v>488</v>
      </c>
      <c r="I29">
        <v>44</v>
      </c>
    </row>
    <row r="30" spans="1:9" x14ac:dyDescent="0.35">
      <c r="A30" t="s">
        <v>483</v>
      </c>
      <c r="B30">
        <v>106140648</v>
      </c>
      <c r="C30" t="s">
        <v>538</v>
      </c>
      <c r="D30" t="s">
        <v>482</v>
      </c>
      <c r="E30" t="s">
        <v>480</v>
      </c>
      <c r="F30">
        <v>3</v>
      </c>
      <c r="G30" t="s">
        <v>69</v>
      </c>
      <c r="H30" t="s">
        <v>488</v>
      </c>
      <c r="I30">
        <v>9</v>
      </c>
    </row>
    <row r="31" spans="1:9" x14ac:dyDescent="0.35">
      <c r="A31" t="s">
        <v>483</v>
      </c>
      <c r="B31">
        <v>106140648</v>
      </c>
      <c r="C31" t="s">
        <v>538</v>
      </c>
      <c r="D31" t="s">
        <v>482</v>
      </c>
      <c r="E31" t="s">
        <v>480</v>
      </c>
      <c r="F31">
        <v>3</v>
      </c>
      <c r="G31" t="s">
        <v>90</v>
      </c>
      <c r="H31" t="s">
        <v>488</v>
      </c>
      <c r="I31">
        <v>3</v>
      </c>
    </row>
    <row r="32" spans="1:9" x14ac:dyDescent="0.35">
      <c r="A32" t="s">
        <v>483</v>
      </c>
      <c r="B32">
        <v>107741933</v>
      </c>
      <c r="C32" t="s">
        <v>510</v>
      </c>
      <c r="D32" t="s">
        <v>482</v>
      </c>
      <c r="E32" t="s">
        <v>490</v>
      </c>
      <c r="F32">
        <v>16</v>
      </c>
      <c r="G32" t="s">
        <v>69</v>
      </c>
      <c r="H32" t="s">
        <v>488</v>
      </c>
      <c r="I32">
        <v>362</v>
      </c>
    </row>
    <row r="33" spans="1:9" x14ac:dyDescent="0.35">
      <c r="A33" t="s">
        <v>483</v>
      </c>
      <c r="B33">
        <v>107741933</v>
      </c>
      <c r="C33" t="s">
        <v>510</v>
      </c>
      <c r="D33" t="s">
        <v>482</v>
      </c>
      <c r="E33" t="s">
        <v>490</v>
      </c>
      <c r="F33">
        <v>16</v>
      </c>
      <c r="G33" t="s">
        <v>69</v>
      </c>
      <c r="H33" t="s">
        <v>484</v>
      </c>
      <c r="I33">
        <v>50</v>
      </c>
    </row>
    <row r="34" spans="1:9" x14ac:dyDescent="0.35">
      <c r="A34" t="s">
        <v>483</v>
      </c>
      <c r="B34">
        <v>107741933</v>
      </c>
      <c r="C34" t="s">
        <v>510</v>
      </c>
      <c r="D34" t="s">
        <v>482</v>
      </c>
      <c r="E34" t="s">
        <v>490</v>
      </c>
      <c r="F34">
        <v>16</v>
      </c>
      <c r="G34" t="s">
        <v>69</v>
      </c>
      <c r="H34" t="s">
        <v>485</v>
      </c>
      <c r="I34">
        <v>308</v>
      </c>
    </row>
    <row r="35" spans="1:9" x14ac:dyDescent="0.35">
      <c r="A35" t="s">
        <v>483</v>
      </c>
      <c r="B35">
        <v>107741933</v>
      </c>
      <c r="C35" t="s">
        <v>510</v>
      </c>
      <c r="D35" t="s">
        <v>482</v>
      </c>
      <c r="E35" t="s">
        <v>490</v>
      </c>
      <c r="F35">
        <v>16</v>
      </c>
      <c r="G35" t="s">
        <v>69</v>
      </c>
      <c r="H35" t="s">
        <v>486</v>
      </c>
      <c r="I35">
        <v>4</v>
      </c>
    </row>
    <row r="36" spans="1:9" x14ac:dyDescent="0.35">
      <c r="A36" t="s">
        <v>483</v>
      </c>
      <c r="B36">
        <v>107741933</v>
      </c>
      <c r="C36" t="s">
        <v>510</v>
      </c>
      <c r="D36" t="s">
        <v>482</v>
      </c>
      <c r="E36" t="s">
        <v>490</v>
      </c>
      <c r="F36">
        <v>16</v>
      </c>
      <c r="G36" t="s">
        <v>90</v>
      </c>
      <c r="H36" t="s">
        <v>488</v>
      </c>
      <c r="I36">
        <v>16</v>
      </c>
    </row>
    <row r="37" spans="1:9" x14ac:dyDescent="0.35">
      <c r="A37" t="s">
        <v>483</v>
      </c>
      <c r="B37">
        <v>107791373</v>
      </c>
      <c r="C37" t="s">
        <v>511</v>
      </c>
      <c r="D37" t="s">
        <v>482</v>
      </c>
      <c r="E37" t="s">
        <v>480</v>
      </c>
      <c r="F37">
        <v>44</v>
      </c>
      <c r="G37" t="s">
        <v>69</v>
      </c>
      <c r="H37" t="s">
        <v>488</v>
      </c>
      <c r="I37">
        <v>1039</v>
      </c>
    </row>
    <row r="38" spans="1:9" x14ac:dyDescent="0.35">
      <c r="A38" t="s">
        <v>483</v>
      </c>
      <c r="B38">
        <v>107791373</v>
      </c>
      <c r="C38" t="s">
        <v>511</v>
      </c>
      <c r="D38" t="s">
        <v>482</v>
      </c>
      <c r="E38" t="s">
        <v>480</v>
      </c>
      <c r="F38">
        <v>44</v>
      </c>
      <c r="G38" t="s">
        <v>69</v>
      </c>
      <c r="H38" t="s">
        <v>484</v>
      </c>
      <c r="I38">
        <v>864</v>
      </c>
    </row>
    <row r="39" spans="1:9" x14ac:dyDescent="0.35">
      <c r="A39" t="s">
        <v>483</v>
      </c>
      <c r="B39">
        <v>107791373</v>
      </c>
      <c r="C39" t="s">
        <v>511</v>
      </c>
      <c r="D39" t="s">
        <v>482</v>
      </c>
      <c r="E39" t="s">
        <v>480</v>
      </c>
      <c r="F39">
        <v>44</v>
      </c>
      <c r="G39" t="s">
        <v>69</v>
      </c>
      <c r="H39" t="s">
        <v>485</v>
      </c>
      <c r="I39">
        <v>140</v>
      </c>
    </row>
    <row r="40" spans="1:9" x14ac:dyDescent="0.35">
      <c r="A40" t="s">
        <v>483</v>
      </c>
      <c r="B40">
        <v>107791373</v>
      </c>
      <c r="C40" t="s">
        <v>511</v>
      </c>
      <c r="D40" t="s">
        <v>482</v>
      </c>
      <c r="E40" t="s">
        <v>480</v>
      </c>
      <c r="F40">
        <v>44</v>
      </c>
      <c r="G40" t="s">
        <v>69</v>
      </c>
      <c r="H40" t="s">
        <v>486</v>
      </c>
      <c r="I40">
        <v>35</v>
      </c>
    </row>
    <row r="41" spans="1:9" x14ac:dyDescent="0.35">
      <c r="A41" t="s">
        <v>483</v>
      </c>
      <c r="B41">
        <v>107791373</v>
      </c>
      <c r="C41" t="s">
        <v>511</v>
      </c>
      <c r="D41" t="s">
        <v>482</v>
      </c>
      <c r="E41" t="s">
        <v>480</v>
      </c>
      <c r="F41">
        <v>44</v>
      </c>
      <c r="G41" t="s">
        <v>90</v>
      </c>
      <c r="H41" t="s">
        <v>488</v>
      </c>
      <c r="I41">
        <v>44</v>
      </c>
    </row>
    <row r="42" spans="1:9" x14ac:dyDescent="0.35">
      <c r="A42" t="s">
        <v>483</v>
      </c>
      <c r="B42">
        <v>107221225</v>
      </c>
      <c r="C42" t="s">
        <v>503</v>
      </c>
      <c r="D42" t="s">
        <v>482</v>
      </c>
      <c r="E42" t="s">
        <v>490</v>
      </c>
      <c r="F42">
        <v>24</v>
      </c>
      <c r="G42" t="s">
        <v>69</v>
      </c>
      <c r="H42" t="s">
        <v>488</v>
      </c>
      <c r="I42">
        <v>222</v>
      </c>
    </row>
    <row r="43" spans="1:9" x14ac:dyDescent="0.35">
      <c r="A43" t="s">
        <v>483</v>
      </c>
      <c r="B43">
        <v>107221225</v>
      </c>
      <c r="C43" t="s">
        <v>503</v>
      </c>
      <c r="D43" t="s">
        <v>482</v>
      </c>
      <c r="E43" t="s">
        <v>490</v>
      </c>
      <c r="F43">
        <v>24</v>
      </c>
      <c r="G43" t="s">
        <v>69</v>
      </c>
      <c r="H43" t="s">
        <v>484</v>
      </c>
      <c r="I43">
        <v>120</v>
      </c>
    </row>
    <row r="44" spans="1:9" x14ac:dyDescent="0.35">
      <c r="A44" t="s">
        <v>483</v>
      </c>
      <c r="B44">
        <v>107221225</v>
      </c>
      <c r="C44" t="s">
        <v>503</v>
      </c>
      <c r="D44" t="s">
        <v>482</v>
      </c>
      <c r="E44" t="s">
        <v>490</v>
      </c>
      <c r="F44">
        <v>24</v>
      </c>
      <c r="G44" t="s">
        <v>69</v>
      </c>
      <c r="H44" t="s">
        <v>485</v>
      </c>
      <c r="I44">
        <v>70</v>
      </c>
    </row>
    <row r="45" spans="1:9" x14ac:dyDescent="0.35">
      <c r="A45" t="s">
        <v>483</v>
      </c>
      <c r="B45">
        <v>107221225</v>
      </c>
      <c r="C45" t="s">
        <v>503</v>
      </c>
      <c r="D45" t="s">
        <v>482</v>
      </c>
      <c r="E45" t="s">
        <v>490</v>
      </c>
      <c r="F45">
        <v>24</v>
      </c>
      <c r="G45" t="s">
        <v>69</v>
      </c>
      <c r="H45" t="s">
        <v>486</v>
      </c>
      <c r="I45">
        <v>32</v>
      </c>
    </row>
    <row r="46" spans="1:9" x14ac:dyDescent="0.35">
      <c r="A46" t="s">
        <v>483</v>
      </c>
      <c r="B46">
        <v>107221225</v>
      </c>
      <c r="C46" t="s">
        <v>503</v>
      </c>
      <c r="D46" t="s">
        <v>482</v>
      </c>
      <c r="E46" t="s">
        <v>490</v>
      </c>
      <c r="F46">
        <v>24</v>
      </c>
      <c r="G46" t="s">
        <v>90</v>
      </c>
      <c r="H46" t="s">
        <v>488</v>
      </c>
      <c r="I46">
        <v>24</v>
      </c>
    </row>
    <row r="47" spans="1:9" x14ac:dyDescent="0.35">
      <c r="A47" t="s">
        <v>483</v>
      </c>
      <c r="B47">
        <v>106534121</v>
      </c>
      <c r="C47" t="s">
        <v>499</v>
      </c>
      <c r="D47" t="s">
        <v>482</v>
      </c>
      <c r="E47" t="s">
        <v>480</v>
      </c>
      <c r="F47">
        <v>35</v>
      </c>
      <c r="G47" t="s">
        <v>69</v>
      </c>
      <c r="H47" t="s">
        <v>488</v>
      </c>
      <c r="I47">
        <v>472</v>
      </c>
    </row>
    <row r="48" spans="1:9" x14ac:dyDescent="0.35">
      <c r="A48" t="s">
        <v>483</v>
      </c>
      <c r="B48">
        <v>106534121</v>
      </c>
      <c r="C48" t="s">
        <v>499</v>
      </c>
      <c r="D48" t="s">
        <v>482</v>
      </c>
      <c r="E48" t="s">
        <v>480</v>
      </c>
      <c r="F48">
        <v>35</v>
      </c>
      <c r="G48" t="s">
        <v>69</v>
      </c>
      <c r="H48" t="s">
        <v>484</v>
      </c>
      <c r="I48">
        <v>181</v>
      </c>
    </row>
    <row r="49" spans="1:9" x14ac:dyDescent="0.35">
      <c r="A49" t="s">
        <v>483</v>
      </c>
      <c r="B49">
        <v>106534121</v>
      </c>
      <c r="C49" t="s">
        <v>499</v>
      </c>
      <c r="D49" t="s">
        <v>482</v>
      </c>
      <c r="E49" t="s">
        <v>480</v>
      </c>
      <c r="F49">
        <v>35</v>
      </c>
      <c r="G49" t="s">
        <v>69</v>
      </c>
      <c r="H49" t="s">
        <v>485</v>
      </c>
      <c r="I49">
        <v>245</v>
      </c>
    </row>
    <row r="50" spans="1:9" x14ac:dyDescent="0.35">
      <c r="A50" t="s">
        <v>483</v>
      </c>
      <c r="B50">
        <v>106534121</v>
      </c>
      <c r="C50" t="s">
        <v>499</v>
      </c>
      <c r="D50" t="s">
        <v>482</v>
      </c>
      <c r="E50" t="s">
        <v>480</v>
      </c>
      <c r="F50">
        <v>35</v>
      </c>
      <c r="G50" t="s">
        <v>69</v>
      </c>
      <c r="H50" t="s">
        <v>486</v>
      </c>
      <c r="I50">
        <v>46</v>
      </c>
    </row>
    <row r="51" spans="1:9" x14ac:dyDescent="0.35">
      <c r="A51" t="s">
        <v>483</v>
      </c>
      <c r="B51">
        <v>106534121</v>
      </c>
      <c r="C51" t="s">
        <v>499</v>
      </c>
      <c r="D51" t="s">
        <v>482</v>
      </c>
      <c r="E51" t="s">
        <v>480</v>
      </c>
      <c r="F51">
        <v>35</v>
      </c>
      <c r="G51" t="s">
        <v>90</v>
      </c>
      <c r="H51" t="s">
        <v>488</v>
      </c>
      <c r="I51">
        <v>35</v>
      </c>
    </row>
    <row r="52" spans="1:9" x14ac:dyDescent="0.35">
      <c r="A52" t="s">
        <v>483</v>
      </c>
      <c r="B52">
        <v>107826201</v>
      </c>
      <c r="C52" t="s">
        <v>516</v>
      </c>
      <c r="D52" t="s">
        <v>482</v>
      </c>
      <c r="E52" t="s">
        <v>490</v>
      </c>
      <c r="F52">
        <v>42</v>
      </c>
      <c r="G52" t="s">
        <v>69</v>
      </c>
      <c r="H52" t="s">
        <v>488</v>
      </c>
      <c r="I52">
        <v>521</v>
      </c>
    </row>
    <row r="53" spans="1:9" x14ac:dyDescent="0.35">
      <c r="A53" t="s">
        <v>483</v>
      </c>
      <c r="B53">
        <v>107826201</v>
      </c>
      <c r="C53" t="s">
        <v>516</v>
      </c>
      <c r="D53" t="s">
        <v>482</v>
      </c>
      <c r="E53" t="s">
        <v>490</v>
      </c>
      <c r="F53">
        <v>42</v>
      </c>
      <c r="G53" t="s">
        <v>69</v>
      </c>
      <c r="H53" t="s">
        <v>484</v>
      </c>
      <c r="I53">
        <v>165</v>
      </c>
    </row>
    <row r="54" spans="1:9" x14ac:dyDescent="0.35">
      <c r="A54" t="s">
        <v>483</v>
      </c>
      <c r="B54">
        <v>107826201</v>
      </c>
      <c r="C54" t="s">
        <v>516</v>
      </c>
      <c r="D54" t="s">
        <v>482</v>
      </c>
      <c r="E54" t="s">
        <v>490</v>
      </c>
      <c r="F54">
        <v>42</v>
      </c>
      <c r="G54" t="s">
        <v>69</v>
      </c>
      <c r="H54" t="s">
        <v>485</v>
      </c>
      <c r="I54">
        <v>288</v>
      </c>
    </row>
    <row r="55" spans="1:9" x14ac:dyDescent="0.35">
      <c r="A55" t="s">
        <v>483</v>
      </c>
      <c r="B55">
        <v>107826201</v>
      </c>
      <c r="C55" t="s">
        <v>516</v>
      </c>
      <c r="D55" t="s">
        <v>482</v>
      </c>
      <c r="E55" t="s">
        <v>490</v>
      </c>
      <c r="F55">
        <v>42</v>
      </c>
      <c r="G55" t="s">
        <v>69</v>
      </c>
      <c r="H55" t="s">
        <v>486</v>
      </c>
      <c r="I55">
        <v>68</v>
      </c>
    </row>
    <row r="56" spans="1:9" x14ac:dyDescent="0.35">
      <c r="A56" t="s">
        <v>483</v>
      </c>
      <c r="B56">
        <v>107826201</v>
      </c>
      <c r="C56" t="s">
        <v>516</v>
      </c>
      <c r="D56" t="s">
        <v>482</v>
      </c>
      <c r="E56" t="s">
        <v>490</v>
      </c>
      <c r="F56">
        <v>42</v>
      </c>
      <c r="G56" t="s">
        <v>90</v>
      </c>
      <c r="H56" t="s">
        <v>488</v>
      </c>
      <c r="I56">
        <v>42</v>
      </c>
    </row>
    <row r="57" spans="1:9" x14ac:dyDescent="0.35">
      <c r="A57" t="s">
        <v>483</v>
      </c>
      <c r="B57">
        <v>106276317</v>
      </c>
      <c r="C57" t="s">
        <v>497</v>
      </c>
      <c r="D57" t="s">
        <v>493</v>
      </c>
      <c r="E57" t="s">
        <v>480</v>
      </c>
      <c r="F57">
        <v>43</v>
      </c>
      <c r="G57" t="s">
        <v>69</v>
      </c>
      <c r="H57" t="s">
        <v>488</v>
      </c>
      <c r="I57">
        <v>550</v>
      </c>
    </row>
    <row r="58" spans="1:9" x14ac:dyDescent="0.35">
      <c r="A58" t="s">
        <v>483</v>
      </c>
      <c r="B58">
        <v>106276317</v>
      </c>
      <c r="C58" t="s">
        <v>497</v>
      </c>
      <c r="D58" t="s">
        <v>493</v>
      </c>
      <c r="E58" t="s">
        <v>480</v>
      </c>
      <c r="F58">
        <v>43</v>
      </c>
      <c r="G58" t="s">
        <v>69</v>
      </c>
      <c r="H58" t="s">
        <v>484</v>
      </c>
      <c r="I58">
        <v>400</v>
      </c>
    </row>
    <row r="59" spans="1:9" x14ac:dyDescent="0.35">
      <c r="A59" t="s">
        <v>483</v>
      </c>
      <c r="B59">
        <v>106276317</v>
      </c>
      <c r="C59" t="s">
        <v>497</v>
      </c>
      <c r="D59" t="s">
        <v>493</v>
      </c>
      <c r="E59" t="s">
        <v>480</v>
      </c>
      <c r="F59">
        <v>43</v>
      </c>
      <c r="G59" t="s">
        <v>69</v>
      </c>
      <c r="H59" t="s">
        <v>485</v>
      </c>
      <c r="I59">
        <v>63</v>
      </c>
    </row>
    <row r="60" spans="1:9" x14ac:dyDescent="0.35">
      <c r="A60" t="s">
        <v>483</v>
      </c>
      <c r="B60">
        <v>106276317</v>
      </c>
      <c r="C60" t="s">
        <v>497</v>
      </c>
      <c r="D60" t="s">
        <v>493</v>
      </c>
      <c r="E60" t="s">
        <v>480</v>
      </c>
      <c r="F60">
        <v>43</v>
      </c>
      <c r="G60" t="s">
        <v>69</v>
      </c>
      <c r="H60" t="s">
        <v>486</v>
      </c>
      <c r="I60">
        <v>87</v>
      </c>
    </row>
    <row r="61" spans="1:9" x14ac:dyDescent="0.35">
      <c r="A61" t="s">
        <v>483</v>
      </c>
      <c r="B61">
        <v>106276317</v>
      </c>
      <c r="C61" t="s">
        <v>497</v>
      </c>
      <c r="D61" t="s">
        <v>493</v>
      </c>
      <c r="E61" t="s">
        <v>480</v>
      </c>
      <c r="F61">
        <v>43</v>
      </c>
      <c r="G61" t="s">
        <v>90</v>
      </c>
      <c r="H61" t="s">
        <v>488</v>
      </c>
      <c r="I61">
        <v>43</v>
      </c>
    </row>
    <row r="62" spans="1:9" x14ac:dyDescent="0.35">
      <c r="A62" t="s">
        <v>483</v>
      </c>
      <c r="B62">
        <v>108457518</v>
      </c>
      <c r="C62" t="s">
        <v>541</v>
      </c>
      <c r="D62" t="s">
        <v>482</v>
      </c>
      <c r="E62" t="s">
        <v>490</v>
      </c>
      <c r="F62">
        <v>14</v>
      </c>
      <c r="G62" t="s">
        <v>69</v>
      </c>
      <c r="H62" t="s">
        <v>488</v>
      </c>
      <c r="I62">
        <v>169</v>
      </c>
    </row>
    <row r="63" spans="1:9" x14ac:dyDescent="0.35">
      <c r="A63" t="s">
        <v>483</v>
      </c>
      <c r="B63">
        <v>108457518</v>
      </c>
      <c r="C63" t="s">
        <v>541</v>
      </c>
      <c r="D63" t="s">
        <v>482</v>
      </c>
      <c r="E63" t="s">
        <v>490</v>
      </c>
      <c r="F63">
        <v>14</v>
      </c>
      <c r="G63" t="s">
        <v>90</v>
      </c>
      <c r="H63" t="s">
        <v>488</v>
      </c>
      <c r="I63">
        <v>14</v>
      </c>
    </row>
    <row r="64" spans="1:9" x14ac:dyDescent="0.35">
      <c r="A64" t="s">
        <v>483</v>
      </c>
      <c r="B64">
        <v>105833593</v>
      </c>
      <c r="C64" t="s">
        <v>496</v>
      </c>
      <c r="D64" t="s">
        <v>482</v>
      </c>
      <c r="E64" t="s">
        <v>480</v>
      </c>
      <c r="F64">
        <v>15</v>
      </c>
      <c r="G64" t="s">
        <v>69</v>
      </c>
      <c r="H64" t="s">
        <v>488</v>
      </c>
      <c r="I64">
        <v>86</v>
      </c>
    </row>
    <row r="65" spans="1:9" x14ac:dyDescent="0.35">
      <c r="A65" t="s">
        <v>483</v>
      </c>
      <c r="B65">
        <v>105833593</v>
      </c>
      <c r="C65" t="s">
        <v>496</v>
      </c>
      <c r="D65" t="s">
        <v>482</v>
      </c>
      <c r="E65" t="s">
        <v>480</v>
      </c>
      <c r="F65">
        <v>15</v>
      </c>
      <c r="G65" t="s">
        <v>90</v>
      </c>
      <c r="H65" t="s">
        <v>488</v>
      </c>
      <c r="I65">
        <v>15</v>
      </c>
    </row>
    <row r="66" spans="1:9" x14ac:dyDescent="0.35">
      <c r="A66" t="s">
        <v>483</v>
      </c>
      <c r="B66">
        <v>106576095</v>
      </c>
      <c r="C66" t="s">
        <v>536</v>
      </c>
      <c r="D66" t="s">
        <v>482</v>
      </c>
      <c r="E66" t="s">
        <v>480</v>
      </c>
      <c r="F66">
        <v>1</v>
      </c>
      <c r="G66" t="s">
        <v>69</v>
      </c>
      <c r="H66" t="s">
        <v>488</v>
      </c>
      <c r="I66">
        <v>27</v>
      </c>
    </row>
    <row r="67" spans="1:9" x14ac:dyDescent="0.35">
      <c r="A67" t="s">
        <v>483</v>
      </c>
      <c r="B67">
        <v>106576095</v>
      </c>
      <c r="C67" t="s">
        <v>536</v>
      </c>
      <c r="D67" t="s">
        <v>482</v>
      </c>
      <c r="E67" t="s">
        <v>480</v>
      </c>
      <c r="F67">
        <v>1</v>
      </c>
      <c r="G67" t="s">
        <v>95</v>
      </c>
      <c r="H67" t="s">
        <v>488</v>
      </c>
      <c r="I67">
        <v>1</v>
      </c>
    </row>
    <row r="68" spans="1:9" x14ac:dyDescent="0.35">
      <c r="A68" t="s">
        <v>483</v>
      </c>
      <c r="B68">
        <v>108422749</v>
      </c>
      <c r="C68" t="s">
        <v>519</v>
      </c>
      <c r="D68" t="s">
        <v>493</v>
      </c>
      <c r="E68" t="s">
        <v>490</v>
      </c>
      <c r="F68">
        <v>16</v>
      </c>
      <c r="G68" t="s">
        <v>69</v>
      </c>
      <c r="H68" t="s">
        <v>488</v>
      </c>
      <c r="I68">
        <v>314</v>
      </c>
    </row>
    <row r="69" spans="1:9" x14ac:dyDescent="0.35">
      <c r="A69" t="s">
        <v>483</v>
      </c>
      <c r="B69">
        <v>108422749</v>
      </c>
      <c r="C69" t="s">
        <v>519</v>
      </c>
      <c r="D69" t="s">
        <v>493</v>
      </c>
      <c r="E69" t="s">
        <v>490</v>
      </c>
      <c r="F69">
        <v>16</v>
      </c>
      <c r="G69" t="s">
        <v>69</v>
      </c>
      <c r="H69" t="s">
        <v>484</v>
      </c>
      <c r="I69">
        <v>130</v>
      </c>
    </row>
    <row r="70" spans="1:9" x14ac:dyDescent="0.35">
      <c r="A70" t="s">
        <v>483</v>
      </c>
      <c r="B70">
        <v>108422749</v>
      </c>
      <c r="C70" t="s">
        <v>519</v>
      </c>
      <c r="D70" t="s">
        <v>493</v>
      </c>
      <c r="E70" t="s">
        <v>490</v>
      </c>
      <c r="F70">
        <v>16</v>
      </c>
      <c r="G70" t="s">
        <v>69</v>
      </c>
      <c r="H70" t="s">
        <v>485</v>
      </c>
      <c r="I70">
        <v>154</v>
      </c>
    </row>
    <row r="71" spans="1:9" x14ac:dyDescent="0.35">
      <c r="A71" t="s">
        <v>483</v>
      </c>
      <c r="B71">
        <v>108422749</v>
      </c>
      <c r="C71" t="s">
        <v>519</v>
      </c>
      <c r="D71" t="s">
        <v>493</v>
      </c>
      <c r="E71" t="s">
        <v>490</v>
      </c>
      <c r="F71">
        <v>16</v>
      </c>
      <c r="G71" t="s">
        <v>69</v>
      </c>
      <c r="H71" t="s">
        <v>486</v>
      </c>
      <c r="I71">
        <v>30</v>
      </c>
    </row>
    <row r="72" spans="1:9" x14ac:dyDescent="0.35">
      <c r="A72" t="s">
        <v>483</v>
      </c>
      <c r="B72">
        <v>108422749</v>
      </c>
      <c r="C72" t="s">
        <v>519</v>
      </c>
      <c r="D72" t="s">
        <v>493</v>
      </c>
      <c r="E72" t="s">
        <v>490</v>
      </c>
      <c r="F72">
        <v>16</v>
      </c>
      <c r="G72" t="s">
        <v>90</v>
      </c>
      <c r="H72" t="s">
        <v>488</v>
      </c>
      <c r="I72">
        <v>16</v>
      </c>
    </row>
    <row r="73" spans="1:9" x14ac:dyDescent="0.35">
      <c r="A73" t="s">
        <v>483</v>
      </c>
      <c r="B73">
        <v>107824169</v>
      </c>
      <c r="C73" t="s">
        <v>513</v>
      </c>
      <c r="D73" t="s">
        <v>482</v>
      </c>
      <c r="E73" t="s">
        <v>490</v>
      </c>
      <c r="F73">
        <v>33</v>
      </c>
      <c r="G73" t="s">
        <v>69</v>
      </c>
      <c r="H73" t="s">
        <v>488</v>
      </c>
      <c r="I73">
        <v>484</v>
      </c>
    </row>
    <row r="74" spans="1:9" x14ac:dyDescent="0.35">
      <c r="A74" t="s">
        <v>483</v>
      </c>
      <c r="B74">
        <v>107824169</v>
      </c>
      <c r="C74" t="s">
        <v>513</v>
      </c>
      <c r="D74" t="s">
        <v>482</v>
      </c>
      <c r="E74" t="s">
        <v>490</v>
      </c>
      <c r="F74">
        <v>33</v>
      </c>
      <c r="G74" t="s">
        <v>69</v>
      </c>
      <c r="H74" t="s">
        <v>484</v>
      </c>
      <c r="I74">
        <v>111</v>
      </c>
    </row>
    <row r="75" spans="1:9" x14ac:dyDescent="0.35">
      <c r="A75" t="s">
        <v>483</v>
      </c>
      <c r="B75">
        <v>107824169</v>
      </c>
      <c r="C75" t="s">
        <v>513</v>
      </c>
      <c r="D75" t="s">
        <v>482</v>
      </c>
      <c r="E75" t="s">
        <v>490</v>
      </c>
      <c r="F75">
        <v>33</v>
      </c>
      <c r="G75" t="s">
        <v>69</v>
      </c>
      <c r="H75" t="s">
        <v>485</v>
      </c>
      <c r="I75">
        <v>364</v>
      </c>
    </row>
    <row r="76" spans="1:9" x14ac:dyDescent="0.35">
      <c r="A76" t="s">
        <v>483</v>
      </c>
      <c r="B76">
        <v>107824169</v>
      </c>
      <c r="C76" t="s">
        <v>513</v>
      </c>
      <c r="D76" t="s">
        <v>482</v>
      </c>
      <c r="E76" t="s">
        <v>490</v>
      </c>
      <c r="F76">
        <v>33</v>
      </c>
      <c r="G76" t="s">
        <v>69</v>
      </c>
      <c r="H76" t="s">
        <v>486</v>
      </c>
      <c r="I76">
        <v>9</v>
      </c>
    </row>
    <row r="77" spans="1:9" x14ac:dyDescent="0.35">
      <c r="A77" t="s">
        <v>483</v>
      </c>
      <c r="B77">
        <v>107824169</v>
      </c>
      <c r="C77" t="s">
        <v>513</v>
      </c>
      <c r="D77" t="s">
        <v>482</v>
      </c>
      <c r="E77" t="s">
        <v>490</v>
      </c>
      <c r="F77">
        <v>33</v>
      </c>
      <c r="G77" t="s">
        <v>90</v>
      </c>
      <c r="H77" t="s">
        <v>488</v>
      </c>
      <c r="I77">
        <v>33</v>
      </c>
    </row>
    <row r="78" spans="1:9" x14ac:dyDescent="0.35">
      <c r="A78" t="s">
        <v>483</v>
      </c>
      <c r="B78">
        <v>107826193</v>
      </c>
      <c r="C78" t="s">
        <v>515</v>
      </c>
      <c r="D78" t="s">
        <v>482</v>
      </c>
      <c r="E78" t="s">
        <v>490</v>
      </c>
      <c r="F78">
        <v>2</v>
      </c>
      <c r="G78" t="s">
        <v>69</v>
      </c>
      <c r="H78" t="s">
        <v>488</v>
      </c>
      <c r="I78">
        <v>29</v>
      </c>
    </row>
    <row r="79" spans="1:9" x14ac:dyDescent="0.35">
      <c r="A79" t="s">
        <v>483</v>
      </c>
      <c r="B79">
        <v>107826193</v>
      </c>
      <c r="C79" t="s">
        <v>515</v>
      </c>
      <c r="D79" t="s">
        <v>482</v>
      </c>
      <c r="E79" t="s">
        <v>490</v>
      </c>
      <c r="F79">
        <v>2</v>
      </c>
      <c r="G79" t="s">
        <v>90</v>
      </c>
      <c r="H79" t="s">
        <v>488</v>
      </c>
      <c r="I79">
        <v>2</v>
      </c>
    </row>
    <row r="80" spans="1:9" x14ac:dyDescent="0.35">
      <c r="A80" t="s">
        <v>483</v>
      </c>
      <c r="B80">
        <v>107741579</v>
      </c>
      <c r="C80" t="s">
        <v>508</v>
      </c>
      <c r="D80" t="s">
        <v>482</v>
      </c>
      <c r="E80" t="s">
        <v>480</v>
      </c>
      <c r="F80">
        <v>58</v>
      </c>
      <c r="G80" t="s">
        <v>69</v>
      </c>
      <c r="H80" t="s">
        <v>488</v>
      </c>
      <c r="I80">
        <v>352</v>
      </c>
    </row>
    <row r="81" spans="1:9" x14ac:dyDescent="0.35">
      <c r="A81" t="s">
        <v>483</v>
      </c>
      <c r="B81">
        <v>107741579</v>
      </c>
      <c r="C81" t="s">
        <v>508</v>
      </c>
      <c r="D81" t="s">
        <v>482</v>
      </c>
      <c r="E81" t="s">
        <v>480</v>
      </c>
      <c r="F81">
        <v>58</v>
      </c>
      <c r="G81" t="s">
        <v>69</v>
      </c>
      <c r="H81" t="s">
        <v>484</v>
      </c>
      <c r="I81">
        <v>200</v>
      </c>
    </row>
    <row r="82" spans="1:9" x14ac:dyDescent="0.35">
      <c r="A82" t="s">
        <v>483</v>
      </c>
      <c r="B82">
        <v>107741579</v>
      </c>
      <c r="C82" t="s">
        <v>508</v>
      </c>
      <c r="D82" t="s">
        <v>482</v>
      </c>
      <c r="E82" t="s">
        <v>480</v>
      </c>
      <c r="F82">
        <v>58</v>
      </c>
      <c r="G82" t="s">
        <v>69</v>
      </c>
      <c r="H82" t="s">
        <v>485</v>
      </c>
      <c r="I82">
        <v>77</v>
      </c>
    </row>
    <row r="83" spans="1:9" x14ac:dyDescent="0.35">
      <c r="A83" t="s">
        <v>483</v>
      </c>
      <c r="B83">
        <v>107741579</v>
      </c>
      <c r="C83" t="s">
        <v>508</v>
      </c>
      <c r="D83" t="s">
        <v>482</v>
      </c>
      <c r="E83" t="s">
        <v>480</v>
      </c>
      <c r="F83">
        <v>58</v>
      </c>
      <c r="G83" t="s">
        <v>69</v>
      </c>
      <c r="H83" t="s">
        <v>486</v>
      </c>
      <c r="I83">
        <v>75</v>
      </c>
    </row>
    <row r="84" spans="1:9" x14ac:dyDescent="0.35">
      <c r="A84" t="s">
        <v>483</v>
      </c>
      <c r="B84">
        <v>107741579</v>
      </c>
      <c r="C84" t="s">
        <v>508</v>
      </c>
      <c r="D84" t="s">
        <v>482</v>
      </c>
      <c r="E84" t="s">
        <v>480</v>
      </c>
      <c r="F84">
        <v>58</v>
      </c>
      <c r="G84" t="s">
        <v>90</v>
      </c>
      <c r="H84" t="s">
        <v>488</v>
      </c>
      <c r="I84">
        <v>58</v>
      </c>
    </row>
    <row r="85" spans="1:9" x14ac:dyDescent="0.35">
      <c r="A85" t="s">
        <v>483</v>
      </c>
      <c r="B85">
        <v>100633196</v>
      </c>
      <c r="C85" t="s">
        <v>491</v>
      </c>
      <c r="D85" t="s">
        <v>482</v>
      </c>
      <c r="E85" t="s">
        <v>490</v>
      </c>
      <c r="F85">
        <v>15</v>
      </c>
      <c r="G85" t="s">
        <v>69</v>
      </c>
      <c r="H85" t="s">
        <v>488</v>
      </c>
      <c r="I85">
        <v>131</v>
      </c>
    </row>
    <row r="86" spans="1:9" x14ac:dyDescent="0.35">
      <c r="A86" t="s">
        <v>483</v>
      </c>
      <c r="B86">
        <v>100633196</v>
      </c>
      <c r="C86" t="s">
        <v>491</v>
      </c>
      <c r="D86" t="s">
        <v>482</v>
      </c>
      <c r="E86" t="s">
        <v>490</v>
      </c>
      <c r="F86">
        <v>15</v>
      </c>
      <c r="G86" t="s">
        <v>90</v>
      </c>
      <c r="H86" t="s">
        <v>488</v>
      </c>
      <c r="I86">
        <v>15</v>
      </c>
    </row>
    <row r="87" spans="1:9" x14ac:dyDescent="0.35">
      <c r="A87" t="s">
        <v>483</v>
      </c>
      <c r="B87">
        <v>108457659</v>
      </c>
      <c r="C87" t="s">
        <v>542</v>
      </c>
      <c r="D87" t="s">
        <v>482</v>
      </c>
      <c r="E87" t="s">
        <v>490</v>
      </c>
      <c r="F87">
        <v>16</v>
      </c>
      <c r="G87" t="s">
        <v>69</v>
      </c>
      <c r="H87" t="s">
        <v>488</v>
      </c>
      <c r="I87">
        <v>406</v>
      </c>
    </row>
    <row r="88" spans="1:9" x14ac:dyDescent="0.35">
      <c r="A88" t="s">
        <v>483</v>
      </c>
      <c r="B88">
        <v>108457659</v>
      </c>
      <c r="C88" t="s">
        <v>542</v>
      </c>
      <c r="D88" t="s">
        <v>482</v>
      </c>
      <c r="E88" t="s">
        <v>490</v>
      </c>
      <c r="F88">
        <v>16</v>
      </c>
      <c r="G88" t="s">
        <v>69</v>
      </c>
      <c r="H88" t="s">
        <v>484</v>
      </c>
      <c r="I88">
        <v>300</v>
      </c>
    </row>
    <row r="89" spans="1:9" x14ac:dyDescent="0.35">
      <c r="A89" t="s">
        <v>483</v>
      </c>
      <c r="B89">
        <v>108457659</v>
      </c>
      <c r="C89" t="s">
        <v>542</v>
      </c>
      <c r="D89" t="s">
        <v>482</v>
      </c>
      <c r="E89" t="s">
        <v>490</v>
      </c>
      <c r="F89">
        <v>16</v>
      </c>
      <c r="G89" t="s">
        <v>69</v>
      </c>
      <c r="H89" t="s">
        <v>485</v>
      </c>
      <c r="I89">
        <v>80</v>
      </c>
    </row>
    <row r="90" spans="1:9" x14ac:dyDescent="0.35">
      <c r="A90" t="s">
        <v>483</v>
      </c>
      <c r="B90">
        <v>108457659</v>
      </c>
      <c r="C90" t="s">
        <v>542</v>
      </c>
      <c r="D90" t="s">
        <v>482</v>
      </c>
      <c r="E90" t="s">
        <v>490</v>
      </c>
      <c r="F90">
        <v>16</v>
      </c>
      <c r="G90" t="s">
        <v>69</v>
      </c>
      <c r="H90" t="s">
        <v>486</v>
      </c>
      <c r="I90">
        <v>26</v>
      </c>
    </row>
    <row r="91" spans="1:9" x14ac:dyDescent="0.35">
      <c r="A91" t="s">
        <v>483</v>
      </c>
      <c r="B91">
        <v>108457659</v>
      </c>
      <c r="C91" t="s">
        <v>542</v>
      </c>
      <c r="D91" t="s">
        <v>482</v>
      </c>
      <c r="E91" t="s">
        <v>490</v>
      </c>
      <c r="F91">
        <v>16</v>
      </c>
      <c r="G91" t="s">
        <v>90</v>
      </c>
      <c r="H91" t="s">
        <v>488</v>
      </c>
      <c r="I91">
        <v>16</v>
      </c>
    </row>
    <row r="92" spans="1:9" x14ac:dyDescent="0.35">
      <c r="A92" t="s">
        <v>483</v>
      </c>
      <c r="B92">
        <v>107826262</v>
      </c>
      <c r="C92" t="s">
        <v>518</v>
      </c>
      <c r="D92" t="s">
        <v>482</v>
      </c>
      <c r="E92" t="s">
        <v>480</v>
      </c>
      <c r="F92">
        <v>14</v>
      </c>
      <c r="G92" t="s">
        <v>69</v>
      </c>
      <c r="H92" t="s">
        <v>488</v>
      </c>
      <c r="I92">
        <v>107</v>
      </c>
    </row>
    <row r="93" spans="1:9" x14ac:dyDescent="0.35">
      <c r="A93" t="s">
        <v>483</v>
      </c>
      <c r="B93">
        <v>107826262</v>
      </c>
      <c r="C93" t="s">
        <v>518</v>
      </c>
      <c r="D93" t="s">
        <v>482</v>
      </c>
      <c r="E93" t="s">
        <v>480</v>
      </c>
      <c r="F93">
        <v>14</v>
      </c>
      <c r="G93" t="s">
        <v>69</v>
      </c>
      <c r="H93" t="s">
        <v>484</v>
      </c>
      <c r="I93">
        <v>80</v>
      </c>
    </row>
    <row r="94" spans="1:9" x14ac:dyDescent="0.35">
      <c r="A94" t="s">
        <v>483</v>
      </c>
      <c r="B94">
        <v>107826262</v>
      </c>
      <c r="C94" t="s">
        <v>518</v>
      </c>
      <c r="D94" t="s">
        <v>482</v>
      </c>
      <c r="E94" t="s">
        <v>480</v>
      </c>
      <c r="F94">
        <v>14</v>
      </c>
      <c r="G94" t="s">
        <v>69</v>
      </c>
      <c r="H94" t="s">
        <v>485</v>
      </c>
      <c r="I94">
        <v>21</v>
      </c>
    </row>
    <row r="95" spans="1:9" x14ac:dyDescent="0.35">
      <c r="A95" t="s">
        <v>483</v>
      </c>
      <c r="B95">
        <v>107826262</v>
      </c>
      <c r="C95" t="s">
        <v>518</v>
      </c>
      <c r="D95" t="s">
        <v>482</v>
      </c>
      <c r="E95" t="s">
        <v>480</v>
      </c>
      <c r="F95">
        <v>14</v>
      </c>
      <c r="G95" t="s">
        <v>69</v>
      </c>
      <c r="H95" t="s">
        <v>486</v>
      </c>
      <c r="I95">
        <v>6</v>
      </c>
    </row>
    <row r="96" spans="1:9" x14ac:dyDescent="0.35">
      <c r="A96" t="s">
        <v>483</v>
      </c>
      <c r="B96">
        <v>107826262</v>
      </c>
      <c r="C96" t="s">
        <v>518</v>
      </c>
      <c r="D96" t="s">
        <v>482</v>
      </c>
      <c r="E96" t="s">
        <v>480</v>
      </c>
      <c r="F96">
        <v>14</v>
      </c>
      <c r="G96" t="s">
        <v>90</v>
      </c>
      <c r="H96" t="s">
        <v>488</v>
      </c>
      <c r="I96">
        <v>14</v>
      </c>
    </row>
    <row r="97" spans="1:9" x14ac:dyDescent="0.35">
      <c r="A97" t="s">
        <v>483</v>
      </c>
      <c r="B97">
        <v>107819512</v>
      </c>
      <c r="C97" t="s">
        <v>512</v>
      </c>
      <c r="D97" t="s">
        <v>482</v>
      </c>
      <c r="E97" t="s">
        <v>490</v>
      </c>
      <c r="F97">
        <v>17</v>
      </c>
      <c r="G97" t="s">
        <v>69</v>
      </c>
      <c r="H97" t="s">
        <v>488</v>
      </c>
      <c r="I97">
        <v>128</v>
      </c>
    </row>
    <row r="98" spans="1:9" x14ac:dyDescent="0.35">
      <c r="A98" t="s">
        <v>483</v>
      </c>
      <c r="B98">
        <v>107819512</v>
      </c>
      <c r="C98" t="s">
        <v>512</v>
      </c>
      <c r="D98" t="s">
        <v>482</v>
      </c>
      <c r="E98" t="s">
        <v>490</v>
      </c>
      <c r="F98">
        <v>17</v>
      </c>
      <c r="G98" t="s">
        <v>69</v>
      </c>
      <c r="H98" t="s">
        <v>484</v>
      </c>
      <c r="I98">
        <v>32</v>
      </c>
    </row>
    <row r="99" spans="1:9" x14ac:dyDescent="0.35">
      <c r="A99" t="s">
        <v>483</v>
      </c>
      <c r="B99">
        <v>107819512</v>
      </c>
      <c r="C99" t="s">
        <v>512</v>
      </c>
      <c r="D99" t="s">
        <v>482</v>
      </c>
      <c r="E99" t="s">
        <v>490</v>
      </c>
      <c r="F99">
        <v>17</v>
      </c>
      <c r="G99" t="s">
        <v>69</v>
      </c>
      <c r="H99" t="s">
        <v>485</v>
      </c>
      <c r="I99">
        <v>89</v>
      </c>
    </row>
    <row r="100" spans="1:9" x14ac:dyDescent="0.35">
      <c r="A100" t="s">
        <v>483</v>
      </c>
      <c r="B100">
        <v>107819512</v>
      </c>
      <c r="C100" t="s">
        <v>512</v>
      </c>
      <c r="D100" t="s">
        <v>482</v>
      </c>
      <c r="E100" t="s">
        <v>490</v>
      </c>
      <c r="F100">
        <v>17</v>
      </c>
      <c r="G100" t="s">
        <v>69</v>
      </c>
      <c r="H100" t="s">
        <v>486</v>
      </c>
      <c r="I100">
        <v>7</v>
      </c>
    </row>
    <row r="101" spans="1:9" x14ac:dyDescent="0.35">
      <c r="A101" t="s">
        <v>483</v>
      </c>
      <c r="B101">
        <v>107819512</v>
      </c>
      <c r="C101" t="s">
        <v>512</v>
      </c>
      <c r="D101" t="s">
        <v>482</v>
      </c>
      <c r="E101" t="s">
        <v>490</v>
      </c>
      <c r="F101">
        <v>17</v>
      </c>
      <c r="G101" t="s">
        <v>90</v>
      </c>
      <c r="H101" t="s">
        <v>488</v>
      </c>
      <c r="I101">
        <v>17</v>
      </c>
    </row>
    <row r="102" spans="1:9" x14ac:dyDescent="0.35">
      <c r="A102" t="s">
        <v>483</v>
      </c>
      <c r="B102">
        <v>107463281</v>
      </c>
      <c r="C102" t="s">
        <v>507</v>
      </c>
      <c r="D102" t="s">
        <v>482</v>
      </c>
      <c r="E102" t="s">
        <v>480</v>
      </c>
      <c r="F102">
        <v>31</v>
      </c>
      <c r="G102" t="s">
        <v>69</v>
      </c>
      <c r="H102" t="s">
        <v>488</v>
      </c>
      <c r="I102">
        <v>715</v>
      </c>
    </row>
    <row r="103" spans="1:9" x14ac:dyDescent="0.35">
      <c r="A103" t="s">
        <v>483</v>
      </c>
      <c r="B103">
        <v>107463281</v>
      </c>
      <c r="C103" t="s">
        <v>507</v>
      </c>
      <c r="D103" t="s">
        <v>482</v>
      </c>
      <c r="E103" t="s">
        <v>480</v>
      </c>
      <c r="F103">
        <v>31</v>
      </c>
      <c r="G103" t="s">
        <v>69</v>
      </c>
      <c r="H103" t="s">
        <v>484</v>
      </c>
      <c r="I103">
        <v>500</v>
      </c>
    </row>
    <row r="104" spans="1:9" x14ac:dyDescent="0.35">
      <c r="A104" t="s">
        <v>483</v>
      </c>
      <c r="B104">
        <v>107463281</v>
      </c>
      <c r="C104" t="s">
        <v>507</v>
      </c>
      <c r="D104" t="s">
        <v>482</v>
      </c>
      <c r="E104" t="s">
        <v>480</v>
      </c>
      <c r="F104">
        <v>31</v>
      </c>
      <c r="G104" t="s">
        <v>69</v>
      </c>
      <c r="H104" t="s">
        <v>485</v>
      </c>
      <c r="I104">
        <v>202</v>
      </c>
    </row>
    <row r="105" spans="1:9" x14ac:dyDescent="0.35">
      <c r="A105" t="s">
        <v>483</v>
      </c>
      <c r="B105">
        <v>107463281</v>
      </c>
      <c r="C105" t="s">
        <v>507</v>
      </c>
      <c r="D105" t="s">
        <v>482</v>
      </c>
      <c r="E105" t="s">
        <v>480</v>
      </c>
      <c r="F105">
        <v>31</v>
      </c>
      <c r="G105" t="s">
        <v>69</v>
      </c>
      <c r="H105" t="s">
        <v>486</v>
      </c>
      <c r="I105">
        <v>13</v>
      </c>
    </row>
    <row r="106" spans="1:9" x14ac:dyDescent="0.35">
      <c r="A106" t="s">
        <v>483</v>
      </c>
      <c r="B106">
        <v>107463281</v>
      </c>
      <c r="C106" t="s">
        <v>507</v>
      </c>
      <c r="D106" t="s">
        <v>482</v>
      </c>
      <c r="E106" t="s">
        <v>480</v>
      </c>
      <c r="F106">
        <v>31</v>
      </c>
      <c r="G106" t="s">
        <v>90</v>
      </c>
      <c r="H106" t="s">
        <v>488</v>
      </c>
      <c r="I106">
        <v>31</v>
      </c>
    </row>
    <row r="107" spans="1:9" x14ac:dyDescent="0.35">
      <c r="A107" t="s">
        <v>14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3347</v>
      </c>
      <c r="I2">
        <v>2.8766666666666598</v>
      </c>
      <c r="J2">
        <v>1163.4994206257199</v>
      </c>
      <c r="K2">
        <v>995.00000399999999</v>
      </c>
      <c r="L2">
        <v>3.3638190819544902</v>
      </c>
      <c r="M2">
        <v>0.48715241528782899</v>
      </c>
      <c r="N2">
        <v>1.1693461466817401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88</v>
      </c>
      <c r="I4">
        <v>0.22083333333333299</v>
      </c>
      <c r="J4">
        <v>398.49056603773499</v>
      </c>
      <c r="K4">
        <v>101.999988</v>
      </c>
      <c r="L4">
        <v>0.86274519953865003</v>
      </c>
      <c r="M4">
        <v>0.64191186620531704</v>
      </c>
      <c r="N4">
        <v>3.9067707148920001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88</v>
      </c>
      <c r="I7">
        <v>0.22083333333333299</v>
      </c>
      <c r="J7">
        <v>398.49056603773499</v>
      </c>
      <c r="K7">
        <v>101.999988</v>
      </c>
      <c r="L7">
        <v>0.86274519953865003</v>
      </c>
      <c r="M7">
        <v>0.64191186620531704</v>
      </c>
      <c r="N7">
        <v>3.9067707148920001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538</v>
      </c>
      <c r="I14">
        <v>3.19444444444444E-2</v>
      </c>
      <c r="J14">
        <v>16841.7391304347</v>
      </c>
      <c r="K14">
        <v>524.99998800000003</v>
      </c>
      <c r="L14">
        <v>1.02476192818503</v>
      </c>
      <c r="M14">
        <v>0.99281748374058998</v>
      </c>
      <c r="N14">
        <v>32.079503838835798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3347</v>
      </c>
      <c r="I16">
        <v>1.6072222222222201</v>
      </c>
      <c r="J16">
        <v>2082.4749395091599</v>
      </c>
      <c r="K16">
        <v>2000.00001599999</v>
      </c>
      <c r="L16">
        <v>1.6734999866119999</v>
      </c>
      <c r="M16">
        <v>6.6277764389778102E-2</v>
      </c>
      <c r="N16">
        <v>1.04123746142468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3347</v>
      </c>
      <c r="I17">
        <v>4.7366666666666601</v>
      </c>
      <c r="J17">
        <v>706.61505981702999</v>
      </c>
      <c r="K17">
        <v>483.33343034559903</v>
      </c>
      <c r="L17">
        <v>6.92482619629018</v>
      </c>
      <c r="M17">
        <v>2.1881595296235101</v>
      </c>
      <c r="N17">
        <v>1.4619618992871599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490</v>
      </c>
      <c r="I46">
        <v>4.8566666666666602</v>
      </c>
      <c r="J46">
        <v>100.89224433768</v>
      </c>
      <c r="K46">
        <v>86.000004000000004</v>
      </c>
      <c r="L46">
        <v>5.6976741535965498</v>
      </c>
      <c r="M46">
        <v>0.84100748692988403</v>
      </c>
      <c r="N46">
        <v>1.1731655772676399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18328</v>
      </c>
      <c r="I50">
        <v>0.87527777777777704</v>
      </c>
      <c r="J50">
        <v>20939.638210091998</v>
      </c>
      <c r="K50">
        <v>15000.0000119999</v>
      </c>
      <c r="L50">
        <v>1.2218666656891699</v>
      </c>
      <c r="M50">
        <v>0.34658888791139503</v>
      </c>
      <c r="N50">
        <v>1.39597587955602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18328</v>
      </c>
      <c r="I51">
        <v>5.7319444444444398</v>
      </c>
      <c r="J51">
        <v>3197.5187787739201</v>
      </c>
      <c r="K51">
        <v>2648.7306713932899</v>
      </c>
      <c r="L51">
        <v>6.9195408192857197</v>
      </c>
      <c r="M51">
        <v>1.1875963748412799</v>
      </c>
      <c r="N51">
        <v>1.20718909374502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3347</v>
      </c>
      <c r="I52">
        <v>2</v>
      </c>
      <c r="J52">
        <v>1673.5</v>
      </c>
      <c r="K52">
        <v>4500</v>
      </c>
      <c r="L52">
        <v>0.74377777777777698</v>
      </c>
      <c r="M52">
        <v>-1.2562222222222199</v>
      </c>
      <c r="N52">
        <v>0.37188888888888799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3347</v>
      </c>
      <c r="I53">
        <v>0.89888888888888796</v>
      </c>
      <c r="J53">
        <v>3723.4857849196501</v>
      </c>
      <c r="K53">
        <v>1850.000004</v>
      </c>
      <c r="L53">
        <v>1.80918918527742</v>
      </c>
      <c r="M53">
        <v>0.91030029638853904</v>
      </c>
      <c r="N53">
        <v>2.0126950145237101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3347</v>
      </c>
      <c r="I54">
        <v>13.3675</v>
      </c>
      <c r="J54">
        <v>250.383392556573</v>
      </c>
      <c r="K54">
        <v>204.11854782989599</v>
      </c>
      <c r="L54">
        <v>16.397333978631099</v>
      </c>
      <c r="M54">
        <v>3.0298339786311099</v>
      </c>
      <c r="N54">
        <v>1.2266567404997999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4792</v>
      </c>
      <c r="I65">
        <v>4.1052777777777703</v>
      </c>
      <c r="J65">
        <v>1167.27789430949</v>
      </c>
      <c r="K65">
        <v>1244.000016</v>
      </c>
      <c r="L65">
        <v>3.8520899826097699</v>
      </c>
      <c r="M65">
        <v>-0.25318779516800199</v>
      </c>
      <c r="N65">
        <v>0.93832626953076603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3917</v>
      </c>
      <c r="I66">
        <v>15.543333333333299</v>
      </c>
      <c r="J66">
        <v>252.00514690113599</v>
      </c>
      <c r="K66">
        <v>288</v>
      </c>
      <c r="L66">
        <v>13.6006944444444</v>
      </c>
      <c r="M66">
        <v>-1.9426388888888799</v>
      </c>
      <c r="N66">
        <v>0.87501787118450203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338</v>
      </c>
      <c r="I67">
        <v>4.3574999999999999</v>
      </c>
      <c r="J67">
        <v>77.567412507171497</v>
      </c>
      <c r="K67">
        <v>117</v>
      </c>
      <c r="L67">
        <v>2.88888888888888</v>
      </c>
      <c r="M67">
        <v>-1.46861111111111</v>
      </c>
      <c r="N67">
        <v>0.66296933766813204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9047</v>
      </c>
      <c r="I69">
        <v>24.0061111111111</v>
      </c>
      <c r="J69">
        <v>376.86237300687299</v>
      </c>
      <c r="K69">
        <v>444.75200537751499</v>
      </c>
      <c r="L69">
        <v>20.341673315943101</v>
      </c>
      <c r="M69">
        <v>-3.6644377951679998</v>
      </c>
      <c r="N69">
        <v>0.84735396007261099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14981</v>
      </c>
      <c r="I70">
        <v>6.9883333333333297</v>
      </c>
      <c r="J70">
        <v>2143.7157166706402</v>
      </c>
      <c r="K70">
        <v>3465</v>
      </c>
      <c r="L70">
        <v>4.3235209235209204</v>
      </c>
      <c r="M70">
        <v>-2.6648124098124</v>
      </c>
      <c r="N70">
        <v>0.61867697450812098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14981</v>
      </c>
      <c r="I71">
        <v>3.5325000000000002</v>
      </c>
      <c r="J71">
        <v>4240.9058740268902</v>
      </c>
      <c r="K71">
        <v>1524.999996</v>
      </c>
      <c r="L71">
        <v>9.8236065831438797</v>
      </c>
      <c r="M71">
        <v>6.2911065831438799</v>
      </c>
      <c r="N71">
        <v>2.78092189190202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14981</v>
      </c>
      <c r="I72">
        <v>1</v>
      </c>
      <c r="J72">
        <v>14981</v>
      </c>
      <c r="K72">
        <v>3499.999992</v>
      </c>
      <c r="L72">
        <v>4.2802857240692198</v>
      </c>
      <c r="M72">
        <v>3.2802857240692198</v>
      </c>
      <c r="N72">
        <v>4.2802857240692198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14981</v>
      </c>
      <c r="I73">
        <v>1</v>
      </c>
      <c r="J73">
        <v>14981</v>
      </c>
      <c r="K73">
        <v>5000.0000040000004</v>
      </c>
      <c r="L73">
        <v>2.9961999976030298</v>
      </c>
      <c r="M73">
        <v>1.99619999760303</v>
      </c>
      <c r="N73">
        <v>2.9961999976030298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14981</v>
      </c>
      <c r="I74">
        <v>36.526944444444403</v>
      </c>
      <c r="J74">
        <v>410.13559244697598</v>
      </c>
      <c r="K74">
        <v>358.695013001213</v>
      </c>
      <c r="L74">
        <v>41.765286544280102</v>
      </c>
      <c r="M74">
        <v>5.2383420998357302</v>
      </c>
      <c r="N74">
        <v>1.1434103558211099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23</v>
      </c>
      <c r="I76">
        <v>0.29861111111111099</v>
      </c>
      <c r="J76">
        <v>77.023255813953497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23</v>
      </c>
      <c r="I79">
        <v>0.29861111111111099</v>
      </c>
      <c r="J79">
        <v>77.023255813953497</v>
      </c>
      <c r="K79">
        <v>0</v>
      </c>
      <c r="L79">
        <v>0</v>
      </c>
      <c r="M79">
        <v>-0.29861111111111099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9070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23</v>
      </c>
      <c r="I81">
        <v>0.29861111111111099</v>
      </c>
      <c r="J81">
        <v>77.023255813953497</v>
      </c>
      <c r="K81">
        <v>0</v>
      </c>
      <c r="L81">
        <v>0</v>
      </c>
      <c r="M81">
        <v>-0.29861111111111099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0.29861111111111099</v>
      </c>
      <c r="J121">
        <v>0</v>
      </c>
      <c r="K121">
        <v>0</v>
      </c>
      <c r="L121">
        <v>0</v>
      </c>
      <c r="M121">
        <v>-0.29861111111111099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14981</v>
      </c>
      <c r="I161">
        <v>5.61666666666666</v>
      </c>
      <c r="J161">
        <v>2667.2403560830799</v>
      </c>
      <c r="K161">
        <v>198.81884538818801</v>
      </c>
      <c r="L161">
        <v>75.349999999999994</v>
      </c>
      <c r="M161">
        <v>69.733333333333306</v>
      </c>
      <c r="N161">
        <v>13.4154302670623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14981</v>
      </c>
      <c r="I162">
        <v>0</v>
      </c>
      <c r="J162">
        <v>0</v>
      </c>
      <c r="K162">
        <v>2212.8508124076802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14981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14981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18328</v>
      </c>
      <c r="I165">
        <v>7</v>
      </c>
      <c r="J165">
        <v>2618.2857142857101</v>
      </c>
      <c r="K165">
        <v>2499.999984</v>
      </c>
      <c r="L165">
        <v>7.3312000469196796</v>
      </c>
      <c r="M165">
        <v>0.33120004691967903</v>
      </c>
      <c r="N165">
        <v>1.04731429241709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14981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3347</v>
      </c>
      <c r="I170">
        <v>13.3675</v>
      </c>
      <c r="J170">
        <v>250.383392556573</v>
      </c>
      <c r="K170">
        <v>204.11854782989599</v>
      </c>
      <c r="L170">
        <v>16.397333978631099</v>
      </c>
      <c r="M170">
        <v>3.0298339786311099</v>
      </c>
      <c r="N170">
        <v>1.2266567404997999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3347</v>
      </c>
      <c r="I172">
        <v>13.3675</v>
      </c>
      <c r="J172">
        <v>250.383392556573</v>
      </c>
      <c r="K172">
        <v>204.11854782989599</v>
      </c>
      <c r="L172">
        <v>16.397333978631099</v>
      </c>
      <c r="M172">
        <v>3.0298339786311099</v>
      </c>
      <c r="N172">
        <v>1.2266567404997999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0.29861111111111099</v>
      </c>
      <c r="J173">
        <v>0</v>
      </c>
      <c r="K173">
        <v>0</v>
      </c>
      <c r="L173">
        <v>0</v>
      </c>
      <c r="M173">
        <v>-0.29861111111111099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14981</v>
      </c>
      <c r="I174">
        <v>36.526944444444403</v>
      </c>
      <c r="J174">
        <v>410.13559244697598</v>
      </c>
      <c r="K174">
        <v>358.695013001213</v>
      </c>
      <c r="L174">
        <v>41.765286544280102</v>
      </c>
      <c r="M174">
        <v>5.2383420998357302</v>
      </c>
      <c r="N174">
        <v>1.1434103558211099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14981</v>
      </c>
      <c r="I177">
        <v>12.6166666666666</v>
      </c>
      <c r="J177">
        <v>1187.3976221928599</v>
      </c>
      <c r="K177">
        <v>167.476791727132</v>
      </c>
      <c r="L177">
        <v>89.451200046919595</v>
      </c>
      <c r="M177">
        <v>76.834533380253006</v>
      </c>
      <c r="N177">
        <v>7.0899233854890102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18328</v>
      </c>
      <c r="I179">
        <v>62.809722222222199</v>
      </c>
      <c r="J179">
        <v>291.80195918006302</v>
      </c>
      <c r="K179">
        <v>124.161815805923</v>
      </c>
      <c r="L179">
        <v>147.61382056983001</v>
      </c>
      <c r="M179">
        <v>84.804098347608701</v>
      </c>
      <c r="N179">
        <v>2.3501747077875899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3347</v>
      </c>
      <c r="I180">
        <v>13.3675</v>
      </c>
      <c r="J180">
        <v>250.383392556573</v>
      </c>
      <c r="K180">
        <v>204.11854782989599</v>
      </c>
      <c r="L180">
        <v>16.397333978631099</v>
      </c>
      <c r="M180">
        <v>3.0298339786311099</v>
      </c>
      <c r="N180">
        <v>1.2266567404997999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14981</v>
      </c>
      <c r="I181">
        <v>36.526944444444403</v>
      </c>
      <c r="J181">
        <v>410.13559244697598</v>
      </c>
      <c r="K181">
        <v>358.695013001213</v>
      </c>
      <c r="L181">
        <v>41.765286544280102</v>
      </c>
      <c r="M181">
        <v>5.2383420998357302</v>
      </c>
      <c r="N181">
        <v>1.1434103558211099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14981</v>
      </c>
      <c r="I183">
        <v>12.6166666666666</v>
      </c>
      <c r="J183">
        <v>1187.3976221928599</v>
      </c>
      <c r="K183">
        <v>167.476791727132</v>
      </c>
      <c r="L183">
        <v>89.451200046919595</v>
      </c>
      <c r="M183">
        <v>76.834533380253006</v>
      </c>
      <c r="N183">
        <v>7.0899233854890102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18328</v>
      </c>
      <c r="I185">
        <v>62.511111111111099</v>
      </c>
      <c r="J185">
        <v>293.19587628865901</v>
      </c>
      <c r="K185">
        <v>124.161815805923</v>
      </c>
      <c r="L185">
        <v>147.61382056983001</v>
      </c>
      <c r="M185">
        <v>85.102709458719801</v>
      </c>
      <c r="N185">
        <v>2.3614013244373901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18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3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490</v>
      </c>
      <c r="D2">
        <v>100633196</v>
      </c>
      <c r="E2" t="s">
        <v>491</v>
      </c>
      <c r="F2" t="s">
        <v>482</v>
      </c>
      <c r="G2">
        <v>7.0000000000000007E-2</v>
      </c>
      <c r="H2">
        <v>0.88</v>
      </c>
      <c r="I2">
        <v>0.05</v>
      </c>
      <c r="J2">
        <v>0</v>
      </c>
      <c r="K2">
        <v>1</v>
      </c>
      <c r="L2" t="s">
        <v>483</v>
      </c>
      <c r="M2">
        <v>11</v>
      </c>
      <c r="N2">
        <v>11</v>
      </c>
      <c r="O2" t="s">
        <v>69</v>
      </c>
      <c r="P2" t="s">
        <v>484</v>
      </c>
      <c r="Q2">
        <v>70</v>
      </c>
      <c r="R2">
        <v>933.33</v>
      </c>
    </row>
    <row r="3" spans="1:18" x14ac:dyDescent="0.35">
      <c r="A3" t="s">
        <v>207</v>
      </c>
      <c r="B3" t="s">
        <v>479</v>
      </c>
      <c r="C3" t="s">
        <v>490</v>
      </c>
      <c r="D3">
        <v>100633196</v>
      </c>
      <c r="E3" t="s">
        <v>491</v>
      </c>
      <c r="F3" t="s">
        <v>482</v>
      </c>
      <c r="G3">
        <v>7.0000000000000007E-2</v>
      </c>
      <c r="H3">
        <v>0.88</v>
      </c>
      <c r="I3">
        <v>0.05</v>
      </c>
      <c r="J3">
        <v>0</v>
      </c>
      <c r="K3">
        <v>1</v>
      </c>
      <c r="L3" t="s">
        <v>483</v>
      </c>
      <c r="M3">
        <v>11</v>
      </c>
      <c r="N3">
        <v>11</v>
      </c>
      <c r="O3" t="s">
        <v>69</v>
      </c>
      <c r="P3" t="s">
        <v>485</v>
      </c>
      <c r="Q3">
        <v>176</v>
      </c>
      <c r="R3">
        <v>200.89</v>
      </c>
    </row>
    <row r="4" spans="1:18" x14ac:dyDescent="0.35">
      <c r="A4" t="s">
        <v>207</v>
      </c>
      <c r="B4" t="s">
        <v>479</v>
      </c>
      <c r="C4" t="s">
        <v>490</v>
      </c>
      <c r="D4">
        <v>100633196</v>
      </c>
      <c r="E4" t="s">
        <v>491</v>
      </c>
      <c r="F4" t="s">
        <v>482</v>
      </c>
      <c r="G4">
        <v>7.0000000000000007E-2</v>
      </c>
      <c r="H4">
        <v>0.88</v>
      </c>
      <c r="I4">
        <v>0.05</v>
      </c>
      <c r="J4">
        <v>0</v>
      </c>
      <c r="K4">
        <v>1</v>
      </c>
      <c r="L4" t="s">
        <v>483</v>
      </c>
      <c r="M4">
        <v>11</v>
      </c>
      <c r="N4">
        <v>11</v>
      </c>
      <c r="O4" t="s">
        <v>69</v>
      </c>
      <c r="P4" t="s">
        <v>486</v>
      </c>
      <c r="Q4">
        <v>3</v>
      </c>
      <c r="R4">
        <v>62.07</v>
      </c>
    </row>
    <row r="5" spans="1:18" x14ac:dyDescent="0.35">
      <c r="A5" t="s">
        <v>207</v>
      </c>
      <c r="B5" t="s">
        <v>479</v>
      </c>
      <c r="C5" t="s">
        <v>490</v>
      </c>
      <c r="D5">
        <v>100633196</v>
      </c>
      <c r="E5" t="s">
        <v>491</v>
      </c>
      <c r="F5" t="s">
        <v>482</v>
      </c>
      <c r="G5">
        <v>7.0000000000000007E-2</v>
      </c>
      <c r="H5">
        <v>0.88</v>
      </c>
      <c r="I5">
        <v>0.05</v>
      </c>
      <c r="J5">
        <v>0</v>
      </c>
      <c r="K5">
        <v>1</v>
      </c>
      <c r="L5" t="s">
        <v>483</v>
      </c>
      <c r="M5">
        <v>11</v>
      </c>
      <c r="N5">
        <v>11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490</v>
      </c>
      <c r="D6">
        <v>100633196</v>
      </c>
      <c r="E6" t="s">
        <v>491</v>
      </c>
      <c r="F6" t="s">
        <v>482</v>
      </c>
      <c r="G6">
        <v>7.0000000000000007E-2</v>
      </c>
      <c r="H6">
        <v>0.88</v>
      </c>
      <c r="I6">
        <v>0.05</v>
      </c>
      <c r="J6">
        <v>0</v>
      </c>
      <c r="K6">
        <v>1</v>
      </c>
      <c r="L6" t="s">
        <v>483</v>
      </c>
      <c r="M6">
        <v>11</v>
      </c>
      <c r="N6">
        <v>11</v>
      </c>
      <c r="O6" t="s">
        <v>69</v>
      </c>
      <c r="P6" t="s">
        <v>488</v>
      </c>
      <c r="Q6">
        <v>249</v>
      </c>
      <c r="R6">
        <v>249</v>
      </c>
    </row>
    <row r="7" spans="1:18" x14ac:dyDescent="0.35">
      <c r="A7" t="s">
        <v>207</v>
      </c>
      <c r="B7" t="s">
        <v>479</v>
      </c>
      <c r="C7" t="s">
        <v>490</v>
      </c>
      <c r="D7">
        <v>100633196</v>
      </c>
      <c r="E7" t="s">
        <v>491</v>
      </c>
      <c r="F7" t="s">
        <v>482</v>
      </c>
      <c r="G7">
        <v>7.0000000000000007E-2</v>
      </c>
      <c r="H7">
        <v>0.88</v>
      </c>
      <c r="I7">
        <v>0.05</v>
      </c>
      <c r="J7">
        <v>0</v>
      </c>
      <c r="K7">
        <v>1</v>
      </c>
      <c r="L7" t="s">
        <v>483</v>
      </c>
      <c r="M7">
        <v>11</v>
      </c>
      <c r="N7">
        <v>11</v>
      </c>
      <c r="O7" t="s">
        <v>90</v>
      </c>
      <c r="P7" t="s">
        <v>488</v>
      </c>
      <c r="Q7">
        <v>11</v>
      </c>
      <c r="R7">
        <v>11</v>
      </c>
    </row>
    <row r="8" spans="1:18" x14ac:dyDescent="0.35">
      <c r="A8" t="s">
        <v>207</v>
      </c>
      <c r="B8" t="s">
        <v>479</v>
      </c>
      <c r="C8" t="s">
        <v>490</v>
      </c>
      <c r="D8">
        <v>100633196</v>
      </c>
      <c r="E8" t="s">
        <v>491</v>
      </c>
      <c r="F8" t="s">
        <v>482</v>
      </c>
      <c r="G8">
        <v>7.0000000000000007E-2</v>
      </c>
      <c r="H8">
        <v>0.88</v>
      </c>
      <c r="I8">
        <v>0.05</v>
      </c>
      <c r="J8">
        <v>0</v>
      </c>
      <c r="K8">
        <v>1</v>
      </c>
      <c r="L8" t="s">
        <v>483</v>
      </c>
      <c r="M8">
        <v>11</v>
      </c>
      <c r="N8">
        <v>11</v>
      </c>
      <c r="O8" t="s">
        <v>95</v>
      </c>
      <c r="P8" t="s">
        <v>488</v>
      </c>
      <c r="Q8">
        <v>0</v>
      </c>
      <c r="R8">
        <v>0</v>
      </c>
    </row>
    <row r="9" spans="1:18" x14ac:dyDescent="0.35">
      <c r="A9" t="s">
        <v>207</v>
      </c>
      <c r="B9" t="s">
        <v>479</v>
      </c>
      <c r="C9" t="s">
        <v>490</v>
      </c>
      <c r="D9">
        <v>100951150</v>
      </c>
      <c r="E9" t="s">
        <v>492</v>
      </c>
      <c r="F9" t="s">
        <v>493</v>
      </c>
      <c r="G9">
        <v>0.33</v>
      </c>
      <c r="H9">
        <v>0.42</v>
      </c>
      <c r="I9">
        <v>0.25</v>
      </c>
      <c r="J9">
        <v>0</v>
      </c>
      <c r="K9">
        <v>1</v>
      </c>
      <c r="L9" t="s">
        <v>483</v>
      </c>
      <c r="M9">
        <v>17</v>
      </c>
      <c r="N9">
        <v>17</v>
      </c>
      <c r="O9" t="s">
        <v>69</v>
      </c>
      <c r="P9" t="s">
        <v>484</v>
      </c>
      <c r="Q9">
        <v>200</v>
      </c>
      <c r="R9">
        <v>601</v>
      </c>
    </row>
    <row r="10" spans="1:18" x14ac:dyDescent="0.35">
      <c r="A10" t="s">
        <v>207</v>
      </c>
      <c r="B10" t="s">
        <v>479</v>
      </c>
      <c r="C10" t="s">
        <v>490</v>
      </c>
      <c r="D10">
        <v>100951150</v>
      </c>
      <c r="E10" t="s">
        <v>492</v>
      </c>
      <c r="F10" t="s">
        <v>493</v>
      </c>
      <c r="G10">
        <v>0.33</v>
      </c>
      <c r="H10">
        <v>0.42</v>
      </c>
      <c r="I10">
        <v>0.25</v>
      </c>
      <c r="J10">
        <v>0</v>
      </c>
      <c r="K10">
        <v>1</v>
      </c>
      <c r="L10" t="s">
        <v>483</v>
      </c>
      <c r="M10">
        <v>17</v>
      </c>
      <c r="N10">
        <v>17</v>
      </c>
      <c r="O10" t="s">
        <v>69</v>
      </c>
      <c r="P10" t="s">
        <v>485</v>
      </c>
      <c r="Q10">
        <v>54</v>
      </c>
      <c r="R10">
        <v>129.69</v>
      </c>
    </row>
    <row r="11" spans="1:18" x14ac:dyDescent="0.35">
      <c r="A11" t="s">
        <v>207</v>
      </c>
      <c r="B11" t="s">
        <v>479</v>
      </c>
      <c r="C11" t="s">
        <v>490</v>
      </c>
      <c r="D11">
        <v>100951150</v>
      </c>
      <c r="E11" t="s">
        <v>492</v>
      </c>
      <c r="F11" t="s">
        <v>493</v>
      </c>
      <c r="G11">
        <v>0.33</v>
      </c>
      <c r="H11">
        <v>0.42</v>
      </c>
      <c r="I11">
        <v>0.25</v>
      </c>
      <c r="J11">
        <v>0</v>
      </c>
      <c r="K11">
        <v>1</v>
      </c>
      <c r="L11" t="s">
        <v>483</v>
      </c>
      <c r="M11">
        <v>17</v>
      </c>
      <c r="N11">
        <v>17</v>
      </c>
      <c r="O11" t="s">
        <v>69</v>
      </c>
      <c r="P11" t="s">
        <v>486</v>
      </c>
      <c r="Q11">
        <v>10</v>
      </c>
      <c r="R11">
        <v>39.96</v>
      </c>
    </row>
    <row r="12" spans="1:18" x14ac:dyDescent="0.35">
      <c r="A12" t="s">
        <v>207</v>
      </c>
      <c r="B12" t="s">
        <v>479</v>
      </c>
      <c r="C12" t="s">
        <v>490</v>
      </c>
      <c r="D12">
        <v>100951150</v>
      </c>
      <c r="E12" t="s">
        <v>492</v>
      </c>
      <c r="F12" t="s">
        <v>493</v>
      </c>
      <c r="G12">
        <v>0.33</v>
      </c>
      <c r="H12">
        <v>0.42</v>
      </c>
      <c r="I12">
        <v>0.25</v>
      </c>
      <c r="J12">
        <v>0</v>
      </c>
      <c r="K12">
        <v>1</v>
      </c>
      <c r="L12" t="s">
        <v>483</v>
      </c>
      <c r="M12">
        <v>17</v>
      </c>
      <c r="N12">
        <v>17</v>
      </c>
      <c r="O12" t="s">
        <v>69</v>
      </c>
      <c r="P12" t="s">
        <v>487</v>
      </c>
      <c r="Q12">
        <v>0</v>
      </c>
      <c r="R12">
        <v>0</v>
      </c>
    </row>
    <row r="13" spans="1:18" x14ac:dyDescent="0.35">
      <c r="A13" t="s">
        <v>207</v>
      </c>
      <c r="B13" t="s">
        <v>479</v>
      </c>
      <c r="C13" t="s">
        <v>490</v>
      </c>
      <c r="D13">
        <v>100951150</v>
      </c>
      <c r="E13" t="s">
        <v>492</v>
      </c>
      <c r="F13" t="s">
        <v>493</v>
      </c>
      <c r="G13">
        <v>0.33</v>
      </c>
      <c r="H13">
        <v>0.42</v>
      </c>
      <c r="I13">
        <v>0.25</v>
      </c>
      <c r="J13">
        <v>0</v>
      </c>
      <c r="K13">
        <v>1</v>
      </c>
      <c r="L13" t="s">
        <v>483</v>
      </c>
      <c r="M13">
        <v>17</v>
      </c>
      <c r="N13">
        <v>17</v>
      </c>
      <c r="O13" t="s">
        <v>69</v>
      </c>
      <c r="P13" t="s">
        <v>488</v>
      </c>
      <c r="Q13">
        <v>264</v>
      </c>
      <c r="R13">
        <v>264</v>
      </c>
    </row>
    <row r="14" spans="1:18" x14ac:dyDescent="0.35">
      <c r="A14" t="s">
        <v>207</v>
      </c>
      <c r="B14" t="s">
        <v>479</v>
      </c>
      <c r="C14" t="s">
        <v>490</v>
      </c>
      <c r="D14">
        <v>100951150</v>
      </c>
      <c r="E14" t="s">
        <v>492</v>
      </c>
      <c r="F14" t="s">
        <v>493</v>
      </c>
      <c r="G14">
        <v>0.33</v>
      </c>
      <c r="H14">
        <v>0.42</v>
      </c>
      <c r="I14">
        <v>0.25</v>
      </c>
      <c r="J14">
        <v>0</v>
      </c>
      <c r="K14">
        <v>1</v>
      </c>
      <c r="L14" t="s">
        <v>483</v>
      </c>
      <c r="M14">
        <v>17</v>
      </c>
      <c r="N14">
        <v>17</v>
      </c>
      <c r="O14" t="s">
        <v>90</v>
      </c>
      <c r="P14" t="s">
        <v>488</v>
      </c>
      <c r="Q14">
        <v>17</v>
      </c>
      <c r="R14">
        <v>17</v>
      </c>
    </row>
    <row r="15" spans="1:18" x14ac:dyDescent="0.35">
      <c r="A15" t="s">
        <v>207</v>
      </c>
      <c r="B15" t="s">
        <v>479</v>
      </c>
      <c r="C15" t="s">
        <v>490</v>
      </c>
      <c r="D15">
        <v>100951150</v>
      </c>
      <c r="E15" t="s">
        <v>492</v>
      </c>
      <c r="F15" t="s">
        <v>493</v>
      </c>
      <c r="G15">
        <v>0.33</v>
      </c>
      <c r="H15">
        <v>0.42</v>
      </c>
      <c r="I15">
        <v>0.25</v>
      </c>
      <c r="J15">
        <v>0</v>
      </c>
      <c r="K15">
        <v>1</v>
      </c>
      <c r="L15" t="s">
        <v>483</v>
      </c>
      <c r="M15">
        <v>17</v>
      </c>
      <c r="N15">
        <v>17</v>
      </c>
      <c r="O15" t="s">
        <v>95</v>
      </c>
      <c r="P15" t="s">
        <v>488</v>
      </c>
      <c r="Q15">
        <v>0</v>
      </c>
      <c r="R15">
        <v>0</v>
      </c>
    </row>
    <row r="16" spans="1:18" x14ac:dyDescent="0.35">
      <c r="A16" t="s">
        <v>207</v>
      </c>
      <c r="B16" t="s">
        <v>479</v>
      </c>
      <c r="C16" t="s">
        <v>480</v>
      </c>
      <c r="D16">
        <v>105766578</v>
      </c>
      <c r="E16" t="s">
        <v>495</v>
      </c>
      <c r="F16" t="s">
        <v>493</v>
      </c>
      <c r="G16">
        <v>0.19</v>
      </c>
      <c r="H16">
        <v>0.52</v>
      </c>
      <c r="I16">
        <v>0.28999999999999998</v>
      </c>
      <c r="J16">
        <v>0</v>
      </c>
      <c r="K16">
        <v>1</v>
      </c>
      <c r="L16" t="s">
        <v>483</v>
      </c>
      <c r="M16">
        <v>13</v>
      </c>
      <c r="N16">
        <v>13</v>
      </c>
      <c r="O16" t="s">
        <v>69</v>
      </c>
      <c r="P16" t="s">
        <v>484</v>
      </c>
      <c r="Q16">
        <v>120</v>
      </c>
      <c r="R16">
        <v>625.17999999999995</v>
      </c>
    </row>
    <row r="17" spans="1:18" x14ac:dyDescent="0.35">
      <c r="A17" t="s">
        <v>207</v>
      </c>
      <c r="B17" t="s">
        <v>479</v>
      </c>
      <c r="C17" t="s">
        <v>480</v>
      </c>
      <c r="D17">
        <v>105766578</v>
      </c>
      <c r="E17" t="s">
        <v>495</v>
      </c>
      <c r="F17" t="s">
        <v>493</v>
      </c>
      <c r="G17">
        <v>0.19</v>
      </c>
      <c r="H17">
        <v>0.52</v>
      </c>
      <c r="I17">
        <v>0.28999999999999998</v>
      </c>
      <c r="J17">
        <v>0</v>
      </c>
      <c r="K17">
        <v>1</v>
      </c>
      <c r="L17" t="s">
        <v>483</v>
      </c>
      <c r="M17">
        <v>13</v>
      </c>
      <c r="N17">
        <v>13</v>
      </c>
      <c r="O17" t="s">
        <v>69</v>
      </c>
      <c r="P17" t="s">
        <v>485</v>
      </c>
      <c r="Q17">
        <v>70</v>
      </c>
      <c r="R17">
        <v>134.9</v>
      </c>
    </row>
    <row r="18" spans="1:18" x14ac:dyDescent="0.35">
      <c r="A18" t="s">
        <v>207</v>
      </c>
      <c r="B18" t="s">
        <v>479</v>
      </c>
      <c r="C18" t="s">
        <v>480</v>
      </c>
      <c r="D18">
        <v>105766578</v>
      </c>
      <c r="E18" t="s">
        <v>495</v>
      </c>
      <c r="F18" t="s">
        <v>493</v>
      </c>
      <c r="G18">
        <v>0.19</v>
      </c>
      <c r="H18">
        <v>0.52</v>
      </c>
      <c r="I18">
        <v>0.28999999999999998</v>
      </c>
      <c r="J18">
        <v>0</v>
      </c>
      <c r="K18">
        <v>1</v>
      </c>
      <c r="L18" t="s">
        <v>483</v>
      </c>
      <c r="M18">
        <v>13</v>
      </c>
      <c r="N18">
        <v>13</v>
      </c>
      <c r="O18" t="s">
        <v>69</v>
      </c>
      <c r="P18" t="s">
        <v>486</v>
      </c>
      <c r="Q18">
        <v>12</v>
      </c>
      <c r="R18">
        <v>41.54</v>
      </c>
    </row>
    <row r="19" spans="1:18" x14ac:dyDescent="0.35">
      <c r="A19" t="s">
        <v>207</v>
      </c>
      <c r="B19" t="s">
        <v>479</v>
      </c>
      <c r="C19" t="s">
        <v>480</v>
      </c>
      <c r="D19">
        <v>105766578</v>
      </c>
      <c r="E19" t="s">
        <v>495</v>
      </c>
      <c r="F19" t="s">
        <v>493</v>
      </c>
      <c r="G19">
        <v>0.19</v>
      </c>
      <c r="H19">
        <v>0.52</v>
      </c>
      <c r="I19">
        <v>0.28999999999999998</v>
      </c>
      <c r="J19">
        <v>0</v>
      </c>
      <c r="K19">
        <v>1</v>
      </c>
      <c r="L19" t="s">
        <v>483</v>
      </c>
      <c r="M19">
        <v>13</v>
      </c>
      <c r="N19">
        <v>13</v>
      </c>
      <c r="O19" t="s">
        <v>69</v>
      </c>
      <c r="P19" t="s">
        <v>487</v>
      </c>
      <c r="Q19">
        <v>0</v>
      </c>
      <c r="R19">
        <v>0</v>
      </c>
    </row>
    <row r="20" spans="1:18" x14ac:dyDescent="0.35">
      <c r="A20" t="s">
        <v>207</v>
      </c>
      <c r="B20" t="s">
        <v>479</v>
      </c>
      <c r="C20" t="s">
        <v>480</v>
      </c>
      <c r="D20">
        <v>105766578</v>
      </c>
      <c r="E20" t="s">
        <v>495</v>
      </c>
      <c r="F20" t="s">
        <v>493</v>
      </c>
      <c r="G20">
        <v>0.19</v>
      </c>
      <c r="H20">
        <v>0.52</v>
      </c>
      <c r="I20">
        <v>0.28999999999999998</v>
      </c>
      <c r="J20">
        <v>0</v>
      </c>
      <c r="K20">
        <v>1</v>
      </c>
      <c r="L20" t="s">
        <v>483</v>
      </c>
      <c r="M20">
        <v>13</v>
      </c>
      <c r="N20">
        <v>13</v>
      </c>
      <c r="O20" t="s">
        <v>69</v>
      </c>
      <c r="P20" t="s">
        <v>488</v>
      </c>
      <c r="Q20">
        <v>202</v>
      </c>
      <c r="R20">
        <v>202</v>
      </c>
    </row>
    <row r="21" spans="1:18" x14ac:dyDescent="0.35">
      <c r="A21" t="s">
        <v>207</v>
      </c>
      <c r="B21" t="s">
        <v>479</v>
      </c>
      <c r="C21" t="s">
        <v>480</v>
      </c>
      <c r="D21">
        <v>105766578</v>
      </c>
      <c r="E21" t="s">
        <v>495</v>
      </c>
      <c r="F21" t="s">
        <v>493</v>
      </c>
      <c r="G21">
        <v>0.19</v>
      </c>
      <c r="H21">
        <v>0.52</v>
      </c>
      <c r="I21">
        <v>0.28999999999999998</v>
      </c>
      <c r="J21">
        <v>0</v>
      </c>
      <c r="K21">
        <v>1</v>
      </c>
      <c r="L21" t="s">
        <v>483</v>
      </c>
      <c r="M21">
        <v>13</v>
      </c>
      <c r="N21">
        <v>13</v>
      </c>
      <c r="O21" t="s">
        <v>90</v>
      </c>
      <c r="P21" t="s">
        <v>488</v>
      </c>
      <c r="Q21">
        <v>13</v>
      </c>
      <c r="R21">
        <v>13</v>
      </c>
    </row>
    <row r="22" spans="1:18" x14ac:dyDescent="0.35">
      <c r="A22" t="s">
        <v>207</v>
      </c>
      <c r="B22" t="s">
        <v>479</v>
      </c>
      <c r="C22" t="s">
        <v>480</v>
      </c>
      <c r="D22">
        <v>105766578</v>
      </c>
      <c r="E22" t="s">
        <v>495</v>
      </c>
      <c r="F22" t="s">
        <v>493</v>
      </c>
      <c r="G22">
        <v>0.19</v>
      </c>
      <c r="H22">
        <v>0.52</v>
      </c>
      <c r="I22">
        <v>0.28999999999999998</v>
      </c>
      <c r="J22">
        <v>0</v>
      </c>
      <c r="K22">
        <v>1</v>
      </c>
      <c r="L22" t="s">
        <v>483</v>
      </c>
      <c r="M22">
        <v>13</v>
      </c>
      <c r="N22">
        <v>13</v>
      </c>
      <c r="O22" t="s">
        <v>95</v>
      </c>
      <c r="P22" t="s">
        <v>488</v>
      </c>
      <c r="Q22">
        <v>0</v>
      </c>
      <c r="R22">
        <v>0</v>
      </c>
    </row>
    <row r="23" spans="1:18" x14ac:dyDescent="0.35">
      <c r="A23" t="s">
        <v>207</v>
      </c>
      <c r="B23" t="s">
        <v>479</v>
      </c>
      <c r="C23" t="s">
        <v>480</v>
      </c>
      <c r="D23">
        <v>105833593</v>
      </c>
      <c r="E23" t="s">
        <v>496</v>
      </c>
      <c r="F23" t="s">
        <v>482</v>
      </c>
      <c r="G23">
        <v>0.03</v>
      </c>
      <c r="H23">
        <v>0.97</v>
      </c>
      <c r="I23">
        <v>0</v>
      </c>
      <c r="J23">
        <v>0</v>
      </c>
      <c r="K23">
        <v>1</v>
      </c>
      <c r="L23" t="s">
        <v>483</v>
      </c>
      <c r="M23">
        <v>17</v>
      </c>
      <c r="N23">
        <v>17</v>
      </c>
      <c r="O23" t="s">
        <v>69</v>
      </c>
      <c r="P23" t="s">
        <v>484</v>
      </c>
      <c r="Q23">
        <v>50</v>
      </c>
      <c r="R23">
        <v>1578.95</v>
      </c>
    </row>
    <row r="24" spans="1:18" x14ac:dyDescent="0.35">
      <c r="A24" t="s">
        <v>207</v>
      </c>
      <c r="B24" t="s">
        <v>479</v>
      </c>
      <c r="C24" t="s">
        <v>480</v>
      </c>
      <c r="D24">
        <v>105833593</v>
      </c>
      <c r="E24" t="s">
        <v>496</v>
      </c>
      <c r="F24" t="s">
        <v>482</v>
      </c>
      <c r="G24">
        <v>0.03</v>
      </c>
      <c r="H24">
        <v>0.97</v>
      </c>
      <c r="I24">
        <v>0</v>
      </c>
      <c r="J24">
        <v>0</v>
      </c>
      <c r="K24">
        <v>1</v>
      </c>
      <c r="L24" t="s">
        <v>483</v>
      </c>
      <c r="M24">
        <v>17</v>
      </c>
      <c r="N24">
        <v>17</v>
      </c>
      <c r="O24" t="s">
        <v>69</v>
      </c>
      <c r="P24" t="s">
        <v>485</v>
      </c>
      <c r="Q24">
        <v>328</v>
      </c>
      <c r="R24">
        <v>338.82</v>
      </c>
    </row>
    <row r="25" spans="1:18" x14ac:dyDescent="0.35">
      <c r="A25" t="s">
        <v>207</v>
      </c>
      <c r="B25" t="s">
        <v>479</v>
      </c>
      <c r="C25" t="s">
        <v>480</v>
      </c>
      <c r="D25">
        <v>105833593</v>
      </c>
      <c r="E25" t="s">
        <v>496</v>
      </c>
      <c r="F25" t="s">
        <v>482</v>
      </c>
      <c r="G25">
        <v>0.03</v>
      </c>
      <c r="H25">
        <v>0.97</v>
      </c>
      <c r="I25">
        <v>0</v>
      </c>
      <c r="J25">
        <v>0</v>
      </c>
      <c r="K25">
        <v>1</v>
      </c>
      <c r="L25" t="s">
        <v>483</v>
      </c>
      <c r="M25">
        <v>17</v>
      </c>
      <c r="N25">
        <v>17</v>
      </c>
      <c r="O25" t="s">
        <v>69</v>
      </c>
      <c r="P25" t="s">
        <v>486</v>
      </c>
      <c r="Q25">
        <v>0</v>
      </c>
      <c r="R25">
        <v>0</v>
      </c>
    </row>
    <row r="26" spans="1:18" x14ac:dyDescent="0.35">
      <c r="A26" t="s">
        <v>207</v>
      </c>
      <c r="B26" t="s">
        <v>479</v>
      </c>
      <c r="C26" t="s">
        <v>480</v>
      </c>
      <c r="D26">
        <v>105833593</v>
      </c>
      <c r="E26" t="s">
        <v>496</v>
      </c>
      <c r="F26" t="s">
        <v>482</v>
      </c>
      <c r="G26">
        <v>0.03</v>
      </c>
      <c r="H26">
        <v>0.97</v>
      </c>
      <c r="I26">
        <v>0</v>
      </c>
      <c r="J26">
        <v>0</v>
      </c>
      <c r="K26">
        <v>1</v>
      </c>
      <c r="L26" t="s">
        <v>483</v>
      </c>
      <c r="M26">
        <v>17</v>
      </c>
      <c r="N26">
        <v>17</v>
      </c>
      <c r="O26" t="s">
        <v>69</v>
      </c>
      <c r="P26" t="s">
        <v>487</v>
      </c>
      <c r="Q26">
        <v>0</v>
      </c>
      <c r="R26">
        <v>0</v>
      </c>
    </row>
    <row r="27" spans="1:18" x14ac:dyDescent="0.35">
      <c r="A27" t="s">
        <v>207</v>
      </c>
      <c r="B27" t="s">
        <v>479</v>
      </c>
      <c r="C27" t="s">
        <v>480</v>
      </c>
      <c r="D27">
        <v>105833593</v>
      </c>
      <c r="E27" t="s">
        <v>496</v>
      </c>
      <c r="F27" t="s">
        <v>482</v>
      </c>
      <c r="G27">
        <v>0.03</v>
      </c>
      <c r="H27">
        <v>0.97</v>
      </c>
      <c r="I27">
        <v>0</v>
      </c>
      <c r="J27">
        <v>0</v>
      </c>
      <c r="K27">
        <v>1</v>
      </c>
      <c r="L27" t="s">
        <v>483</v>
      </c>
      <c r="M27">
        <v>17</v>
      </c>
      <c r="N27">
        <v>17</v>
      </c>
      <c r="O27" t="s">
        <v>69</v>
      </c>
      <c r="P27" t="s">
        <v>488</v>
      </c>
      <c r="Q27">
        <v>378</v>
      </c>
      <c r="R27">
        <v>378</v>
      </c>
    </row>
    <row r="28" spans="1:18" x14ac:dyDescent="0.35">
      <c r="A28" t="s">
        <v>207</v>
      </c>
      <c r="B28" t="s">
        <v>479</v>
      </c>
      <c r="C28" t="s">
        <v>480</v>
      </c>
      <c r="D28">
        <v>105833593</v>
      </c>
      <c r="E28" t="s">
        <v>496</v>
      </c>
      <c r="F28" t="s">
        <v>482</v>
      </c>
      <c r="G28">
        <v>0.03</v>
      </c>
      <c r="H28">
        <v>0.97</v>
      </c>
      <c r="I28">
        <v>0</v>
      </c>
      <c r="J28">
        <v>0</v>
      </c>
      <c r="K28">
        <v>1</v>
      </c>
      <c r="L28" t="s">
        <v>483</v>
      </c>
      <c r="M28">
        <v>17</v>
      </c>
      <c r="N28">
        <v>17</v>
      </c>
      <c r="O28" t="s">
        <v>90</v>
      </c>
      <c r="P28" t="s">
        <v>488</v>
      </c>
      <c r="Q28">
        <v>17</v>
      </c>
      <c r="R28">
        <v>17</v>
      </c>
    </row>
    <row r="29" spans="1:18" x14ac:dyDescent="0.35">
      <c r="A29" t="s">
        <v>207</v>
      </c>
      <c r="B29" t="s">
        <v>479</v>
      </c>
      <c r="C29" t="s">
        <v>480</v>
      </c>
      <c r="D29">
        <v>105833593</v>
      </c>
      <c r="E29" t="s">
        <v>496</v>
      </c>
      <c r="F29" t="s">
        <v>482</v>
      </c>
      <c r="G29">
        <v>0.03</v>
      </c>
      <c r="H29">
        <v>0.97</v>
      </c>
      <c r="I29">
        <v>0</v>
      </c>
      <c r="J29">
        <v>0</v>
      </c>
      <c r="K29">
        <v>1</v>
      </c>
      <c r="L29" t="s">
        <v>483</v>
      </c>
      <c r="M29">
        <v>17</v>
      </c>
      <c r="N29">
        <v>17</v>
      </c>
      <c r="O29" t="s">
        <v>95</v>
      </c>
      <c r="P29" t="s">
        <v>488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480</v>
      </c>
      <c r="D30">
        <v>106276317</v>
      </c>
      <c r="E30" t="s">
        <v>497</v>
      </c>
      <c r="F30" t="s">
        <v>493</v>
      </c>
      <c r="G30">
        <v>0.04</v>
      </c>
      <c r="H30">
        <v>0.65</v>
      </c>
      <c r="I30">
        <v>0.31</v>
      </c>
      <c r="J30">
        <v>0</v>
      </c>
      <c r="K30">
        <v>1</v>
      </c>
      <c r="L30" t="s">
        <v>483</v>
      </c>
      <c r="M30">
        <v>40</v>
      </c>
      <c r="N30">
        <v>40</v>
      </c>
      <c r="O30" t="s">
        <v>69</v>
      </c>
      <c r="P30" t="s">
        <v>484</v>
      </c>
      <c r="Q30">
        <v>44</v>
      </c>
      <c r="R30">
        <v>1063.0899999999999</v>
      </c>
    </row>
    <row r="31" spans="1:18" x14ac:dyDescent="0.35">
      <c r="A31" t="s">
        <v>207</v>
      </c>
      <c r="B31" t="s">
        <v>479</v>
      </c>
      <c r="C31" t="s">
        <v>480</v>
      </c>
      <c r="D31">
        <v>106276317</v>
      </c>
      <c r="E31" t="s">
        <v>497</v>
      </c>
      <c r="F31" t="s">
        <v>493</v>
      </c>
      <c r="G31">
        <v>0.04</v>
      </c>
      <c r="H31">
        <v>0.65</v>
      </c>
      <c r="I31">
        <v>0.31</v>
      </c>
      <c r="J31">
        <v>0</v>
      </c>
      <c r="K31">
        <v>1</v>
      </c>
      <c r="L31" t="s">
        <v>483</v>
      </c>
      <c r="M31">
        <v>40</v>
      </c>
      <c r="N31">
        <v>40</v>
      </c>
      <c r="O31" t="s">
        <v>69</v>
      </c>
      <c r="P31" t="s">
        <v>485</v>
      </c>
      <c r="Q31">
        <v>148</v>
      </c>
      <c r="R31">
        <v>229.06</v>
      </c>
    </row>
    <row r="32" spans="1:18" x14ac:dyDescent="0.35">
      <c r="A32" t="s">
        <v>207</v>
      </c>
      <c r="B32" t="s">
        <v>479</v>
      </c>
      <c r="C32" t="s">
        <v>480</v>
      </c>
      <c r="D32">
        <v>106276317</v>
      </c>
      <c r="E32" t="s">
        <v>497</v>
      </c>
      <c r="F32" t="s">
        <v>493</v>
      </c>
      <c r="G32">
        <v>0.04</v>
      </c>
      <c r="H32">
        <v>0.65</v>
      </c>
      <c r="I32">
        <v>0.31</v>
      </c>
      <c r="J32">
        <v>0</v>
      </c>
      <c r="K32">
        <v>1</v>
      </c>
      <c r="L32" t="s">
        <v>483</v>
      </c>
      <c r="M32">
        <v>40</v>
      </c>
      <c r="N32">
        <v>40</v>
      </c>
      <c r="O32" t="s">
        <v>69</v>
      </c>
      <c r="P32" t="s">
        <v>486</v>
      </c>
      <c r="Q32">
        <v>22</v>
      </c>
      <c r="R32">
        <v>70.53</v>
      </c>
    </row>
    <row r="33" spans="1:18" x14ac:dyDescent="0.35">
      <c r="A33" t="s">
        <v>207</v>
      </c>
      <c r="B33" t="s">
        <v>479</v>
      </c>
      <c r="C33" t="s">
        <v>480</v>
      </c>
      <c r="D33">
        <v>106276317</v>
      </c>
      <c r="E33" t="s">
        <v>497</v>
      </c>
      <c r="F33" t="s">
        <v>493</v>
      </c>
      <c r="G33">
        <v>0.04</v>
      </c>
      <c r="H33">
        <v>0.65</v>
      </c>
      <c r="I33">
        <v>0.31</v>
      </c>
      <c r="J33">
        <v>0</v>
      </c>
      <c r="K33">
        <v>1</v>
      </c>
      <c r="L33" t="s">
        <v>483</v>
      </c>
      <c r="M33">
        <v>40</v>
      </c>
      <c r="N33">
        <v>40</v>
      </c>
      <c r="O33" t="s">
        <v>69</v>
      </c>
      <c r="P33" t="s">
        <v>487</v>
      </c>
      <c r="Q33">
        <v>0</v>
      </c>
      <c r="R33">
        <v>0</v>
      </c>
    </row>
    <row r="34" spans="1:18" x14ac:dyDescent="0.35">
      <c r="A34" t="s">
        <v>207</v>
      </c>
      <c r="B34" t="s">
        <v>479</v>
      </c>
      <c r="C34" t="s">
        <v>480</v>
      </c>
      <c r="D34">
        <v>106276317</v>
      </c>
      <c r="E34" t="s">
        <v>497</v>
      </c>
      <c r="F34" t="s">
        <v>493</v>
      </c>
      <c r="G34">
        <v>0.04</v>
      </c>
      <c r="H34">
        <v>0.65</v>
      </c>
      <c r="I34">
        <v>0.31</v>
      </c>
      <c r="J34">
        <v>0</v>
      </c>
      <c r="K34">
        <v>1</v>
      </c>
      <c r="L34" t="s">
        <v>483</v>
      </c>
      <c r="M34">
        <v>40</v>
      </c>
      <c r="N34">
        <v>40</v>
      </c>
      <c r="O34" t="s">
        <v>69</v>
      </c>
      <c r="P34" t="s">
        <v>488</v>
      </c>
      <c r="Q34">
        <v>214</v>
      </c>
      <c r="R34">
        <v>214</v>
      </c>
    </row>
    <row r="35" spans="1:18" x14ac:dyDescent="0.35">
      <c r="A35" t="s">
        <v>207</v>
      </c>
      <c r="B35" t="s">
        <v>479</v>
      </c>
      <c r="C35" t="s">
        <v>480</v>
      </c>
      <c r="D35">
        <v>106276317</v>
      </c>
      <c r="E35" t="s">
        <v>497</v>
      </c>
      <c r="F35" t="s">
        <v>493</v>
      </c>
      <c r="G35">
        <v>0.04</v>
      </c>
      <c r="H35">
        <v>0.65</v>
      </c>
      <c r="I35">
        <v>0.31</v>
      </c>
      <c r="J35">
        <v>0</v>
      </c>
      <c r="K35">
        <v>1</v>
      </c>
      <c r="L35" t="s">
        <v>483</v>
      </c>
      <c r="M35">
        <v>40</v>
      </c>
      <c r="N35">
        <v>40</v>
      </c>
      <c r="O35" t="s">
        <v>90</v>
      </c>
      <c r="P35" t="s">
        <v>488</v>
      </c>
      <c r="Q35">
        <v>40</v>
      </c>
      <c r="R35">
        <v>40</v>
      </c>
    </row>
    <row r="36" spans="1:18" x14ac:dyDescent="0.35">
      <c r="A36" t="s">
        <v>207</v>
      </c>
      <c r="B36" t="s">
        <v>479</v>
      </c>
      <c r="C36" t="s">
        <v>480</v>
      </c>
      <c r="D36">
        <v>106276317</v>
      </c>
      <c r="E36" t="s">
        <v>497</v>
      </c>
      <c r="F36" t="s">
        <v>493</v>
      </c>
      <c r="G36">
        <v>0.04</v>
      </c>
      <c r="H36">
        <v>0.65</v>
      </c>
      <c r="I36">
        <v>0.31</v>
      </c>
      <c r="J36">
        <v>0</v>
      </c>
      <c r="K36">
        <v>1</v>
      </c>
      <c r="L36" t="s">
        <v>483</v>
      </c>
      <c r="M36">
        <v>40</v>
      </c>
      <c r="N36">
        <v>40</v>
      </c>
      <c r="O36" t="s">
        <v>95</v>
      </c>
      <c r="P36" t="s">
        <v>488</v>
      </c>
      <c r="Q36">
        <v>0</v>
      </c>
      <c r="R36">
        <v>0</v>
      </c>
    </row>
    <row r="37" spans="1:18" x14ac:dyDescent="0.35">
      <c r="A37" t="s">
        <v>207</v>
      </c>
      <c r="B37" t="s">
        <v>479</v>
      </c>
      <c r="C37" t="s">
        <v>480</v>
      </c>
      <c r="D37">
        <v>106534121</v>
      </c>
      <c r="E37" t="s">
        <v>499</v>
      </c>
      <c r="F37" t="s">
        <v>482</v>
      </c>
      <c r="G37">
        <v>0.57999999999999996</v>
      </c>
      <c r="H37">
        <v>0.41</v>
      </c>
      <c r="I37">
        <v>0</v>
      </c>
      <c r="J37">
        <v>0</v>
      </c>
      <c r="K37">
        <v>1</v>
      </c>
      <c r="L37" t="s">
        <v>483</v>
      </c>
      <c r="M37">
        <v>35</v>
      </c>
      <c r="N37">
        <v>35</v>
      </c>
      <c r="O37" t="s">
        <v>69</v>
      </c>
      <c r="P37" t="s">
        <v>484</v>
      </c>
      <c r="Q37">
        <v>248</v>
      </c>
      <c r="R37">
        <v>424.13</v>
      </c>
    </row>
    <row r="38" spans="1:18" x14ac:dyDescent="0.35">
      <c r="A38" t="s">
        <v>207</v>
      </c>
      <c r="B38" t="s">
        <v>479</v>
      </c>
      <c r="C38" t="s">
        <v>480</v>
      </c>
      <c r="D38">
        <v>106534121</v>
      </c>
      <c r="E38" t="s">
        <v>499</v>
      </c>
      <c r="F38" t="s">
        <v>482</v>
      </c>
      <c r="G38">
        <v>0.57999999999999996</v>
      </c>
      <c r="H38">
        <v>0.41</v>
      </c>
      <c r="I38">
        <v>0</v>
      </c>
      <c r="J38">
        <v>0</v>
      </c>
      <c r="K38">
        <v>1</v>
      </c>
      <c r="L38" t="s">
        <v>483</v>
      </c>
      <c r="M38">
        <v>35</v>
      </c>
      <c r="N38">
        <v>35</v>
      </c>
      <c r="O38" t="s">
        <v>69</v>
      </c>
      <c r="P38" t="s">
        <v>485</v>
      </c>
      <c r="Q38">
        <v>38</v>
      </c>
      <c r="R38">
        <v>91.57</v>
      </c>
    </row>
    <row r="39" spans="1:18" x14ac:dyDescent="0.35">
      <c r="A39" t="s">
        <v>207</v>
      </c>
      <c r="B39" t="s">
        <v>479</v>
      </c>
      <c r="C39" t="s">
        <v>480</v>
      </c>
      <c r="D39">
        <v>106534121</v>
      </c>
      <c r="E39" t="s">
        <v>499</v>
      </c>
      <c r="F39" t="s">
        <v>482</v>
      </c>
      <c r="G39">
        <v>0.57999999999999996</v>
      </c>
      <c r="H39">
        <v>0.41</v>
      </c>
      <c r="I39">
        <v>0</v>
      </c>
      <c r="J39">
        <v>0</v>
      </c>
      <c r="K39">
        <v>1</v>
      </c>
      <c r="L39" t="s">
        <v>483</v>
      </c>
      <c r="M39">
        <v>35</v>
      </c>
      <c r="N39">
        <v>35</v>
      </c>
      <c r="O39" t="s">
        <v>69</v>
      </c>
      <c r="P39" t="s">
        <v>486</v>
      </c>
      <c r="Q39">
        <v>0</v>
      </c>
      <c r="R39">
        <v>0</v>
      </c>
    </row>
    <row r="40" spans="1:18" x14ac:dyDescent="0.35">
      <c r="A40" t="s">
        <v>207</v>
      </c>
      <c r="B40" t="s">
        <v>479</v>
      </c>
      <c r="C40" t="s">
        <v>480</v>
      </c>
      <c r="D40">
        <v>106534121</v>
      </c>
      <c r="E40" t="s">
        <v>499</v>
      </c>
      <c r="F40" t="s">
        <v>482</v>
      </c>
      <c r="G40">
        <v>0.57999999999999996</v>
      </c>
      <c r="H40">
        <v>0.41</v>
      </c>
      <c r="I40">
        <v>0</v>
      </c>
      <c r="J40">
        <v>0</v>
      </c>
      <c r="K40">
        <v>1</v>
      </c>
      <c r="L40" t="s">
        <v>483</v>
      </c>
      <c r="M40">
        <v>35</v>
      </c>
      <c r="N40">
        <v>35</v>
      </c>
      <c r="O40" t="s">
        <v>69</v>
      </c>
      <c r="P40" t="s">
        <v>487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106534121</v>
      </c>
      <c r="E41" t="s">
        <v>499</v>
      </c>
      <c r="F41" t="s">
        <v>482</v>
      </c>
      <c r="G41">
        <v>0.57999999999999996</v>
      </c>
      <c r="H41">
        <v>0.41</v>
      </c>
      <c r="I41">
        <v>0</v>
      </c>
      <c r="J41">
        <v>0</v>
      </c>
      <c r="K41">
        <v>1</v>
      </c>
      <c r="L41" t="s">
        <v>483</v>
      </c>
      <c r="M41">
        <v>35</v>
      </c>
      <c r="N41">
        <v>35</v>
      </c>
      <c r="O41" t="s">
        <v>69</v>
      </c>
      <c r="P41" t="s">
        <v>488</v>
      </c>
      <c r="Q41">
        <v>286</v>
      </c>
      <c r="R41">
        <v>286</v>
      </c>
    </row>
    <row r="42" spans="1:18" x14ac:dyDescent="0.35">
      <c r="A42" t="s">
        <v>207</v>
      </c>
      <c r="B42" t="s">
        <v>479</v>
      </c>
      <c r="C42" t="s">
        <v>480</v>
      </c>
      <c r="D42">
        <v>106534121</v>
      </c>
      <c r="E42" t="s">
        <v>499</v>
      </c>
      <c r="F42" t="s">
        <v>482</v>
      </c>
      <c r="G42">
        <v>0.57999999999999996</v>
      </c>
      <c r="H42">
        <v>0.41</v>
      </c>
      <c r="I42">
        <v>0</v>
      </c>
      <c r="J42">
        <v>0</v>
      </c>
      <c r="K42">
        <v>1</v>
      </c>
      <c r="L42" t="s">
        <v>483</v>
      </c>
      <c r="M42">
        <v>35</v>
      </c>
      <c r="N42">
        <v>35</v>
      </c>
      <c r="O42" t="s">
        <v>90</v>
      </c>
      <c r="P42" t="s">
        <v>488</v>
      </c>
      <c r="Q42">
        <v>35</v>
      </c>
      <c r="R42">
        <v>35</v>
      </c>
    </row>
    <row r="43" spans="1:18" x14ac:dyDescent="0.35">
      <c r="A43" t="s">
        <v>207</v>
      </c>
      <c r="B43" t="s">
        <v>479</v>
      </c>
      <c r="C43" t="s">
        <v>480</v>
      </c>
      <c r="D43">
        <v>106534121</v>
      </c>
      <c r="E43" t="s">
        <v>499</v>
      </c>
      <c r="F43" t="s">
        <v>482</v>
      </c>
      <c r="G43">
        <v>0.57999999999999996</v>
      </c>
      <c r="H43">
        <v>0.41</v>
      </c>
      <c r="I43">
        <v>0</v>
      </c>
      <c r="J43">
        <v>0</v>
      </c>
      <c r="K43">
        <v>1</v>
      </c>
      <c r="L43" t="s">
        <v>483</v>
      </c>
      <c r="M43">
        <v>35</v>
      </c>
      <c r="N43">
        <v>35</v>
      </c>
      <c r="O43" t="s">
        <v>95</v>
      </c>
      <c r="P43" t="s">
        <v>488</v>
      </c>
      <c r="Q43">
        <v>0</v>
      </c>
      <c r="R43">
        <v>0</v>
      </c>
    </row>
    <row r="44" spans="1:18" x14ac:dyDescent="0.35">
      <c r="A44" t="s">
        <v>207</v>
      </c>
      <c r="B44" t="s">
        <v>479</v>
      </c>
      <c r="C44" t="s">
        <v>480</v>
      </c>
      <c r="D44">
        <v>106534472</v>
      </c>
      <c r="E44" t="s">
        <v>500</v>
      </c>
      <c r="F44" t="s">
        <v>482</v>
      </c>
      <c r="G44">
        <v>0</v>
      </c>
      <c r="H44">
        <v>0.57999999999999996</v>
      </c>
      <c r="I44">
        <v>0.42</v>
      </c>
      <c r="J44">
        <v>0</v>
      </c>
      <c r="K44">
        <v>1</v>
      </c>
      <c r="L44" t="s">
        <v>483</v>
      </c>
      <c r="M44">
        <v>11</v>
      </c>
      <c r="N44">
        <v>11</v>
      </c>
      <c r="O44" t="s">
        <v>69</v>
      </c>
      <c r="P44" t="s">
        <v>484</v>
      </c>
      <c r="Q44">
        <v>0</v>
      </c>
      <c r="R44">
        <v>0</v>
      </c>
    </row>
    <row r="45" spans="1:18" x14ac:dyDescent="0.35">
      <c r="A45" t="s">
        <v>207</v>
      </c>
      <c r="B45" t="s">
        <v>479</v>
      </c>
      <c r="C45" t="s">
        <v>480</v>
      </c>
      <c r="D45">
        <v>106534472</v>
      </c>
      <c r="E45" t="s">
        <v>500</v>
      </c>
      <c r="F45" t="s">
        <v>482</v>
      </c>
      <c r="G45">
        <v>0</v>
      </c>
      <c r="H45">
        <v>0.57999999999999996</v>
      </c>
      <c r="I45">
        <v>0.42</v>
      </c>
      <c r="J45">
        <v>0</v>
      </c>
      <c r="K45">
        <v>1</v>
      </c>
      <c r="L45" t="s">
        <v>483</v>
      </c>
      <c r="M45">
        <v>11</v>
      </c>
      <c r="N45">
        <v>11</v>
      </c>
      <c r="O45" t="s">
        <v>69</v>
      </c>
      <c r="P45" t="s">
        <v>485</v>
      </c>
      <c r="Q45">
        <v>36</v>
      </c>
      <c r="R45">
        <v>62.01</v>
      </c>
    </row>
    <row r="46" spans="1:18" x14ac:dyDescent="0.35">
      <c r="A46" t="s">
        <v>207</v>
      </c>
      <c r="B46" t="s">
        <v>479</v>
      </c>
      <c r="C46" t="s">
        <v>480</v>
      </c>
      <c r="D46">
        <v>106534472</v>
      </c>
      <c r="E46" t="s">
        <v>500</v>
      </c>
      <c r="F46" t="s">
        <v>482</v>
      </c>
      <c r="G46">
        <v>0</v>
      </c>
      <c r="H46">
        <v>0.57999999999999996</v>
      </c>
      <c r="I46">
        <v>0.42</v>
      </c>
      <c r="J46">
        <v>0</v>
      </c>
      <c r="K46">
        <v>1</v>
      </c>
      <c r="L46" t="s">
        <v>483</v>
      </c>
      <c r="M46">
        <v>11</v>
      </c>
      <c r="N46">
        <v>11</v>
      </c>
      <c r="O46" t="s">
        <v>69</v>
      </c>
      <c r="P46" t="s">
        <v>486</v>
      </c>
      <c r="Q46">
        <v>8</v>
      </c>
      <c r="R46">
        <v>19.09</v>
      </c>
    </row>
    <row r="47" spans="1:18" x14ac:dyDescent="0.35">
      <c r="A47" t="s">
        <v>207</v>
      </c>
      <c r="B47" t="s">
        <v>479</v>
      </c>
      <c r="C47" t="s">
        <v>480</v>
      </c>
      <c r="D47">
        <v>106534472</v>
      </c>
      <c r="E47" t="s">
        <v>500</v>
      </c>
      <c r="F47" t="s">
        <v>482</v>
      </c>
      <c r="G47">
        <v>0</v>
      </c>
      <c r="H47">
        <v>0.57999999999999996</v>
      </c>
      <c r="I47">
        <v>0.42</v>
      </c>
      <c r="J47">
        <v>0</v>
      </c>
      <c r="K47">
        <v>1</v>
      </c>
      <c r="L47" t="s">
        <v>483</v>
      </c>
      <c r="M47">
        <v>11</v>
      </c>
      <c r="N47">
        <v>11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106534472</v>
      </c>
      <c r="E48" t="s">
        <v>500</v>
      </c>
      <c r="F48" t="s">
        <v>482</v>
      </c>
      <c r="G48">
        <v>0</v>
      </c>
      <c r="H48">
        <v>0.57999999999999996</v>
      </c>
      <c r="I48">
        <v>0.42</v>
      </c>
      <c r="J48">
        <v>0</v>
      </c>
      <c r="K48">
        <v>1</v>
      </c>
      <c r="L48" t="s">
        <v>483</v>
      </c>
      <c r="M48">
        <v>11</v>
      </c>
      <c r="N48">
        <v>11</v>
      </c>
      <c r="O48" t="s">
        <v>69</v>
      </c>
      <c r="P48" t="s">
        <v>488</v>
      </c>
      <c r="Q48">
        <v>44</v>
      </c>
      <c r="R48">
        <v>44</v>
      </c>
    </row>
    <row r="49" spans="1:18" x14ac:dyDescent="0.35">
      <c r="A49" t="s">
        <v>207</v>
      </c>
      <c r="B49" t="s">
        <v>479</v>
      </c>
      <c r="C49" t="s">
        <v>480</v>
      </c>
      <c r="D49">
        <v>106534472</v>
      </c>
      <c r="E49" t="s">
        <v>500</v>
      </c>
      <c r="F49" t="s">
        <v>482</v>
      </c>
      <c r="G49">
        <v>0</v>
      </c>
      <c r="H49">
        <v>0.57999999999999996</v>
      </c>
      <c r="I49">
        <v>0.42</v>
      </c>
      <c r="J49">
        <v>0</v>
      </c>
      <c r="K49">
        <v>1</v>
      </c>
      <c r="L49" t="s">
        <v>483</v>
      </c>
      <c r="M49">
        <v>11</v>
      </c>
      <c r="N49">
        <v>11</v>
      </c>
      <c r="O49" t="s">
        <v>90</v>
      </c>
      <c r="P49" t="s">
        <v>488</v>
      </c>
      <c r="Q49">
        <v>11</v>
      </c>
      <c r="R49">
        <v>11</v>
      </c>
    </row>
    <row r="50" spans="1:18" x14ac:dyDescent="0.35">
      <c r="A50" t="s">
        <v>207</v>
      </c>
      <c r="B50" t="s">
        <v>479</v>
      </c>
      <c r="C50" t="s">
        <v>480</v>
      </c>
      <c r="D50">
        <v>106534472</v>
      </c>
      <c r="E50" t="s">
        <v>500</v>
      </c>
      <c r="F50" t="s">
        <v>482</v>
      </c>
      <c r="G50">
        <v>0</v>
      </c>
      <c r="H50">
        <v>0.57999999999999996</v>
      </c>
      <c r="I50">
        <v>0.42</v>
      </c>
      <c r="J50">
        <v>0</v>
      </c>
      <c r="K50">
        <v>1</v>
      </c>
      <c r="L50" t="s">
        <v>483</v>
      </c>
      <c r="M50">
        <v>11</v>
      </c>
      <c r="N50">
        <v>11</v>
      </c>
      <c r="O50" t="s">
        <v>95</v>
      </c>
      <c r="P50" t="s">
        <v>488</v>
      </c>
      <c r="Q50">
        <v>0</v>
      </c>
      <c r="R50">
        <v>0</v>
      </c>
    </row>
    <row r="51" spans="1:18" x14ac:dyDescent="0.35">
      <c r="A51" t="s">
        <v>207</v>
      </c>
      <c r="B51" t="s">
        <v>479</v>
      </c>
      <c r="C51" t="s">
        <v>480</v>
      </c>
      <c r="D51">
        <v>106576095</v>
      </c>
      <c r="E51" t="s">
        <v>536</v>
      </c>
      <c r="F51" t="s">
        <v>482</v>
      </c>
      <c r="G51">
        <v>0</v>
      </c>
      <c r="H51">
        <v>0</v>
      </c>
      <c r="I51">
        <v>1</v>
      </c>
      <c r="J51">
        <v>0</v>
      </c>
      <c r="K51">
        <v>1</v>
      </c>
      <c r="L51" t="s">
        <v>483</v>
      </c>
      <c r="M51">
        <v>2</v>
      </c>
      <c r="N51">
        <v>2</v>
      </c>
      <c r="O51" t="s">
        <v>69</v>
      </c>
      <c r="P51" t="s">
        <v>484</v>
      </c>
      <c r="Q51">
        <v>0</v>
      </c>
      <c r="R51">
        <v>0</v>
      </c>
    </row>
    <row r="52" spans="1:18" x14ac:dyDescent="0.35">
      <c r="A52" t="s">
        <v>207</v>
      </c>
      <c r="B52" t="s">
        <v>479</v>
      </c>
      <c r="C52" t="s">
        <v>480</v>
      </c>
      <c r="D52">
        <v>106576095</v>
      </c>
      <c r="E52" t="s">
        <v>536</v>
      </c>
      <c r="F52" t="s">
        <v>482</v>
      </c>
      <c r="G52">
        <v>0</v>
      </c>
      <c r="H52">
        <v>0</v>
      </c>
      <c r="I52">
        <v>1</v>
      </c>
      <c r="J52">
        <v>0</v>
      </c>
      <c r="K52">
        <v>1</v>
      </c>
      <c r="L52" t="s">
        <v>483</v>
      </c>
      <c r="M52">
        <v>2</v>
      </c>
      <c r="N52">
        <v>2</v>
      </c>
      <c r="O52" t="s">
        <v>69</v>
      </c>
      <c r="P52" t="s">
        <v>485</v>
      </c>
      <c r="Q52">
        <v>0</v>
      </c>
      <c r="R52">
        <v>0</v>
      </c>
    </row>
    <row r="53" spans="1:18" x14ac:dyDescent="0.35">
      <c r="A53" t="s">
        <v>207</v>
      </c>
      <c r="B53" t="s">
        <v>479</v>
      </c>
      <c r="C53" t="s">
        <v>480</v>
      </c>
      <c r="D53">
        <v>106576095</v>
      </c>
      <c r="E53" t="s">
        <v>536</v>
      </c>
      <c r="F53" t="s">
        <v>482</v>
      </c>
      <c r="G53">
        <v>0</v>
      </c>
      <c r="H53">
        <v>0</v>
      </c>
      <c r="I53">
        <v>1</v>
      </c>
      <c r="J53">
        <v>0</v>
      </c>
      <c r="K53">
        <v>1</v>
      </c>
      <c r="L53" t="s">
        <v>483</v>
      </c>
      <c r="M53">
        <v>2</v>
      </c>
      <c r="N53">
        <v>2</v>
      </c>
      <c r="O53" t="s">
        <v>69</v>
      </c>
      <c r="P53" t="s">
        <v>486</v>
      </c>
      <c r="Q53">
        <v>44</v>
      </c>
      <c r="R53">
        <v>44</v>
      </c>
    </row>
    <row r="54" spans="1:18" x14ac:dyDescent="0.35">
      <c r="A54" t="s">
        <v>207</v>
      </c>
      <c r="B54" t="s">
        <v>479</v>
      </c>
      <c r="C54" t="s">
        <v>480</v>
      </c>
      <c r="D54">
        <v>106576095</v>
      </c>
      <c r="E54" t="s">
        <v>536</v>
      </c>
      <c r="F54" t="s">
        <v>482</v>
      </c>
      <c r="G54">
        <v>0</v>
      </c>
      <c r="H54">
        <v>0</v>
      </c>
      <c r="I54">
        <v>1</v>
      </c>
      <c r="J54">
        <v>0</v>
      </c>
      <c r="K54">
        <v>1</v>
      </c>
      <c r="L54" t="s">
        <v>483</v>
      </c>
      <c r="M54">
        <v>2</v>
      </c>
      <c r="N54">
        <v>2</v>
      </c>
      <c r="O54" t="s">
        <v>69</v>
      </c>
      <c r="P54" t="s">
        <v>487</v>
      </c>
      <c r="Q54">
        <v>0</v>
      </c>
      <c r="R54">
        <v>0</v>
      </c>
    </row>
    <row r="55" spans="1:18" x14ac:dyDescent="0.35">
      <c r="A55" t="s">
        <v>207</v>
      </c>
      <c r="B55" t="s">
        <v>479</v>
      </c>
      <c r="C55" t="s">
        <v>480</v>
      </c>
      <c r="D55">
        <v>106576095</v>
      </c>
      <c r="E55" t="s">
        <v>536</v>
      </c>
      <c r="F55" t="s">
        <v>482</v>
      </c>
      <c r="G55">
        <v>0</v>
      </c>
      <c r="H55">
        <v>0</v>
      </c>
      <c r="I55">
        <v>1</v>
      </c>
      <c r="J55">
        <v>0</v>
      </c>
      <c r="K55">
        <v>1</v>
      </c>
      <c r="L55" t="s">
        <v>483</v>
      </c>
      <c r="M55">
        <v>2</v>
      </c>
      <c r="N55">
        <v>2</v>
      </c>
      <c r="O55" t="s">
        <v>69</v>
      </c>
      <c r="P55" t="s">
        <v>488</v>
      </c>
      <c r="Q55">
        <v>44</v>
      </c>
      <c r="R55">
        <v>44</v>
      </c>
    </row>
    <row r="56" spans="1:18" x14ac:dyDescent="0.35">
      <c r="A56" t="s">
        <v>207</v>
      </c>
      <c r="B56" t="s">
        <v>479</v>
      </c>
      <c r="C56" t="s">
        <v>480</v>
      </c>
      <c r="D56">
        <v>106576095</v>
      </c>
      <c r="E56" t="s">
        <v>536</v>
      </c>
      <c r="F56" t="s">
        <v>482</v>
      </c>
      <c r="G56">
        <v>0</v>
      </c>
      <c r="H56">
        <v>0</v>
      </c>
      <c r="I56">
        <v>1</v>
      </c>
      <c r="J56">
        <v>0</v>
      </c>
      <c r="K56">
        <v>1</v>
      </c>
      <c r="L56" t="s">
        <v>483</v>
      </c>
      <c r="M56">
        <v>2</v>
      </c>
      <c r="N56">
        <v>2</v>
      </c>
      <c r="O56" t="s">
        <v>90</v>
      </c>
      <c r="P56" t="s">
        <v>488</v>
      </c>
      <c r="Q56">
        <v>0</v>
      </c>
      <c r="R56">
        <v>0</v>
      </c>
    </row>
    <row r="57" spans="1:18" x14ac:dyDescent="0.35">
      <c r="A57" t="s">
        <v>207</v>
      </c>
      <c r="B57" t="s">
        <v>479</v>
      </c>
      <c r="C57" t="s">
        <v>480</v>
      </c>
      <c r="D57">
        <v>106576095</v>
      </c>
      <c r="E57" t="s">
        <v>536</v>
      </c>
      <c r="F57" t="s">
        <v>482</v>
      </c>
      <c r="G57">
        <v>0</v>
      </c>
      <c r="H57">
        <v>0</v>
      </c>
      <c r="I57">
        <v>1</v>
      </c>
      <c r="J57">
        <v>0</v>
      </c>
      <c r="K57">
        <v>1</v>
      </c>
      <c r="L57" t="s">
        <v>483</v>
      </c>
      <c r="M57">
        <v>2</v>
      </c>
      <c r="N57">
        <v>2</v>
      </c>
      <c r="O57" t="s">
        <v>95</v>
      </c>
      <c r="P57" t="s">
        <v>488</v>
      </c>
      <c r="Q57">
        <v>2</v>
      </c>
      <c r="R57">
        <v>2</v>
      </c>
    </row>
    <row r="58" spans="1:18" x14ac:dyDescent="0.35">
      <c r="A58" t="s">
        <v>207</v>
      </c>
      <c r="B58" t="s">
        <v>479</v>
      </c>
      <c r="C58" t="s">
        <v>490</v>
      </c>
      <c r="D58">
        <v>107221225</v>
      </c>
      <c r="E58" t="s">
        <v>503</v>
      </c>
      <c r="F58" t="s">
        <v>482</v>
      </c>
      <c r="G58">
        <v>0.1</v>
      </c>
      <c r="H58">
        <v>0.49</v>
      </c>
      <c r="I58">
        <v>0.42</v>
      </c>
      <c r="J58">
        <v>0</v>
      </c>
      <c r="K58">
        <v>1</v>
      </c>
      <c r="L58" t="s">
        <v>483</v>
      </c>
      <c r="M58">
        <v>41</v>
      </c>
      <c r="N58">
        <v>41</v>
      </c>
      <c r="O58" t="s">
        <v>69</v>
      </c>
      <c r="P58" t="s">
        <v>484</v>
      </c>
      <c r="Q58">
        <v>56</v>
      </c>
      <c r="R58">
        <v>580.98</v>
      </c>
    </row>
    <row r="59" spans="1:18" x14ac:dyDescent="0.35">
      <c r="A59" t="s">
        <v>207</v>
      </c>
      <c r="B59" t="s">
        <v>479</v>
      </c>
      <c r="C59" t="s">
        <v>490</v>
      </c>
      <c r="D59">
        <v>107221225</v>
      </c>
      <c r="E59" t="s">
        <v>503</v>
      </c>
      <c r="F59" t="s">
        <v>482</v>
      </c>
      <c r="G59">
        <v>0.1</v>
      </c>
      <c r="H59">
        <v>0.49</v>
      </c>
      <c r="I59">
        <v>0.42</v>
      </c>
      <c r="J59">
        <v>0</v>
      </c>
      <c r="K59">
        <v>1</v>
      </c>
      <c r="L59" t="s">
        <v>483</v>
      </c>
      <c r="M59">
        <v>41</v>
      </c>
      <c r="N59">
        <v>41</v>
      </c>
      <c r="O59" t="s">
        <v>69</v>
      </c>
      <c r="P59" t="s">
        <v>485</v>
      </c>
      <c r="Q59">
        <v>61</v>
      </c>
      <c r="R59">
        <v>125.13</v>
      </c>
    </row>
    <row r="60" spans="1:18" x14ac:dyDescent="0.35">
      <c r="A60" t="s">
        <v>207</v>
      </c>
      <c r="B60" t="s">
        <v>479</v>
      </c>
      <c r="C60" t="s">
        <v>490</v>
      </c>
      <c r="D60">
        <v>107221225</v>
      </c>
      <c r="E60" t="s">
        <v>503</v>
      </c>
      <c r="F60" t="s">
        <v>482</v>
      </c>
      <c r="G60">
        <v>0.1</v>
      </c>
      <c r="H60">
        <v>0.49</v>
      </c>
      <c r="I60">
        <v>0.42</v>
      </c>
      <c r="J60">
        <v>0</v>
      </c>
      <c r="K60">
        <v>1</v>
      </c>
      <c r="L60" t="s">
        <v>483</v>
      </c>
      <c r="M60">
        <v>41</v>
      </c>
      <c r="N60">
        <v>41</v>
      </c>
      <c r="O60" t="s">
        <v>69</v>
      </c>
      <c r="P60" t="s">
        <v>486</v>
      </c>
      <c r="Q60">
        <v>16</v>
      </c>
      <c r="R60">
        <v>38.5</v>
      </c>
    </row>
    <row r="61" spans="1:18" x14ac:dyDescent="0.35">
      <c r="A61" t="s">
        <v>207</v>
      </c>
      <c r="B61" t="s">
        <v>479</v>
      </c>
      <c r="C61" t="s">
        <v>490</v>
      </c>
      <c r="D61">
        <v>107221225</v>
      </c>
      <c r="E61" t="s">
        <v>503</v>
      </c>
      <c r="F61" t="s">
        <v>482</v>
      </c>
      <c r="G61">
        <v>0.1</v>
      </c>
      <c r="H61">
        <v>0.49</v>
      </c>
      <c r="I61">
        <v>0.42</v>
      </c>
      <c r="J61">
        <v>0</v>
      </c>
      <c r="K61">
        <v>1</v>
      </c>
      <c r="L61" t="s">
        <v>483</v>
      </c>
      <c r="M61">
        <v>41</v>
      </c>
      <c r="N61">
        <v>41</v>
      </c>
      <c r="O61" t="s">
        <v>69</v>
      </c>
      <c r="P61" t="s">
        <v>487</v>
      </c>
      <c r="Q61">
        <v>0</v>
      </c>
      <c r="R61">
        <v>0</v>
      </c>
    </row>
    <row r="62" spans="1:18" x14ac:dyDescent="0.35">
      <c r="A62" t="s">
        <v>207</v>
      </c>
      <c r="B62" t="s">
        <v>479</v>
      </c>
      <c r="C62" t="s">
        <v>490</v>
      </c>
      <c r="D62">
        <v>107221225</v>
      </c>
      <c r="E62" t="s">
        <v>503</v>
      </c>
      <c r="F62" t="s">
        <v>482</v>
      </c>
      <c r="G62">
        <v>0.1</v>
      </c>
      <c r="H62">
        <v>0.49</v>
      </c>
      <c r="I62">
        <v>0.42</v>
      </c>
      <c r="J62">
        <v>0</v>
      </c>
      <c r="K62">
        <v>1</v>
      </c>
      <c r="L62" t="s">
        <v>483</v>
      </c>
      <c r="M62">
        <v>41</v>
      </c>
      <c r="N62">
        <v>41</v>
      </c>
      <c r="O62" t="s">
        <v>69</v>
      </c>
      <c r="P62" t="s">
        <v>488</v>
      </c>
      <c r="Q62">
        <v>133</v>
      </c>
      <c r="R62">
        <v>133</v>
      </c>
    </row>
    <row r="63" spans="1:18" x14ac:dyDescent="0.35">
      <c r="A63" t="s">
        <v>207</v>
      </c>
      <c r="B63" t="s">
        <v>479</v>
      </c>
      <c r="C63" t="s">
        <v>490</v>
      </c>
      <c r="D63">
        <v>107221225</v>
      </c>
      <c r="E63" t="s">
        <v>503</v>
      </c>
      <c r="F63" t="s">
        <v>482</v>
      </c>
      <c r="G63">
        <v>0.1</v>
      </c>
      <c r="H63">
        <v>0.49</v>
      </c>
      <c r="I63">
        <v>0.42</v>
      </c>
      <c r="J63">
        <v>0</v>
      </c>
      <c r="K63">
        <v>1</v>
      </c>
      <c r="L63" t="s">
        <v>483</v>
      </c>
      <c r="M63">
        <v>41</v>
      </c>
      <c r="N63">
        <v>41</v>
      </c>
      <c r="O63" t="s">
        <v>90</v>
      </c>
      <c r="P63" t="s">
        <v>488</v>
      </c>
      <c r="Q63">
        <v>41</v>
      </c>
      <c r="R63">
        <v>41</v>
      </c>
    </row>
    <row r="64" spans="1:18" x14ac:dyDescent="0.35">
      <c r="A64" t="s">
        <v>207</v>
      </c>
      <c r="B64" t="s">
        <v>479</v>
      </c>
      <c r="C64" t="s">
        <v>490</v>
      </c>
      <c r="D64">
        <v>107221225</v>
      </c>
      <c r="E64" t="s">
        <v>503</v>
      </c>
      <c r="F64" t="s">
        <v>482</v>
      </c>
      <c r="G64">
        <v>0.1</v>
      </c>
      <c r="H64">
        <v>0.49</v>
      </c>
      <c r="I64">
        <v>0.42</v>
      </c>
      <c r="J64">
        <v>0</v>
      </c>
      <c r="K64">
        <v>1</v>
      </c>
      <c r="L64" t="s">
        <v>483</v>
      </c>
      <c r="M64">
        <v>41</v>
      </c>
      <c r="N64">
        <v>41</v>
      </c>
      <c r="O64" t="s">
        <v>95</v>
      </c>
      <c r="P64" t="s">
        <v>488</v>
      </c>
      <c r="Q64">
        <v>0</v>
      </c>
      <c r="R64">
        <v>0</v>
      </c>
    </row>
    <row r="65" spans="1:18" x14ac:dyDescent="0.35">
      <c r="A65" t="s">
        <v>207</v>
      </c>
      <c r="B65" t="s">
        <v>479</v>
      </c>
      <c r="C65" t="s">
        <v>480</v>
      </c>
      <c r="D65">
        <v>107228984</v>
      </c>
      <c r="E65" t="s">
        <v>537</v>
      </c>
      <c r="F65" t="s">
        <v>482</v>
      </c>
      <c r="G65">
        <v>0.14000000000000001</v>
      </c>
      <c r="H65">
        <v>0.79</v>
      </c>
      <c r="I65">
        <v>0.08</v>
      </c>
      <c r="J65">
        <v>0</v>
      </c>
      <c r="K65">
        <v>1</v>
      </c>
      <c r="L65" t="s">
        <v>483</v>
      </c>
      <c r="M65">
        <v>33</v>
      </c>
      <c r="N65">
        <v>33</v>
      </c>
      <c r="O65" t="s">
        <v>69</v>
      </c>
      <c r="P65" t="s">
        <v>484</v>
      </c>
      <c r="Q65">
        <v>160</v>
      </c>
      <c r="R65">
        <v>1168.3599999999999</v>
      </c>
    </row>
    <row r="66" spans="1:18" x14ac:dyDescent="0.35">
      <c r="A66" t="s">
        <v>207</v>
      </c>
      <c r="B66" t="s">
        <v>479</v>
      </c>
      <c r="C66" t="s">
        <v>480</v>
      </c>
      <c r="D66">
        <v>107228984</v>
      </c>
      <c r="E66" t="s">
        <v>537</v>
      </c>
      <c r="F66" t="s">
        <v>482</v>
      </c>
      <c r="G66">
        <v>0.14000000000000001</v>
      </c>
      <c r="H66">
        <v>0.79</v>
      </c>
      <c r="I66">
        <v>0.08</v>
      </c>
      <c r="J66">
        <v>0</v>
      </c>
      <c r="K66">
        <v>1</v>
      </c>
      <c r="L66" t="s">
        <v>483</v>
      </c>
      <c r="M66">
        <v>33</v>
      </c>
      <c r="N66">
        <v>33</v>
      </c>
      <c r="O66" t="s">
        <v>69</v>
      </c>
      <c r="P66" t="s">
        <v>485</v>
      </c>
      <c r="Q66">
        <v>198</v>
      </c>
      <c r="R66">
        <v>252.05</v>
      </c>
    </row>
    <row r="67" spans="1:18" x14ac:dyDescent="0.35">
      <c r="A67" t="s">
        <v>207</v>
      </c>
      <c r="B67" t="s">
        <v>479</v>
      </c>
      <c r="C67" t="s">
        <v>480</v>
      </c>
      <c r="D67">
        <v>107228984</v>
      </c>
      <c r="E67" t="s">
        <v>537</v>
      </c>
      <c r="F67" t="s">
        <v>482</v>
      </c>
      <c r="G67">
        <v>0.14000000000000001</v>
      </c>
      <c r="H67">
        <v>0.79</v>
      </c>
      <c r="I67">
        <v>0.08</v>
      </c>
      <c r="J67">
        <v>0</v>
      </c>
      <c r="K67">
        <v>1</v>
      </c>
      <c r="L67" t="s">
        <v>483</v>
      </c>
      <c r="M67">
        <v>33</v>
      </c>
      <c r="N67">
        <v>33</v>
      </c>
      <c r="O67" t="s">
        <v>69</v>
      </c>
      <c r="P67" t="s">
        <v>486</v>
      </c>
      <c r="Q67">
        <v>6</v>
      </c>
      <c r="R67">
        <v>77.7</v>
      </c>
    </row>
    <row r="68" spans="1:18" x14ac:dyDescent="0.35">
      <c r="A68" t="s">
        <v>207</v>
      </c>
      <c r="B68" t="s">
        <v>479</v>
      </c>
      <c r="C68" t="s">
        <v>480</v>
      </c>
      <c r="D68">
        <v>107228984</v>
      </c>
      <c r="E68" t="s">
        <v>537</v>
      </c>
      <c r="F68" t="s">
        <v>482</v>
      </c>
      <c r="G68">
        <v>0.14000000000000001</v>
      </c>
      <c r="H68">
        <v>0.79</v>
      </c>
      <c r="I68">
        <v>0.08</v>
      </c>
      <c r="J68">
        <v>0</v>
      </c>
      <c r="K68">
        <v>1</v>
      </c>
      <c r="L68" t="s">
        <v>483</v>
      </c>
      <c r="M68">
        <v>33</v>
      </c>
      <c r="N68">
        <v>33</v>
      </c>
      <c r="O68" t="s">
        <v>69</v>
      </c>
      <c r="P68" t="s">
        <v>487</v>
      </c>
      <c r="Q68">
        <v>0</v>
      </c>
      <c r="R68">
        <v>0</v>
      </c>
    </row>
    <row r="69" spans="1:18" x14ac:dyDescent="0.35">
      <c r="A69" t="s">
        <v>207</v>
      </c>
      <c r="B69" t="s">
        <v>479</v>
      </c>
      <c r="C69" t="s">
        <v>480</v>
      </c>
      <c r="D69">
        <v>107228984</v>
      </c>
      <c r="E69" t="s">
        <v>537</v>
      </c>
      <c r="F69" t="s">
        <v>482</v>
      </c>
      <c r="G69">
        <v>0.14000000000000001</v>
      </c>
      <c r="H69">
        <v>0.79</v>
      </c>
      <c r="I69">
        <v>0.08</v>
      </c>
      <c r="J69">
        <v>0</v>
      </c>
      <c r="K69">
        <v>1</v>
      </c>
      <c r="L69" t="s">
        <v>483</v>
      </c>
      <c r="M69">
        <v>33</v>
      </c>
      <c r="N69">
        <v>33</v>
      </c>
      <c r="O69" t="s">
        <v>69</v>
      </c>
      <c r="P69" t="s">
        <v>488</v>
      </c>
      <c r="Q69">
        <v>364</v>
      </c>
      <c r="R69">
        <v>364</v>
      </c>
    </row>
    <row r="70" spans="1:18" x14ac:dyDescent="0.35">
      <c r="A70" t="s">
        <v>207</v>
      </c>
      <c r="B70" t="s">
        <v>479</v>
      </c>
      <c r="C70" t="s">
        <v>480</v>
      </c>
      <c r="D70">
        <v>107228984</v>
      </c>
      <c r="E70" t="s">
        <v>537</v>
      </c>
      <c r="F70" t="s">
        <v>482</v>
      </c>
      <c r="G70">
        <v>0.14000000000000001</v>
      </c>
      <c r="H70">
        <v>0.79</v>
      </c>
      <c r="I70">
        <v>0.08</v>
      </c>
      <c r="J70">
        <v>0</v>
      </c>
      <c r="K70">
        <v>1</v>
      </c>
      <c r="L70" t="s">
        <v>483</v>
      </c>
      <c r="M70">
        <v>33</v>
      </c>
      <c r="N70">
        <v>33</v>
      </c>
      <c r="O70" t="s">
        <v>90</v>
      </c>
      <c r="P70" t="s">
        <v>488</v>
      </c>
      <c r="Q70">
        <v>33</v>
      </c>
      <c r="R70">
        <v>33</v>
      </c>
    </row>
    <row r="71" spans="1:18" x14ac:dyDescent="0.35">
      <c r="A71" t="s">
        <v>207</v>
      </c>
      <c r="B71" t="s">
        <v>479</v>
      </c>
      <c r="C71" t="s">
        <v>480</v>
      </c>
      <c r="D71">
        <v>107228984</v>
      </c>
      <c r="E71" t="s">
        <v>537</v>
      </c>
      <c r="F71" t="s">
        <v>482</v>
      </c>
      <c r="G71">
        <v>0.14000000000000001</v>
      </c>
      <c r="H71">
        <v>0.79</v>
      </c>
      <c r="I71">
        <v>0.08</v>
      </c>
      <c r="J71">
        <v>0</v>
      </c>
      <c r="K71">
        <v>1</v>
      </c>
      <c r="L71" t="s">
        <v>483</v>
      </c>
      <c r="M71">
        <v>33</v>
      </c>
      <c r="N71">
        <v>33</v>
      </c>
      <c r="O71" t="s">
        <v>95</v>
      </c>
      <c r="P71" t="s">
        <v>488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107432433</v>
      </c>
      <c r="E72" t="s">
        <v>506</v>
      </c>
      <c r="F72" t="s">
        <v>482</v>
      </c>
      <c r="G72">
        <v>0.1</v>
      </c>
      <c r="H72">
        <v>0.55000000000000004</v>
      </c>
      <c r="I72">
        <v>0.35</v>
      </c>
      <c r="J72">
        <v>0</v>
      </c>
      <c r="K72">
        <v>1</v>
      </c>
      <c r="L72" t="s">
        <v>483</v>
      </c>
      <c r="M72">
        <v>34</v>
      </c>
      <c r="N72">
        <v>34</v>
      </c>
      <c r="O72" t="s">
        <v>69</v>
      </c>
      <c r="P72" t="s">
        <v>484</v>
      </c>
      <c r="Q72">
        <v>93</v>
      </c>
      <c r="R72">
        <v>902.43</v>
      </c>
    </row>
    <row r="73" spans="1:18" x14ac:dyDescent="0.35">
      <c r="A73" t="s">
        <v>207</v>
      </c>
      <c r="B73" t="s">
        <v>479</v>
      </c>
      <c r="C73" t="s">
        <v>480</v>
      </c>
      <c r="D73">
        <v>107432433</v>
      </c>
      <c r="E73" t="s">
        <v>506</v>
      </c>
      <c r="F73" t="s">
        <v>482</v>
      </c>
      <c r="G73">
        <v>0.1</v>
      </c>
      <c r="H73">
        <v>0.55000000000000004</v>
      </c>
      <c r="I73">
        <v>0.35</v>
      </c>
      <c r="J73">
        <v>0</v>
      </c>
      <c r="K73">
        <v>1</v>
      </c>
      <c r="L73" t="s">
        <v>483</v>
      </c>
      <c r="M73">
        <v>34</v>
      </c>
      <c r="N73">
        <v>34</v>
      </c>
      <c r="O73" t="s">
        <v>69</v>
      </c>
      <c r="P73" t="s">
        <v>485</v>
      </c>
      <c r="Q73">
        <v>106</v>
      </c>
      <c r="R73">
        <v>194.4</v>
      </c>
    </row>
    <row r="74" spans="1:18" x14ac:dyDescent="0.35">
      <c r="A74" t="s">
        <v>207</v>
      </c>
      <c r="B74" t="s">
        <v>479</v>
      </c>
      <c r="C74" t="s">
        <v>480</v>
      </c>
      <c r="D74">
        <v>107432433</v>
      </c>
      <c r="E74" t="s">
        <v>506</v>
      </c>
      <c r="F74" t="s">
        <v>482</v>
      </c>
      <c r="G74">
        <v>0.1</v>
      </c>
      <c r="H74">
        <v>0.55000000000000004</v>
      </c>
      <c r="I74">
        <v>0.35</v>
      </c>
      <c r="J74">
        <v>0</v>
      </c>
      <c r="K74">
        <v>1</v>
      </c>
      <c r="L74" t="s">
        <v>483</v>
      </c>
      <c r="M74">
        <v>34</v>
      </c>
      <c r="N74">
        <v>34</v>
      </c>
      <c r="O74" t="s">
        <v>69</v>
      </c>
      <c r="P74" t="s">
        <v>486</v>
      </c>
      <c r="Q74">
        <v>21</v>
      </c>
      <c r="R74">
        <v>59.81</v>
      </c>
    </row>
    <row r="75" spans="1:18" x14ac:dyDescent="0.35">
      <c r="A75" t="s">
        <v>207</v>
      </c>
      <c r="B75" t="s">
        <v>479</v>
      </c>
      <c r="C75" t="s">
        <v>480</v>
      </c>
      <c r="D75">
        <v>107432433</v>
      </c>
      <c r="E75" t="s">
        <v>506</v>
      </c>
      <c r="F75" t="s">
        <v>482</v>
      </c>
      <c r="G75">
        <v>0.1</v>
      </c>
      <c r="H75">
        <v>0.55000000000000004</v>
      </c>
      <c r="I75">
        <v>0.35</v>
      </c>
      <c r="J75">
        <v>0</v>
      </c>
      <c r="K75">
        <v>1</v>
      </c>
      <c r="L75" t="s">
        <v>483</v>
      </c>
      <c r="M75">
        <v>34</v>
      </c>
      <c r="N75">
        <v>34</v>
      </c>
      <c r="O75" t="s">
        <v>69</v>
      </c>
      <c r="P75" t="s">
        <v>487</v>
      </c>
      <c r="Q75">
        <v>0</v>
      </c>
      <c r="R75">
        <v>0</v>
      </c>
    </row>
    <row r="76" spans="1:18" x14ac:dyDescent="0.35">
      <c r="A76" t="s">
        <v>207</v>
      </c>
      <c r="B76" t="s">
        <v>479</v>
      </c>
      <c r="C76" t="s">
        <v>480</v>
      </c>
      <c r="D76">
        <v>107432433</v>
      </c>
      <c r="E76" t="s">
        <v>506</v>
      </c>
      <c r="F76" t="s">
        <v>482</v>
      </c>
      <c r="G76">
        <v>0.1</v>
      </c>
      <c r="H76">
        <v>0.55000000000000004</v>
      </c>
      <c r="I76">
        <v>0.35</v>
      </c>
      <c r="J76">
        <v>0</v>
      </c>
      <c r="K76">
        <v>1</v>
      </c>
      <c r="L76" t="s">
        <v>483</v>
      </c>
      <c r="M76">
        <v>34</v>
      </c>
      <c r="N76">
        <v>34</v>
      </c>
      <c r="O76" t="s">
        <v>69</v>
      </c>
      <c r="P76" t="s">
        <v>488</v>
      </c>
      <c r="Q76">
        <v>220</v>
      </c>
      <c r="R76">
        <v>220</v>
      </c>
    </row>
    <row r="77" spans="1:18" x14ac:dyDescent="0.35">
      <c r="A77" t="s">
        <v>207</v>
      </c>
      <c r="B77" t="s">
        <v>479</v>
      </c>
      <c r="C77" t="s">
        <v>480</v>
      </c>
      <c r="D77">
        <v>107432433</v>
      </c>
      <c r="E77" t="s">
        <v>506</v>
      </c>
      <c r="F77" t="s">
        <v>482</v>
      </c>
      <c r="G77">
        <v>0.1</v>
      </c>
      <c r="H77">
        <v>0.55000000000000004</v>
      </c>
      <c r="I77">
        <v>0.35</v>
      </c>
      <c r="J77">
        <v>0</v>
      </c>
      <c r="K77">
        <v>1</v>
      </c>
      <c r="L77" t="s">
        <v>483</v>
      </c>
      <c r="M77">
        <v>34</v>
      </c>
      <c r="N77">
        <v>34</v>
      </c>
      <c r="O77" t="s">
        <v>90</v>
      </c>
      <c r="P77" t="s">
        <v>488</v>
      </c>
      <c r="Q77">
        <v>34</v>
      </c>
      <c r="R77">
        <v>34</v>
      </c>
    </row>
    <row r="78" spans="1:18" x14ac:dyDescent="0.35">
      <c r="A78" t="s">
        <v>207</v>
      </c>
      <c r="B78" t="s">
        <v>479</v>
      </c>
      <c r="C78" t="s">
        <v>480</v>
      </c>
      <c r="D78">
        <v>107432433</v>
      </c>
      <c r="E78" t="s">
        <v>506</v>
      </c>
      <c r="F78" t="s">
        <v>482</v>
      </c>
      <c r="G78">
        <v>0.1</v>
      </c>
      <c r="H78">
        <v>0.55000000000000004</v>
      </c>
      <c r="I78">
        <v>0.35</v>
      </c>
      <c r="J78">
        <v>0</v>
      </c>
      <c r="K78">
        <v>1</v>
      </c>
      <c r="L78" t="s">
        <v>483</v>
      </c>
      <c r="M78">
        <v>34</v>
      </c>
      <c r="N78">
        <v>34</v>
      </c>
      <c r="O78" t="s">
        <v>95</v>
      </c>
      <c r="P78" t="s">
        <v>488</v>
      </c>
      <c r="Q78">
        <v>0</v>
      </c>
      <c r="R78">
        <v>0</v>
      </c>
    </row>
    <row r="79" spans="1:18" x14ac:dyDescent="0.35">
      <c r="A79" t="s">
        <v>207</v>
      </c>
      <c r="B79" t="s">
        <v>479</v>
      </c>
      <c r="C79" t="s">
        <v>480</v>
      </c>
      <c r="D79">
        <v>107463281</v>
      </c>
      <c r="E79" t="s">
        <v>507</v>
      </c>
      <c r="F79" t="s">
        <v>482</v>
      </c>
      <c r="G79">
        <v>0.26</v>
      </c>
      <c r="H79">
        <v>0.71</v>
      </c>
      <c r="I79">
        <v>0.03</v>
      </c>
      <c r="J79">
        <v>0</v>
      </c>
      <c r="K79">
        <v>1</v>
      </c>
      <c r="L79" t="s">
        <v>483</v>
      </c>
      <c r="M79">
        <v>24</v>
      </c>
      <c r="N79">
        <v>24</v>
      </c>
      <c r="O79" t="s">
        <v>69</v>
      </c>
      <c r="P79" t="s">
        <v>484</v>
      </c>
      <c r="Q79">
        <v>540</v>
      </c>
      <c r="R79">
        <v>2070.29</v>
      </c>
    </row>
    <row r="80" spans="1:18" x14ac:dyDescent="0.35">
      <c r="A80" t="s">
        <v>207</v>
      </c>
      <c r="B80" t="s">
        <v>479</v>
      </c>
      <c r="C80" t="s">
        <v>480</v>
      </c>
      <c r="D80">
        <v>107463281</v>
      </c>
      <c r="E80" t="s">
        <v>507</v>
      </c>
      <c r="F80" t="s">
        <v>482</v>
      </c>
      <c r="G80">
        <v>0.26</v>
      </c>
      <c r="H80">
        <v>0.71</v>
      </c>
      <c r="I80">
        <v>0.03</v>
      </c>
      <c r="J80">
        <v>0</v>
      </c>
      <c r="K80">
        <v>1</v>
      </c>
      <c r="L80" t="s">
        <v>483</v>
      </c>
      <c r="M80">
        <v>24</v>
      </c>
      <c r="N80">
        <v>24</v>
      </c>
      <c r="O80" t="s">
        <v>69</v>
      </c>
      <c r="P80" t="s">
        <v>485</v>
      </c>
      <c r="Q80">
        <v>317</v>
      </c>
      <c r="R80">
        <v>446.65</v>
      </c>
    </row>
    <row r="81" spans="1:18" x14ac:dyDescent="0.35">
      <c r="A81" t="s">
        <v>207</v>
      </c>
      <c r="B81" t="s">
        <v>479</v>
      </c>
      <c r="C81" t="s">
        <v>480</v>
      </c>
      <c r="D81">
        <v>107463281</v>
      </c>
      <c r="E81" t="s">
        <v>507</v>
      </c>
      <c r="F81" t="s">
        <v>482</v>
      </c>
      <c r="G81">
        <v>0.26</v>
      </c>
      <c r="H81">
        <v>0.71</v>
      </c>
      <c r="I81">
        <v>0.03</v>
      </c>
      <c r="J81">
        <v>0</v>
      </c>
      <c r="K81">
        <v>1</v>
      </c>
      <c r="L81" t="s">
        <v>483</v>
      </c>
      <c r="M81">
        <v>24</v>
      </c>
      <c r="N81">
        <v>24</v>
      </c>
      <c r="O81" t="s">
        <v>69</v>
      </c>
      <c r="P81" t="s">
        <v>486</v>
      </c>
      <c r="Q81">
        <v>4</v>
      </c>
      <c r="R81">
        <v>138.46</v>
      </c>
    </row>
    <row r="82" spans="1:18" x14ac:dyDescent="0.35">
      <c r="A82" t="s">
        <v>207</v>
      </c>
      <c r="B82" t="s">
        <v>479</v>
      </c>
      <c r="C82" t="s">
        <v>480</v>
      </c>
      <c r="D82">
        <v>107463281</v>
      </c>
      <c r="E82" t="s">
        <v>507</v>
      </c>
      <c r="F82" t="s">
        <v>482</v>
      </c>
      <c r="G82">
        <v>0.26</v>
      </c>
      <c r="H82">
        <v>0.71</v>
      </c>
      <c r="I82">
        <v>0.03</v>
      </c>
      <c r="J82">
        <v>0</v>
      </c>
      <c r="K82">
        <v>1</v>
      </c>
      <c r="L82" t="s">
        <v>483</v>
      </c>
      <c r="M82">
        <v>24</v>
      </c>
      <c r="N82">
        <v>24</v>
      </c>
      <c r="O82" t="s">
        <v>69</v>
      </c>
      <c r="P82" t="s">
        <v>487</v>
      </c>
      <c r="Q82">
        <v>0</v>
      </c>
      <c r="R82">
        <v>0</v>
      </c>
    </row>
    <row r="83" spans="1:18" x14ac:dyDescent="0.35">
      <c r="A83" t="s">
        <v>207</v>
      </c>
      <c r="B83" t="s">
        <v>479</v>
      </c>
      <c r="C83" t="s">
        <v>480</v>
      </c>
      <c r="D83">
        <v>107463281</v>
      </c>
      <c r="E83" t="s">
        <v>507</v>
      </c>
      <c r="F83" t="s">
        <v>482</v>
      </c>
      <c r="G83">
        <v>0.26</v>
      </c>
      <c r="H83">
        <v>0.71</v>
      </c>
      <c r="I83">
        <v>0.03</v>
      </c>
      <c r="J83">
        <v>0</v>
      </c>
      <c r="K83">
        <v>1</v>
      </c>
      <c r="L83" t="s">
        <v>483</v>
      </c>
      <c r="M83">
        <v>24</v>
      </c>
      <c r="N83">
        <v>24</v>
      </c>
      <c r="O83" t="s">
        <v>69</v>
      </c>
      <c r="P83" t="s">
        <v>488</v>
      </c>
      <c r="Q83">
        <v>861</v>
      </c>
      <c r="R83">
        <v>861</v>
      </c>
    </row>
    <row r="84" spans="1:18" x14ac:dyDescent="0.35">
      <c r="A84" t="s">
        <v>207</v>
      </c>
      <c r="B84" t="s">
        <v>479</v>
      </c>
      <c r="C84" t="s">
        <v>480</v>
      </c>
      <c r="D84">
        <v>107463281</v>
      </c>
      <c r="E84" t="s">
        <v>507</v>
      </c>
      <c r="F84" t="s">
        <v>482</v>
      </c>
      <c r="G84">
        <v>0.26</v>
      </c>
      <c r="H84">
        <v>0.71</v>
      </c>
      <c r="I84">
        <v>0.03</v>
      </c>
      <c r="J84">
        <v>0</v>
      </c>
      <c r="K84">
        <v>1</v>
      </c>
      <c r="L84" t="s">
        <v>483</v>
      </c>
      <c r="M84">
        <v>24</v>
      </c>
      <c r="N84">
        <v>24</v>
      </c>
      <c r="O84" t="s">
        <v>90</v>
      </c>
      <c r="P84" t="s">
        <v>488</v>
      </c>
      <c r="Q84">
        <v>24</v>
      </c>
      <c r="R84">
        <v>24</v>
      </c>
    </row>
    <row r="85" spans="1:18" x14ac:dyDescent="0.35">
      <c r="A85" t="s">
        <v>207</v>
      </c>
      <c r="B85" t="s">
        <v>479</v>
      </c>
      <c r="C85" t="s">
        <v>480</v>
      </c>
      <c r="D85">
        <v>107463281</v>
      </c>
      <c r="E85" t="s">
        <v>507</v>
      </c>
      <c r="F85" t="s">
        <v>482</v>
      </c>
      <c r="G85">
        <v>0.26</v>
      </c>
      <c r="H85">
        <v>0.71</v>
      </c>
      <c r="I85">
        <v>0.03</v>
      </c>
      <c r="J85">
        <v>0</v>
      </c>
      <c r="K85">
        <v>1</v>
      </c>
      <c r="L85" t="s">
        <v>483</v>
      </c>
      <c r="M85">
        <v>24</v>
      </c>
      <c r="N85">
        <v>24</v>
      </c>
      <c r="O85" t="s">
        <v>95</v>
      </c>
      <c r="P85" t="s">
        <v>488</v>
      </c>
      <c r="Q85">
        <v>0</v>
      </c>
      <c r="R85">
        <v>0</v>
      </c>
    </row>
    <row r="86" spans="1:18" x14ac:dyDescent="0.35">
      <c r="A86" t="s">
        <v>207</v>
      </c>
      <c r="B86" t="s">
        <v>479</v>
      </c>
      <c r="C86" t="s">
        <v>480</v>
      </c>
      <c r="D86">
        <v>107741579</v>
      </c>
      <c r="E86" t="s">
        <v>508</v>
      </c>
      <c r="F86" t="s">
        <v>482</v>
      </c>
      <c r="G86">
        <v>0.06</v>
      </c>
      <c r="H86">
        <v>0.75</v>
      </c>
      <c r="I86">
        <v>0.19</v>
      </c>
      <c r="J86">
        <v>0</v>
      </c>
      <c r="K86">
        <v>1</v>
      </c>
      <c r="L86" t="s">
        <v>483</v>
      </c>
      <c r="M86">
        <v>28</v>
      </c>
      <c r="N86">
        <v>28</v>
      </c>
      <c r="O86" t="s">
        <v>69</v>
      </c>
      <c r="P86" t="s">
        <v>484</v>
      </c>
      <c r="Q86">
        <v>50</v>
      </c>
      <c r="R86">
        <v>800</v>
      </c>
    </row>
    <row r="87" spans="1:18" x14ac:dyDescent="0.35">
      <c r="A87" t="s">
        <v>207</v>
      </c>
      <c r="B87" t="s">
        <v>479</v>
      </c>
      <c r="C87" t="s">
        <v>480</v>
      </c>
      <c r="D87">
        <v>107741579</v>
      </c>
      <c r="E87" t="s">
        <v>508</v>
      </c>
      <c r="F87" t="s">
        <v>482</v>
      </c>
      <c r="G87">
        <v>0.06</v>
      </c>
      <c r="H87">
        <v>0.75</v>
      </c>
      <c r="I87">
        <v>0.19</v>
      </c>
      <c r="J87">
        <v>0</v>
      </c>
      <c r="K87">
        <v>1</v>
      </c>
      <c r="L87" t="s">
        <v>483</v>
      </c>
      <c r="M87">
        <v>28</v>
      </c>
      <c r="N87">
        <v>28</v>
      </c>
      <c r="O87" t="s">
        <v>69</v>
      </c>
      <c r="P87" t="s">
        <v>485</v>
      </c>
      <c r="Q87">
        <v>129</v>
      </c>
      <c r="R87">
        <v>172.32</v>
      </c>
    </row>
    <row r="88" spans="1:18" x14ac:dyDescent="0.35">
      <c r="A88" t="s">
        <v>207</v>
      </c>
      <c r="B88" t="s">
        <v>479</v>
      </c>
      <c r="C88" t="s">
        <v>480</v>
      </c>
      <c r="D88">
        <v>107741579</v>
      </c>
      <c r="E88" t="s">
        <v>508</v>
      </c>
      <c r="F88" t="s">
        <v>482</v>
      </c>
      <c r="G88">
        <v>0.06</v>
      </c>
      <c r="H88">
        <v>0.75</v>
      </c>
      <c r="I88">
        <v>0.19</v>
      </c>
      <c r="J88">
        <v>0</v>
      </c>
      <c r="K88">
        <v>1</v>
      </c>
      <c r="L88" t="s">
        <v>483</v>
      </c>
      <c r="M88">
        <v>28</v>
      </c>
      <c r="N88">
        <v>28</v>
      </c>
      <c r="O88" t="s">
        <v>69</v>
      </c>
      <c r="P88" t="s">
        <v>486</v>
      </c>
      <c r="Q88">
        <v>10</v>
      </c>
      <c r="R88">
        <v>53.1</v>
      </c>
    </row>
    <row r="89" spans="1:18" x14ac:dyDescent="0.35">
      <c r="A89" t="s">
        <v>207</v>
      </c>
      <c r="B89" t="s">
        <v>479</v>
      </c>
      <c r="C89" t="s">
        <v>480</v>
      </c>
      <c r="D89">
        <v>107741579</v>
      </c>
      <c r="E89" t="s">
        <v>508</v>
      </c>
      <c r="F89" t="s">
        <v>482</v>
      </c>
      <c r="G89">
        <v>0.06</v>
      </c>
      <c r="H89">
        <v>0.75</v>
      </c>
      <c r="I89">
        <v>0.19</v>
      </c>
      <c r="J89">
        <v>0</v>
      </c>
      <c r="K89">
        <v>1</v>
      </c>
      <c r="L89" t="s">
        <v>483</v>
      </c>
      <c r="M89">
        <v>28</v>
      </c>
      <c r="N89">
        <v>28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480</v>
      </c>
      <c r="D90">
        <v>107741579</v>
      </c>
      <c r="E90" t="s">
        <v>508</v>
      </c>
      <c r="F90" t="s">
        <v>482</v>
      </c>
      <c r="G90">
        <v>0.06</v>
      </c>
      <c r="H90">
        <v>0.75</v>
      </c>
      <c r="I90">
        <v>0.19</v>
      </c>
      <c r="J90">
        <v>0</v>
      </c>
      <c r="K90">
        <v>1</v>
      </c>
      <c r="L90" t="s">
        <v>483</v>
      </c>
      <c r="M90">
        <v>28</v>
      </c>
      <c r="N90">
        <v>28</v>
      </c>
      <c r="O90" t="s">
        <v>69</v>
      </c>
      <c r="P90" t="s">
        <v>488</v>
      </c>
      <c r="Q90">
        <v>189</v>
      </c>
      <c r="R90">
        <v>189</v>
      </c>
    </row>
    <row r="91" spans="1:18" x14ac:dyDescent="0.35">
      <c r="A91" t="s">
        <v>207</v>
      </c>
      <c r="B91" t="s">
        <v>479</v>
      </c>
      <c r="C91" t="s">
        <v>480</v>
      </c>
      <c r="D91">
        <v>107741579</v>
      </c>
      <c r="E91" t="s">
        <v>508</v>
      </c>
      <c r="F91" t="s">
        <v>482</v>
      </c>
      <c r="G91">
        <v>0.06</v>
      </c>
      <c r="H91">
        <v>0.75</v>
      </c>
      <c r="I91">
        <v>0.19</v>
      </c>
      <c r="J91">
        <v>0</v>
      </c>
      <c r="K91">
        <v>1</v>
      </c>
      <c r="L91" t="s">
        <v>483</v>
      </c>
      <c r="M91">
        <v>28</v>
      </c>
      <c r="N91">
        <v>28</v>
      </c>
      <c r="O91" t="s">
        <v>90</v>
      </c>
      <c r="P91" t="s">
        <v>488</v>
      </c>
      <c r="Q91">
        <v>28</v>
      </c>
      <c r="R91">
        <v>28</v>
      </c>
    </row>
    <row r="92" spans="1:18" x14ac:dyDescent="0.35">
      <c r="A92" t="s">
        <v>207</v>
      </c>
      <c r="B92" t="s">
        <v>479</v>
      </c>
      <c r="C92" t="s">
        <v>480</v>
      </c>
      <c r="D92">
        <v>107741579</v>
      </c>
      <c r="E92" t="s">
        <v>508</v>
      </c>
      <c r="F92" t="s">
        <v>482</v>
      </c>
      <c r="G92">
        <v>0.06</v>
      </c>
      <c r="H92">
        <v>0.75</v>
      </c>
      <c r="I92">
        <v>0.19</v>
      </c>
      <c r="J92">
        <v>0</v>
      </c>
      <c r="K92">
        <v>1</v>
      </c>
      <c r="L92" t="s">
        <v>483</v>
      </c>
      <c r="M92">
        <v>28</v>
      </c>
      <c r="N92">
        <v>28</v>
      </c>
      <c r="O92" t="s">
        <v>95</v>
      </c>
      <c r="P92" t="s">
        <v>488</v>
      </c>
      <c r="Q92">
        <v>0</v>
      </c>
      <c r="R92">
        <v>0</v>
      </c>
    </row>
    <row r="93" spans="1:18" x14ac:dyDescent="0.35">
      <c r="A93" t="s">
        <v>207</v>
      </c>
      <c r="B93" t="s">
        <v>479</v>
      </c>
      <c r="C93" t="s">
        <v>490</v>
      </c>
      <c r="D93">
        <v>107741933</v>
      </c>
      <c r="E93" t="s">
        <v>510</v>
      </c>
      <c r="F93" t="s">
        <v>482</v>
      </c>
      <c r="G93">
        <v>0</v>
      </c>
      <c r="H93">
        <v>0</v>
      </c>
      <c r="I93">
        <v>0</v>
      </c>
      <c r="J93">
        <v>0</v>
      </c>
      <c r="K93">
        <v>0</v>
      </c>
      <c r="L93" t="s">
        <v>483</v>
      </c>
      <c r="M93">
        <v>35</v>
      </c>
      <c r="N93">
        <v>0</v>
      </c>
      <c r="O93" t="s">
        <v>69</v>
      </c>
      <c r="P93" t="s">
        <v>484</v>
      </c>
      <c r="Q93">
        <v>64</v>
      </c>
      <c r="R93">
        <v>0</v>
      </c>
    </row>
    <row r="94" spans="1:18" x14ac:dyDescent="0.35">
      <c r="A94" t="s">
        <v>207</v>
      </c>
      <c r="B94" t="s">
        <v>479</v>
      </c>
      <c r="C94" t="s">
        <v>490</v>
      </c>
      <c r="D94">
        <v>107741933</v>
      </c>
      <c r="E94" t="s">
        <v>510</v>
      </c>
      <c r="F94" t="s">
        <v>482</v>
      </c>
      <c r="G94">
        <v>0</v>
      </c>
      <c r="H94">
        <v>0</v>
      </c>
      <c r="I94">
        <v>0</v>
      </c>
      <c r="J94">
        <v>0</v>
      </c>
      <c r="K94">
        <v>0</v>
      </c>
      <c r="L94" t="s">
        <v>483</v>
      </c>
      <c r="M94">
        <v>35</v>
      </c>
      <c r="N94">
        <v>0</v>
      </c>
      <c r="O94" t="s">
        <v>69</v>
      </c>
      <c r="P94" t="s">
        <v>485</v>
      </c>
      <c r="Q94">
        <v>259</v>
      </c>
      <c r="R94">
        <v>0</v>
      </c>
    </row>
    <row r="95" spans="1:18" x14ac:dyDescent="0.35">
      <c r="A95" t="s">
        <v>207</v>
      </c>
      <c r="B95" t="s">
        <v>479</v>
      </c>
      <c r="C95" t="s">
        <v>490</v>
      </c>
      <c r="D95">
        <v>107741933</v>
      </c>
      <c r="E95" t="s">
        <v>510</v>
      </c>
      <c r="F95" t="s">
        <v>482</v>
      </c>
      <c r="G95">
        <v>0</v>
      </c>
      <c r="H95">
        <v>0</v>
      </c>
      <c r="I95">
        <v>0</v>
      </c>
      <c r="J95">
        <v>0</v>
      </c>
      <c r="K95">
        <v>0</v>
      </c>
      <c r="L95" t="s">
        <v>483</v>
      </c>
      <c r="M95">
        <v>35</v>
      </c>
      <c r="N95">
        <v>0</v>
      </c>
      <c r="O95" t="s">
        <v>69</v>
      </c>
      <c r="P95" t="s">
        <v>486</v>
      </c>
      <c r="Q95">
        <v>28</v>
      </c>
      <c r="R95">
        <v>0</v>
      </c>
    </row>
    <row r="96" spans="1:18" x14ac:dyDescent="0.35">
      <c r="A96" t="s">
        <v>207</v>
      </c>
      <c r="B96" t="s">
        <v>479</v>
      </c>
      <c r="C96" t="s">
        <v>490</v>
      </c>
      <c r="D96">
        <v>107741933</v>
      </c>
      <c r="E96" t="s">
        <v>510</v>
      </c>
      <c r="F96" t="s">
        <v>482</v>
      </c>
      <c r="G96">
        <v>0</v>
      </c>
      <c r="H96">
        <v>0</v>
      </c>
      <c r="I96">
        <v>0</v>
      </c>
      <c r="J96">
        <v>0</v>
      </c>
      <c r="K96">
        <v>0</v>
      </c>
      <c r="L96" t="s">
        <v>483</v>
      </c>
      <c r="M96">
        <v>35</v>
      </c>
      <c r="N96">
        <v>0</v>
      </c>
      <c r="O96" t="s">
        <v>69</v>
      </c>
      <c r="P96" t="s">
        <v>487</v>
      </c>
      <c r="Q96">
        <v>0</v>
      </c>
      <c r="R96">
        <v>0</v>
      </c>
    </row>
    <row r="97" spans="1:18" x14ac:dyDescent="0.35">
      <c r="A97" t="s">
        <v>207</v>
      </c>
      <c r="B97" t="s">
        <v>479</v>
      </c>
      <c r="C97" t="s">
        <v>490</v>
      </c>
      <c r="D97">
        <v>107741933</v>
      </c>
      <c r="E97" t="s">
        <v>510</v>
      </c>
      <c r="F97" t="s">
        <v>482</v>
      </c>
      <c r="G97">
        <v>0</v>
      </c>
      <c r="H97">
        <v>0</v>
      </c>
      <c r="I97">
        <v>0</v>
      </c>
      <c r="J97">
        <v>0</v>
      </c>
      <c r="K97">
        <v>0</v>
      </c>
      <c r="L97" t="s">
        <v>483</v>
      </c>
      <c r="M97">
        <v>35</v>
      </c>
      <c r="N97">
        <v>0</v>
      </c>
      <c r="O97" t="s">
        <v>69</v>
      </c>
      <c r="P97" t="s">
        <v>488</v>
      </c>
      <c r="Q97">
        <v>351</v>
      </c>
      <c r="R97">
        <v>0</v>
      </c>
    </row>
    <row r="98" spans="1:18" x14ac:dyDescent="0.35">
      <c r="A98" t="s">
        <v>207</v>
      </c>
      <c r="B98" t="s">
        <v>479</v>
      </c>
      <c r="C98" t="s">
        <v>490</v>
      </c>
      <c r="D98">
        <v>107741933</v>
      </c>
      <c r="E98" t="s">
        <v>510</v>
      </c>
      <c r="F98" t="s">
        <v>482</v>
      </c>
      <c r="G98">
        <v>0</v>
      </c>
      <c r="H98">
        <v>0</v>
      </c>
      <c r="I98">
        <v>0</v>
      </c>
      <c r="J98">
        <v>0</v>
      </c>
      <c r="K98">
        <v>0</v>
      </c>
      <c r="L98" t="s">
        <v>483</v>
      </c>
      <c r="M98">
        <v>35</v>
      </c>
      <c r="N98">
        <v>0</v>
      </c>
      <c r="O98" t="s">
        <v>90</v>
      </c>
      <c r="P98" t="s">
        <v>488</v>
      </c>
      <c r="Q98">
        <v>35</v>
      </c>
      <c r="R98">
        <v>0</v>
      </c>
    </row>
    <row r="99" spans="1:18" x14ac:dyDescent="0.35">
      <c r="A99" t="s">
        <v>207</v>
      </c>
      <c r="B99" t="s">
        <v>479</v>
      </c>
      <c r="C99" t="s">
        <v>490</v>
      </c>
      <c r="D99">
        <v>107741933</v>
      </c>
      <c r="E99" t="s">
        <v>510</v>
      </c>
      <c r="F99" t="s">
        <v>482</v>
      </c>
      <c r="G99">
        <v>0</v>
      </c>
      <c r="H99">
        <v>0</v>
      </c>
      <c r="I99">
        <v>0</v>
      </c>
      <c r="J99">
        <v>0</v>
      </c>
      <c r="K99">
        <v>0</v>
      </c>
      <c r="L99" t="s">
        <v>483</v>
      </c>
      <c r="M99">
        <v>35</v>
      </c>
      <c r="N99">
        <v>0</v>
      </c>
      <c r="O99" t="s">
        <v>95</v>
      </c>
      <c r="P99" t="s">
        <v>488</v>
      </c>
      <c r="Q99">
        <v>0</v>
      </c>
      <c r="R99">
        <v>0</v>
      </c>
    </row>
    <row r="100" spans="1:18" x14ac:dyDescent="0.35">
      <c r="A100" t="s">
        <v>207</v>
      </c>
      <c r="B100" t="s">
        <v>479</v>
      </c>
      <c r="C100" t="s">
        <v>480</v>
      </c>
      <c r="D100">
        <v>107748062</v>
      </c>
      <c r="E100" t="s">
        <v>546</v>
      </c>
      <c r="F100" t="s">
        <v>544</v>
      </c>
      <c r="G100">
        <v>0</v>
      </c>
      <c r="H100">
        <v>0</v>
      </c>
      <c r="I100">
        <v>0</v>
      </c>
      <c r="J100">
        <v>0</v>
      </c>
      <c r="K100">
        <v>0.01</v>
      </c>
      <c r="L100" t="s">
        <v>483</v>
      </c>
      <c r="M100">
        <v>0</v>
      </c>
      <c r="N100">
        <v>0</v>
      </c>
      <c r="O100" t="s">
        <v>69</v>
      </c>
      <c r="P100" t="s">
        <v>484</v>
      </c>
      <c r="Q100">
        <v>0</v>
      </c>
      <c r="R100">
        <v>0</v>
      </c>
    </row>
    <row r="101" spans="1:18" x14ac:dyDescent="0.35">
      <c r="A101" t="s">
        <v>207</v>
      </c>
      <c r="B101" t="s">
        <v>479</v>
      </c>
      <c r="C101" t="s">
        <v>480</v>
      </c>
      <c r="D101">
        <v>107748062</v>
      </c>
      <c r="E101" t="s">
        <v>546</v>
      </c>
      <c r="F101" t="s">
        <v>544</v>
      </c>
      <c r="G101">
        <v>0</v>
      </c>
      <c r="H101">
        <v>0</v>
      </c>
      <c r="I101">
        <v>0</v>
      </c>
      <c r="J101">
        <v>0</v>
      </c>
      <c r="K101">
        <v>0.01</v>
      </c>
      <c r="L101" t="s">
        <v>483</v>
      </c>
      <c r="M101">
        <v>0</v>
      </c>
      <c r="N101">
        <v>0</v>
      </c>
      <c r="O101" t="s">
        <v>69</v>
      </c>
      <c r="P101" t="s">
        <v>485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480</v>
      </c>
      <c r="D102">
        <v>107748062</v>
      </c>
      <c r="E102" t="s">
        <v>546</v>
      </c>
      <c r="F102" t="s">
        <v>544</v>
      </c>
      <c r="G102">
        <v>0</v>
      </c>
      <c r="H102">
        <v>0</v>
      </c>
      <c r="I102">
        <v>0</v>
      </c>
      <c r="J102">
        <v>0</v>
      </c>
      <c r="K102">
        <v>0.01</v>
      </c>
      <c r="L102" t="s">
        <v>483</v>
      </c>
      <c r="M102">
        <v>0</v>
      </c>
      <c r="N102">
        <v>0</v>
      </c>
      <c r="O102" t="s">
        <v>69</v>
      </c>
      <c r="P102" t="s">
        <v>486</v>
      </c>
      <c r="Q102">
        <v>0</v>
      </c>
      <c r="R102">
        <v>0</v>
      </c>
    </row>
    <row r="103" spans="1:18" x14ac:dyDescent="0.35">
      <c r="A103" t="s">
        <v>207</v>
      </c>
      <c r="B103" t="s">
        <v>479</v>
      </c>
      <c r="C103" t="s">
        <v>480</v>
      </c>
      <c r="D103">
        <v>107748062</v>
      </c>
      <c r="E103" t="s">
        <v>546</v>
      </c>
      <c r="F103" t="s">
        <v>544</v>
      </c>
      <c r="G103">
        <v>0</v>
      </c>
      <c r="H103">
        <v>0</v>
      </c>
      <c r="I103">
        <v>0</v>
      </c>
      <c r="J103">
        <v>0</v>
      </c>
      <c r="K103">
        <v>0.01</v>
      </c>
      <c r="L103" t="s">
        <v>483</v>
      </c>
      <c r="M103">
        <v>0</v>
      </c>
      <c r="N103">
        <v>0</v>
      </c>
      <c r="O103" t="s">
        <v>69</v>
      </c>
      <c r="P103" t="s">
        <v>487</v>
      </c>
      <c r="Q103">
        <v>0</v>
      </c>
      <c r="R103">
        <v>0</v>
      </c>
    </row>
    <row r="104" spans="1:18" x14ac:dyDescent="0.35">
      <c r="A104" t="s">
        <v>207</v>
      </c>
      <c r="B104" t="s">
        <v>479</v>
      </c>
      <c r="C104" t="s">
        <v>480</v>
      </c>
      <c r="D104">
        <v>107748062</v>
      </c>
      <c r="E104" t="s">
        <v>546</v>
      </c>
      <c r="F104" t="s">
        <v>544</v>
      </c>
      <c r="G104">
        <v>0</v>
      </c>
      <c r="H104">
        <v>0</v>
      </c>
      <c r="I104">
        <v>0</v>
      </c>
      <c r="J104">
        <v>0</v>
      </c>
      <c r="K104">
        <v>0.01</v>
      </c>
      <c r="L104" t="s">
        <v>483</v>
      </c>
      <c r="M104">
        <v>0</v>
      </c>
      <c r="N104">
        <v>0</v>
      </c>
      <c r="O104" t="s">
        <v>69</v>
      </c>
      <c r="P104" t="s">
        <v>488</v>
      </c>
      <c r="Q104">
        <v>0</v>
      </c>
      <c r="R104">
        <v>0</v>
      </c>
    </row>
    <row r="105" spans="1:18" x14ac:dyDescent="0.35">
      <c r="A105" t="s">
        <v>207</v>
      </c>
      <c r="B105" t="s">
        <v>479</v>
      </c>
      <c r="C105" t="s">
        <v>480</v>
      </c>
      <c r="D105">
        <v>107748062</v>
      </c>
      <c r="E105" t="s">
        <v>546</v>
      </c>
      <c r="F105" t="s">
        <v>544</v>
      </c>
      <c r="G105">
        <v>0</v>
      </c>
      <c r="H105">
        <v>0</v>
      </c>
      <c r="I105">
        <v>0</v>
      </c>
      <c r="J105">
        <v>0</v>
      </c>
      <c r="K105">
        <v>0.01</v>
      </c>
      <c r="L105" t="s">
        <v>483</v>
      </c>
      <c r="M105">
        <v>0</v>
      </c>
      <c r="N105">
        <v>0</v>
      </c>
      <c r="O105" t="s">
        <v>90</v>
      </c>
      <c r="P105" t="s">
        <v>488</v>
      </c>
      <c r="Q105">
        <v>0</v>
      </c>
      <c r="R105">
        <v>0</v>
      </c>
    </row>
    <row r="106" spans="1:18" x14ac:dyDescent="0.35">
      <c r="A106" t="s">
        <v>207</v>
      </c>
      <c r="B106" t="s">
        <v>479</v>
      </c>
      <c r="C106" t="s">
        <v>480</v>
      </c>
      <c r="D106">
        <v>107748062</v>
      </c>
      <c r="E106" t="s">
        <v>546</v>
      </c>
      <c r="F106" t="s">
        <v>544</v>
      </c>
      <c r="G106">
        <v>0</v>
      </c>
      <c r="H106">
        <v>0</v>
      </c>
      <c r="I106">
        <v>0</v>
      </c>
      <c r="J106">
        <v>0</v>
      </c>
      <c r="K106">
        <v>0.01</v>
      </c>
      <c r="L106" t="s">
        <v>483</v>
      </c>
      <c r="M106">
        <v>0</v>
      </c>
      <c r="N106">
        <v>0</v>
      </c>
      <c r="O106" t="s">
        <v>95</v>
      </c>
      <c r="P106" t="s">
        <v>488</v>
      </c>
      <c r="Q106">
        <v>0</v>
      </c>
      <c r="R106">
        <v>0</v>
      </c>
    </row>
    <row r="107" spans="1:18" x14ac:dyDescent="0.35">
      <c r="A107" t="s">
        <v>207</v>
      </c>
      <c r="B107" t="s">
        <v>479</v>
      </c>
      <c r="C107" t="s">
        <v>480</v>
      </c>
      <c r="D107">
        <v>107791373</v>
      </c>
      <c r="E107" t="s">
        <v>511</v>
      </c>
      <c r="F107" t="s">
        <v>482</v>
      </c>
      <c r="G107">
        <v>0.25</v>
      </c>
      <c r="H107">
        <v>0.54</v>
      </c>
      <c r="I107">
        <v>0.21</v>
      </c>
      <c r="J107">
        <v>0</v>
      </c>
      <c r="K107">
        <v>1</v>
      </c>
      <c r="L107" t="s">
        <v>483</v>
      </c>
      <c r="M107">
        <v>67</v>
      </c>
      <c r="N107">
        <v>67</v>
      </c>
      <c r="O107" t="s">
        <v>69</v>
      </c>
      <c r="P107" t="s">
        <v>484</v>
      </c>
      <c r="Q107">
        <v>472</v>
      </c>
      <c r="R107">
        <v>1865.2</v>
      </c>
    </row>
    <row r="108" spans="1:18" x14ac:dyDescent="0.35">
      <c r="A108" t="s">
        <v>207</v>
      </c>
      <c r="B108" t="s">
        <v>479</v>
      </c>
      <c r="C108" t="s">
        <v>480</v>
      </c>
      <c r="D108">
        <v>107791373</v>
      </c>
      <c r="E108" t="s">
        <v>511</v>
      </c>
      <c r="F108" t="s">
        <v>482</v>
      </c>
      <c r="G108">
        <v>0.25</v>
      </c>
      <c r="H108">
        <v>0.54</v>
      </c>
      <c r="I108">
        <v>0.21</v>
      </c>
      <c r="J108">
        <v>0</v>
      </c>
      <c r="K108">
        <v>1</v>
      </c>
      <c r="L108" t="s">
        <v>483</v>
      </c>
      <c r="M108">
        <v>67</v>
      </c>
      <c r="N108">
        <v>67</v>
      </c>
      <c r="O108" t="s">
        <v>69</v>
      </c>
      <c r="P108" t="s">
        <v>485</v>
      </c>
      <c r="Q108">
        <v>216</v>
      </c>
      <c r="R108">
        <v>402.48</v>
      </c>
    </row>
    <row r="109" spans="1:18" x14ac:dyDescent="0.35">
      <c r="A109" t="s">
        <v>207</v>
      </c>
      <c r="B109" t="s">
        <v>479</v>
      </c>
      <c r="C109" t="s">
        <v>480</v>
      </c>
      <c r="D109">
        <v>107791373</v>
      </c>
      <c r="E109" t="s">
        <v>511</v>
      </c>
      <c r="F109" t="s">
        <v>482</v>
      </c>
      <c r="G109">
        <v>0.25</v>
      </c>
      <c r="H109">
        <v>0.54</v>
      </c>
      <c r="I109">
        <v>0.21</v>
      </c>
      <c r="J109">
        <v>0</v>
      </c>
      <c r="K109">
        <v>1</v>
      </c>
      <c r="L109" t="s">
        <v>483</v>
      </c>
      <c r="M109">
        <v>67</v>
      </c>
      <c r="N109">
        <v>67</v>
      </c>
      <c r="O109" t="s">
        <v>69</v>
      </c>
      <c r="P109" t="s">
        <v>486</v>
      </c>
      <c r="Q109">
        <v>26</v>
      </c>
      <c r="R109">
        <v>123.97</v>
      </c>
    </row>
    <row r="110" spans="1:18" x14ac:dyDescent="0.35">
      <c r="A110" t="s">
        <v>207</v>
      </c>
      <c r="B110" t="s">
        <v>479</v>
      </c>
      <c r="C110" t="s">
        <v>480</v>
      </c>
      <c r="D110">
        <v>107791373</v>
      </c>
      <c r="E110" t="s">
        <v>511</v>
      </c>
      <c r="F110" t="s">
        <v>482</v>
      </c>
      <c r="G110">
        <v>0.25</v>
      </c>
      <c r="H110">
        <v>0.54</v>
      </c>
      <c r="I110">
        <v>0.21</v>
      </c>
      <c r="J110">
        <v>0</v>
      </c>
      <c r="K110">
        <v>1</v>
      </c>
      <c r="L110" t="s">
        <v>483</v>
      </c>
      <c r="M110">
        <v>67</v>
      </c>
      <c r="N110">
        <v>67</v>
      </c>
      <c r="O110" t="s">
        <v>69</v>
      </c>
      <c r="P110" t="s">
        <v>487</v>
      </c>
      <c r="Q110">
        <v>0</v>
      </c>
      <c r="R110">
        <v>0</v>
      </c>
    </row>
    <row r="111" spans="1:18" x14ac:dyDescent="0.35">
      <c r="A111" t="s">
        <v>207</v>
      </c>
      <c r="B111" t="s">
        <v>479</v>
      </c>
      <c r="C111" t="s">
        <v>480</v>
      </c>
      <c r="D111">
        <v>107791373</v>
      </c>
      <c r="E111" t="s">
        <v>511</v>
      </c>
      <c r="F111" t="s">
        <v>482</v>
      </c>
      <c r="G111">
        <v>0.25</v>
      </c>
      <c r="H111">
        <v>0.54</v>
      </c>
      <c r="I111">
        <v>0.21</v>
      </c>
      <c r="J111">
        <v>0</v>
      </c>
      <c r="K111">
        <v>1</v>
      </c>
      <c r="L111" t="s">
        <v>483</v>
      </c>
      <c r="M111">
        <v>67</v>
      </c>
      <c r="N111">
        <v>67</v>
      </c>
      <c r="O111" t="s">
        <v>69</v>
      </c>
      <c r="P111" t="s">
        <v>488</v>
      </c>
      <c r="Q111">
        <v>714</v>
      </c>
      <c r="R111">
        <v>714</v>
      </c>
    </row>
    <row r="112" spans="1:18" x14ac:dyDescent="0.35">
      <c r="A112" t="s">
        <v>207</v>
      </c>
      <c r="B112" t="s">
        <v>479</v>
      </c>
      <c r="C112" t="s">
        <v>480</v>
      </c>
      <c r="D112">
        <v>107791373</v>
      </c>
      <c r="E112" t="s">
        <v>511</v>
      </c>
      <c r="F112" t="s">
        <v>482</v>
      </c>
      <c r="G112">
        <v>0.25</v>
      </c>
      <c r="H112">
        <v>0.54</v>
      </c>
      <c r="I112">
        <v>0.21</v>
      </c>
      <c r="J112">
        <v>0</v>
      </c>
      <c r="K112">
        <v>1</v>
      </c>
      <c r="L112" t="s">
        <v>483</v>
      </c>
      <c r="M112">
        <v>67</v>
      </c>
      <c r="N112">
        <v>67</v>
      </c>
      <c r="O112" t="s">
        <v>90</v>
      </c>
      <c r="P112" t="s">
        <v>488</v>
      </c>
      <c r="Q112">
        <v>67</v>
      </c>
      <c r="R112">
        <v>67</v>
      </c>
    </row>
    <row r="113" spans="1:18" x14ac:dyDescent="0.35">
      <c r="A113" t="s">
        <v>207</v>
      </c>
      <c r="B113" t="s">
        <v>479</v>
      </c>
      <c r="C113" t="s">
        <v>480</v>
      </c>
      <c r="D113">
        <v>107791373</v>
      </c>
      <c r="E113" t="s">
        <v>511</v>
      </c>
      <c r="F113" t="s">
        <v>482</v>
      </c>
      <c r="G113">
        <v>0.25</v>
      </c>
      <c r="H113">
        <v>0.54</v>
      </c>
      <c r="I113">
        <v>0.21</v>
      </c>
      <c r="J113">
        <v>0</v>
      </c>
      <c r="K113">
        <v>1</v>
      </c>
      <c r="L113" t="s">
        <v>483</v>
      </c>
      <c r="M113">
        <v>67</v>
      </c>
      <c r="N113">
        <v>67</v>
      </c>
      <c r="O113" t="s">
        <v>95</v>
      </c>
      <c r="P113" t="s">
        <v>488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490</v>
      </c>
      <c r="D114">
        <v>107819512</v>
      </c>
      <c r="E114" t="s">
        <v>512</v>
      </c>
      <c r="F114" t="s">
        <v>482</v>
      </c>
      <c r="G114">
        <v>0</v>
      </c>
      <c r="H114">
        <v>0.82</v>
      </c>
      <c r="I114">
        <v>0.18</v>
      </c>
      <c r="J114">
        <v>0</v>
      </c>
      <c r="K114">
        <v>1</v>
      </c>
      <c r="L114" t="s">
        <v>483</v>
      </c>
      <c r="M114">
        <v>30</v>
      </c>
      <c r="N114">
        <v>30</v>
      </c>
      <c r="O114" t="s">
        <v>69</v>
      </c>
      <c r="P114" t="s">
        <v>484</v>
      </c>
      <c r="Q114">
        <v>0</v>
      </c>
      <c r="R114">
        <v>0</v>
      </c>
    </row>
    <row r="115" spans="1:18" x14ac:dyDescent="0.35">
      <c r="A115" t="s">
        <v>207</v>
      </c>
      <c r="B115" t="s">
        <v>479</v>
      </c>
      <c r="C115" t="s">
        <v>490</v>
      </c>
      <c r="D115">
        <v>107819512</v>
      </c>
      <c r="E115" t="s">
        <v>512</v>
      </c>
      <c r="F115" t="s">
        <v>482</v>
      </c>
      <c r="G115">
        <v>0</v>
      </c>
      <c r="H115">
        <v>0.82</v>
      </c>
      <c r="I115">
        <v>0.18</v>
      </c>
      <c r="J115">
        <v>0</v>
      </c>
      <c r="K115">
        <v>1</v>
      </c>
      <c r="L115" t="s">
        <v>483</v>
      </c>
      <c r="M115">
        <v>30</v>
      </c>
      <c r="N115">
        <v>30</v>
      </c>
      <c r="O115" t="s">
        <v>69</v>
      </c>
      <c r="P115" t="s">
        <v>485</v>
      </c>
      <c r="Q115">
        <v>115</v>
      </c>
      <c r="R115">
        <v>141.01</v>
      </c>
    </row>
    <row r="116" spans="1:18" x14ac:dyDescent="0.35">
      <c r="A116" t="s">
        <v>207</v>
      </c>
      <c r="B116" t="s">
        <v>479</v>
      </c>
      <c r="C116" t="s">
        <v>490</v>
      </c>
      <c r="D116">
        <v>107819512</v>
      </c>
      <c r="E116" t="s">
        <v>512</v>
      </c>
      <c r="F116" t="s">
        <v>482</v>
      </c>
      <c r="G116">
        <v>0</v>
      </c>
      <c r="H116">
        <v>0.82</v>
      </c>
      <c r="I116">
        <v>0.18</v>
      </c>
      <c r="J116">
        <v>0</v>
      </c>
      <c r="K116">
        <v>1</v>
      </c>
      <c r="L116" t="s">
        <v>483</v>
      </c>
      <c r="M116">
        <v>30</v>
      </c>
      <c r="N116">
        <v>30</v>
      </c>
      <c r="O116" t="s">
        <v>69</v>
      </c>
      <c r="P116" t="s">
        <v>486</v>
      </c>
      <c r="Q116">
        <v>8</v>
      </c>
      <c r="R116">
        <v>43.44</v>
      </c>
    </row>
    <row r="117" spans="1:18" x14ac:dyDescent="0.35">
      <c r="A117" t="s">
        <v>207</v>
      </c>
      <c r="B117" t="s">
        <v>479</v>
      </c>
      <c r="C117" t="s">
        <v>490</v>
      </c>
      <c r="D117">
        <v>107819512</v>
      </c>
      <c r="E117" t="s">
        <v>512</v>
      </c>
      <c r="F117" t="s">
        <v>482</v>
      </c>
      <c r="G117">
        <v>0</v>
      </c>
      <c r="H117">
        <v>0.82</v>
      </c>
      <c r="I117">
        <v>0.18</v>
      </c>
      <c r="J117">
        <v>0</v>
      </c>
      <c r="K117">
        <v>1</v>
      </c>
      <c r="L117" t="s">
        <v>483</v>
      </c>
      <c r="M117">
        <v>30</v>
      </c>
      <c r="N117">
        <v>30</v>
      </c>
      <c r="O117" t="s">
        <v>69</v>
      </c>
      <c r="P117" t="s">
        <v>487</v>
      </c>
      <c r="Q117">
        <v>0</v>
      </c>
      <c r="R117">
        <v>0</v>
      </c>
    </row>
    <row r="118" spans="1:18" x14ac:dyDescent="0.35">
      <c r="A118" t="s">
        <v>207</v>
      </c>
      <c r="B118" t="s">
        <v>479</v>
      </c>
      <c r="C118" t="s">
        <v>490</v>
      </c>
      <c r="D118">
        <v>107819512</v>
      </c>
      <c r="E118" t="s">
        <v>512</v>
      </c>
      <c r="F118" t="s">
        <v>482</v>
      </c>
      <c r="G118">
        <v>0</v>
      </c>
      <c r="H118">
        <v>0.82</v>
      </c>
      <c r="I118">
        <v>0.18</v>
      </c>
      <c r="J118">
        <v>0</v>
      </c>
      <c r="K118">
        <v>1</v>
      </c>
      <c r="L118" t="s">
        <v>483</v>
      </c>
      <c r="M118">
        <v>30</v>
      </c>
      <c r="N118">
        <v>30</v>
      </c>
      <c r="O118" t="s">
        <v>69</v>
      </c>
      <c r="P118" t="s">
        <v>488</v>
      </c>
      <c r="Q118">
        <v>123</v>
      </c>
      <c r="R118">
        <v>123</v>
      </c>
    </row>
    <row r="119" spans="1:18" x14ac:dyDescent="0.35">
      <c r="A119" t="s">
        <v>207</v>
      </c>
      <c r="B119" t="s">
        <v>479</v>
      </c>
      <c r="C119" t="s">
        <v>490</v>
      </c>
      <c r="D119">
        <v>107819512</v>
      </c>
      <c r="E119" t="s">
        <v>512</v>
      </c>
      <c r="F119" t="s">
        <v>482</v>
      </c>
      <c r="G119">
        <v>0</v>
      </c>
      <c r="H119">
        <v>0.82</v>
      </c>
      <c r="I119">
        <v>0.18</v>
      </c>
      <c r="J119">
        <v>0</v>
      </c>
      <c r="K119">
        <v>1</v>
      </c>
      <c r="L119" t="s">
        <v>483</v>
      </c>
      <c r="M119">
        <v>30</v>
      </c>
      <c r="N119">
        <v>30</v>
      </c>
      <c r="O119" t="s">
        <v>90</v>
      </c>
      <c r="P119" t="s">
        <v>488</v>
      </c>
      <c r="Q119">
        <v>30</v>
      </c>
      <c r="R119">
        <v>30</v>
      </c>
    </row>
    <row r="120" spans="1:18" x14ac:dyDescent="0.35">
      <c r="A120" t="s">
        <v>207</v>
      </c>
      <c r="B120" t="s">
        <v>479</v>
      </c>
      <c r="C120" t="s">
        <v>490</v>
      </c>
      <c r="D120">
        <v>107819512</v>
      </c>
      <c r="E120" t="s">
        <v>512</v>
      </c>
      <c r="F120" t="s">
        <v>482</v>
      </c>
      <c r="G120">
        <v>0</v>
      </c>
      <c r="H120">
        <v>0.82</v>
      </c>
      <c r="I120">
        <v>0.18</v>
      </c>
      <c r="J120">
        <v>0</v>
      </c>
      <c r="K120">
        <v>1</v>
      </c>
      <c r="L120" t="s">
        <v>483</v>
      </c>
      <c r="M120">
        <v>30</v>
      </c>
      <c r="N120">
        <v>30</v>
      </c>
      <c r="O120" t="s">
        <v>95</v>
      </c>
      <c r="P120" t="s">
        <v>488</v>
      </c>
      <c r="Q120">
        <v>0</v>
      </c>
      <c r="R120">
        <v>0</v>
      </c>
    </row>
    <row r="121" spans="1:18" x14ac:dyDescent="0.35">
      <c r="A121" t="s">
        <v>207</v>
      </c>
      <c r="B121" t="s">
        <v>479</v>
      </c>
      <c r="C121" t="s">
        <v>490</v>
      </c>
      <c r="D121">
        <v>107824169</v>
      </c>
      <c r="E121" t="s">
        <v>513</v>
      </c>
      <c r="F121" t="s">
        <v>482</v>
      </c>
      <c r="G121">
        <v>0.35</v>
      </c>
      <c r="H121">
        <v>0.65</v>
      </c>
      <c r="I121">
        <v>0</v>
      </c>
      <c r="J121">
        <v>0</v>
      </c>
      <c r="K121">
        <v>1</v>
      </c>
      <c r="L121" t="s">
        <v>483</v>
      </c>
      <c r="M121">
        <v>40</v>
      </c>
      <c r="N121">
        <v>40</v>
      </c>
      <c r="O121" t="s">
        <v>69</v>
      </c>
      <c r="P121" t="s">
        <v>484</v>
      </c>
      <c r="Q121">
        <v>361</v>
      </c>
      <c r="R121">
        <v>1028.1600000000001</v>
      </c>
    </row>
    <row r="122" spans="1:18" x14ac:dyDescent="0.35">
      <c r="A122" t="s">
        <v>207</v>
      </c>
      <c r="B122" t="s">
        <v>479</v>
      </c>
      <c r="C122" t="s">
        <v>490</v>
      </c>
      <c r="D122">
        <v>107824169</v>
      </c>
      <c r="E122" t="s">
        <v>513</v>
      </c>
      <c r="F122" t="s">
        <v>482</v>
      </c>
      <c r="G122">
        <v>0.35</v>
      </c>
      <c r="H122">
        <v>0.65</v>
      </c>
      <c r="I122">
        <v>0</v>
      </c>
      <c r="J122">
        <v>0</v>
      </c>
      <c r="K122">
        <v>1</v>
      </c>
      <c r="L122" t="s">
        <v>483</v>
      </c>
      <c r="M122">
        <v>40</v>
      </c>
      <c r="N122">
        <v>40</v>
      </c>
      <c r="O122" t="s">
        <v>69</v>
      </c>
      <c r="P122" t="s">
        <v>485</v>
      </c>
      <c r="Q122">
        <v>144</v>
      </c>
      <c r="R122">
        <v>222.01</v>
      </c>
    </row>
    <row r="123" spans="1:18" x14ac:dyDescent="0.35">
      <c r="A123" t="s">
        <v>207</v>
      </c>
      <c r="B123" t="s">
        <v>479</v>
      </c>
      <c r="C123" t="s">
        <v>490</v>
      </c>
      <c r="D123">
        <v>107824169</v>
      </c>
      <c r="E123" t="s">
        <v>513</v>
      </c>
      <c r="F123" t="s">
        <v>482</v>
      </c>
      <c r="G123">
        <v>0.35</v>
      </c>
      <c r="H123">
        <v>0.65</v>
      </c>
      <c r="I123">
        <v>0</v>
      </c>
      <c r="J123">
        <v>0</v>
      </c>
      <c r="K123">
        <v>1</v>
      </c>
      <c r="L123" t="s">
        <v>483</v>
      </c>
      <c r="M123">
        <v>40</v>
      </c>
      <c r="N123">
        <v>40</v>
      </c>
      <c r="O123" t="s">
        <v>69</v>
      </c>
      <c r="P123" t="s">
        <v>486</v>
      </c>
      <c r="Q123">
        <v>0</v>
      </c>
      <c r="R123">
        <v>0</v>
      </c>
    </row>
    <row r="124" spans="1:18" x14ac:dyDescent="0.35">
      <c r="A124" t="s">
        <v>207</v>
      </c>
      <c r="B124" t="s">
        <v>479</v>
      </c>
      <c r="C124" t="s">
        <v>490</v>
      </c>
      <c r="D124">
        <v>107824169</v>
      </c>
      <c r="E124" t="s">
        <v>513</v>
      </c>
      <c r="F124" t="s">
        <v>482</v>
      </c>
      <c r="G124">
        <v>0.35</v>
      </c>
      <c r="H124">
        <v>0.65</v>
      </c>
      <c r="I124">
        <v>0</v>
      </c>
      <c r="J124">
        <v>0</v>
      </c>
      <c r="K124">
        <v>1</v>
      </c>
      <c r="L124" t="s">
        <v>483</v>
      </c>
      <c r="M124">
        <v>40</v>
      </c>
      <c r="N124">
        <v>40</v>
      </c>
      <c r="O124" t="s">
        <v>69</v>
      </c>
      <c r="P124" t="s">
        <v>487</v>
      </c>
      <c r="Q124">
        <v>0</v>
      </c>
      <c r="R124">
        <v>0</v>
      </c>
    </row>
    <row r="125" spans="1:18" x14ac:dyDescent="0.35">
      <c r="A125" t="s">
        <v>207</v>
      </c>
      <c r="B125" t="s">
        <v>479</v>
      </c>
      <c r="C125" t="s">
        <v>490</v>
      </c>
      <c r="D125">
        <v>107824169</v>
      </c>
      <c r="E125" t="s">
        <v>513</v>
      </c>
      <c r="F125" t="s">
        <v>482</v>
      </c>
      <c r="G125">
        <v>0.35</v>
      </c>
      <c r="H125">
        <v>0.65</v>
      </c>
      <c r="I125">
        <v>0</v>
      </c>
      <c r="J125">
        <v>0</v>
      </c>
      <c r="K125">
        <v>1</v>
      </c>
      <c r="L125" t="s">
        <v>483</v>
      </c>
      <c r="M125">
        <v>40</v>
      </c>
      <c r="N125">
        <v>40</v>
      </c>
      <c r="O125" t="s">
        <v>69</v>
      </c>
      <c r="P125" t="s">
        <v>488</v>
      </c>
      <c r="Q125">
        <v>505</v>
      </c>
      <c r="R125">
        <v>505</v>
      </c>
    </row>
    <row r="126" spans="1:18" x14ac:dyDescent="0.35">
      <c r="A126" t="s">
        <v>207</v>
      </c>
      <c r="B126" t="s">
        <v>479</v>
      </c>
      <c r="C126" t="s">
        <v>490</v>
      </c>
      <c r="D126">
        <v>107824169</v>
      </c>
      <c r="E126" t="s">
        <v>513</v>
      </c>
      <c r="F126" t="s">
        <v>482</v>
      </c>
      <c r="G126">
        <v>0.35</v>
      </c>
      <c r="H126">
        <v>0.65</v>
      </c>
      <c r="I126">
        <v>0</v>
      </c>
      <c r="J126">
        <v>0</v>
      </c>
      <c r="K126">
        <v>1</v>
      </c>
      <c r="L126" t="s">
        <v>483</v>
      </c>
      <c r="M126">
        <v>40</v>
      </c>
      <c r="N126">
        <v>40</v>
      </c>
      <c r="O126" t="s">
        <v>90</v>
      </c>
      <c r="P126" t="s">
        <v>488</v>
      </c>
      <c r="Q126">
        <v>40</v>
      </c>
      <c r="R126">
        <v>40</v>
      </c>
    </row>
    <row r="127" spans="1:18" x14ac:dyDescent="0.35">
      <c r="A127" t="s">
        <v>207</v>
      </c>
      <c r="B127" t="s">
        <v>479</v>
      </c>
      <c r="C127" t="s">
        <v>490</v>
      </c>
      <c r="D127">
        <v>107824169</v>
      </c>
      <c r="E127" t="s">
        <v>513</v>
      </c>
      <c r="F127" t="s">
        <v>482</v>
      </c>
      <c r="G127">
        <v>0.35</v>
      </c>
      <c r="H127">
        <v>0.65</v>
      </c>
      <c r="I127">
        <v>0</v>
      </c>
      <c r="J127">
        <v>0</v>
      </c>
      <c r="K127">
        <v>1</v>
      </c>
      <c r="L127" t="s">
        <v>483</v>
      </c>
      <c r="M127">
        <v>40</v>
      </c>
      <c r="N127">
        <v>40</v>
      </c>
      <c r="O127" t="s">
        <v>95</v>
      </c>
      <c r="P127" t="s">
        <v>488</v>
      </c>
      <c r="Q127">
        <v>0</v>
      </c>
      <c r="R127">
        <v>0</v>
      </c>
    </row>
    <row r="128" spans="1:18" x14ac:dyDescent="0.35">
      <c r="A128" t="s">
        <v>207</v>
      </c>
      <c r="B128" t="s">
        <v>479</v>
      </c>
      <c r="C128" t="s">
        <v>480</v>
      </c>
      <c r="D128">
        <v>107826180</v>
      </c>
      <c r="E128" t="s">
        <v>514</v>
      </c>
      <c r="F128" t="s">
        <v>482</v>
      </c>
      <c r="G128">
        <v>0.1</v>
      </c>
      <c r="H128">
        <v>0.86</v>
      </c>
      <c r="I128">
        <v>0.04</v>
      </c>
      <c r="J128">
        <v>0</v>
      </c>
      <c r="K128">
        <v>1</v>
      </c>
      <c r="L128" t="s">
        <v>483</v>
      </c>
      <c r="M128">
        <v>51</v>
      </c>
      <c r="N128">
        <v>51</v>
      </c>
      <c r="O128" t="s">
        <v>69</v>
      </c>
      <c r="P128" t="s">
        <v>484</v>
      </c>
      <c r="Q128">
        <v>270</v>
      </c>
      <c r="R128">
        <v>2578.25</v>
      </c>
    </row>
    <row r="129" spans="1:18" x14ac:dyDescent="0.35">
      <c r="A129" t="s">
        <v>207</v>
      </c>
      <c r="B129" t="s">
        <v>479</v>
      </c>
      <c r="C129" t="s">
        <v>480</v>
      </c>
      <c r="D129">
        <v>107826180</v>
      </c>
      <c r="E129" t="s">
        <v>514</v>
      </c>
      <c r="F129" t="s">
        <v>482</v>
      </c>
      <c r="G129">
        <v>0.1</v>
      </c>
      <c r="H129">
        <v>0.86</v>
      </c>
      <c r="I129">
        <v>0.04</v>
      </c>
      <c r="J129">
        <v>0</v>
      </c>
      <c r="K129">
        <v>1</v>
      </c>
      <c r="L129" t="s">
        <v>483</v>
      </c>
      <c r="M129">
        <v>51</v>
      </c>
      <c r="N129">
        <v>51</v>
      </c>
      <c r="O129" t="s">
        <v>69</v>
      </c>
      <c r="P129" t="s">
        <v>485</v>
      </c>
      <c r="Q129">
        <v>478</v>
      </c>
      <c r="R129">
        <v>555.80999999999995</v>
      </c>
    </row>
    <row r="130" spans="1:18" x14ac:dyDescent="0.35">
      <c r="A130" t="s">
        <v>207</v>
      </c>
      <c r="B130" t="s">
        <v>479</v>
      </c>
      <c r="C130" t="s">
        <v>480</v>
      </c>
      <c r="D130">
        <v>107826180</v>
      </c>
      <c r="E130" t="s">
        <v>514</v>
      </c>
      <c r="F130" t="s">
        <v>482</v>
      </c>
      <c r="G130">
        <v>0.1</v>
      </c>
      <c r="H130">
        <v>0.86</v>
      </c>
      <c r="I130">
        <v>0.04</v>
      </c>
      <c r="J130">
        <v>0</v>
      </c>
      <c r="K130">
        <v>1</v>
      </c>
      <c r="L130" t="s">
        <v>483</v>
      </c>
      <c r="M130">
        <v>51</v>
      </c>
      <c r="N130">
        <v>51</v>
      </c>
      <c r="O130" t="s">
        <v>69</v>
      </c>
      <c r="P130" t="s">
        <v>486</v>
      </c>
      <c r="Q130">
        <v>6</v>
      </c>
      <c r="R130">
        <v>171.43</v>
      </c>
    </row>
    <row r="131" spans="1:18" x14ac:dyDescent="0.35">
      <c r="A131" t="s">
        <v>207</v>
      </c>
      <c r="B131" t="s">
        <v>479</v>
      </c>
      <c r="C131" t="s">
        <v>480</v>
      </c>
      <c r="D131">
        <v>107826180</v>
      </c>
      <c r="E131" t="s">
        <v>514</v>
      </c>
      <c r="F131" t="s">
        <v>482</v>
      </c>
      <c r="G131">
        <v>0.1</v>
      </c>
      <c r="H131">
        <v>0.86</v>
      </c>
      <c r="I131">
        <v>0.04</v>
      </c>
      <c r="J131">
        <v>0</v>
      </c>
      <c r="K131">
        <v>1</v>
      </c>
      <c r="L131" t="s">
        <v>483</v>
      </c>
      <c r="M131">
        <v>51</v>
      </c>
      <c r="N131">
        <v>51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107826180</v>
      </c>
      <c r="E132" t="s">
        <v>514</v>
      </c>
      <c r="F132" t="s">
        <v>482</v>
      </c>
      <c r="G132">
        <v>0.1</v>
      </c>
      <c r="H132">
        <v>0.86</v>
      </c>
      <c r="I132">
        <v>0.04</v>
      </c>
      <c r="J132">
        <v>0</v>
      </c>
      <c r="K132">
        <v>1</v>
      </c>
      <c r="L132" t="s">
        <v>483</v>
      </c>
      <c r="M132">
        <v>51</v>
      </c>
      <c r="N132">
        <v>51</v>
      </c>
      <c r="O132" t="s">
        <v>69</v>
      </c>
      <c r="P132" t="s">
        <v>488</v>
      </c>
      <c r="Q132">
        <v>754</v>
      </c>
      <c r="R132">
        <v>754</v>
      </c>
    </row>
    <row r="133" spans="1:18" x14ac:dyDescent="0.35">
      <c r="A133" t="s">
        <v>207</v>
      </c>
      <c r="B133" t="s">
        <v>479</v>
      </c>
      <c r="C133" t="s">
        <v>480</v>
      </c>
      <c r="D133">
        <v>107826180</v>
      </c>
      <c r="E133" t="s">
        <v>514</v>
      </c>
      <c r="F133" t="s">
        <v>482</v>
      </c>
      <c r="G133">
        <v>0.1</v>
      </c>
      <c r="H133">
        <v>0.86</v>
      </c>
      <c r="I133">
        <v>0.04</v>
      </c>
      <c r="J133">
        <v>0</v>
      </c>
      <c r="K133">
        <v>1</v>
      </c>
      <c r="L133" t="s">
        <v>483</v>
      </c>
      <c r="M133">
        <v>51</v>
      </c>
      <c r="N133">
        <v>51</v>
      </c>
      <c r="O133" t="s">
        <v>90</v>
      </c>
      <c r="P133" t="s">
        <v>488</v>
      </c>
      <c r="Q133">
        <v>51</v>
      </c>
      <c r="R133">
        <v>51</v>
      </c>
    </row>
    <row r="134" spans="1:18" x14ac:dyDescent="0.35">
      <c r="A134" t="s">
        <v>207</v>
      </c>
      <c r="B134" t="s">
        <v>479</v>
      </c>
      <c r="C134" t="s">
        <v>480</v>
      </c>
      <c r="D134">
        <v>107826180</v>
      </c>
      <c r="E134" t="s">
        <v>514</v>
      </c>
      <c r="F134" t="s">
        <v>482</v>
      </c>
      <c r="G134">
        <v>0.1</v>
      </c>
      <c r="H134">
        <v>0.86</v>
      </c>
      <c r="I134">
        <v>0.04</v>
      </c>
      <c r="J134">
        <v>0</v>
      </c>
      <c r="K134">
        <v>1</v>
      </c>
      <c r="L134" t="s">
        <v>483</v>
      </c>
      <c r="M134">
        <v>51</v>
      </c>
      <c r="N134">
        <v>51</v>
      </c>
      <c r="O134" t="s">
        <v>95</v>
      </c>
      <c r="P134" t="s">
        <v>488</v>
      </c>
      <c r="Q134">
        <v>0</v>
      </c>
      <c r="R134">
        <v>0</v>
      </c>
    </row>
    <row r="135" spans="1:18" x14ac:dyDescent="0.35">
      <c r="A135" t="s">
        <v>207</v>
      </c>
      <c r="B135" t="s">
        <v>479</v>
      </c>
      <c r="C135" t="s">
        <v>490</v>
      </c>
      <c r="D135">
        <v>107826193</v>
      </c>
      <c r="E135" t="s">
        <v>515</v>
      </c>
      <c r="F135" t="s">
        <v>482</v>
      </c>
      <c r="G135">
        <v>0.03</v>
      </c>
      <c r="H135">
        <v>0.82</v>
      </c>
      <c r="I135">
        <v>0.14000000000000001</v>
      </c>
      <c r="J135">
        <v>0</v>
      </c>
      <c r="K135">
        <v>1</v>
      </c>
      <c r="L135" t="s">
        <v>483</v>
      </c>
      <c r="M135">
        <v>20</v>
      </c>
      <c r="N135">
        <v>20</v>
      </c>
      <c r="O135" t="s">
        <v>69</v>
      </c>
      <c r="P135" t="s">
        <v>484</v>
      </c>
      <c r="Q135">
        <v>40</v>
      </c>
      <c r="R135">
        <v>1252.17</v>
      </c>
    </row>
    <row r="136" spans="1:18" x14ac:dyDescent="0.35">
      <c r="A136" t="s">
        <v>207</v>
      </c>
      <c r="B136" t="s">
        <v>479</v>
      </c>
      <c r="C136" t="s">
        <v>490</v>
      </c>
      <c r="D136">
        <v>107826193</v>
      </c>
      <c r="E136" t="s">
        <v>515</v>
      </c>
      <c r="F136" t="s">
        <v>482</v>
      </c>
      <c r="G136">
        <v>0.03</v>
      </c>
      <c r="H136">
        <v>0.82</v>
      </c>
      <c r="I136">
        <v>0.14000000000000001</v>
      </c>
      <c r="J136">
        <v>0</v>
      </c>
      <c r="K136">
        <v>1</v>
      </c>
      <c r="L136" t="s">
        <v>483</v>
      </c>
      <c r="M136">
        <v>20</v>
      </c>
      <c r="N136">
        <v>20</v>
      </c>
      <c r="O136" t="s">
        <v>69</v>
      </c>
      <c r="P136" t="s">
        <v>485</v>
      </c>
      <c r="Q136">
        <v>222</v>
      </c>
      <c r="R136">
        <v>269.64</v>
      </c>
    </row>
    <row r="137" spans="1:18" x14ac:dyDescent="0.35">
      <c r="A137" t="s">
        <v>207</v>
      </c>
      <c r="B137" t="s">
        <v>479</v>
      </c>
      <c r="C137" t="s">
        <v>490</v>
      </c>
      <c r="D137">
        <v>107826193</v>
      </c>
      <c r="E137" t="s">
        <v>515</v>
      </c>
      <c r="F137" t="s">
        <v>482</v>
      </c>
      <c r="G137">
        <v>0.03</v>
      </c>
      <c r="H137">
        <v>0.82</v>
      </c>
      <c r="I137">
        <v>0.14000000000000001</v>
      </c>
      <c r="J137">
        <v>0</v>
      </c>
      <c r="K137">
        <v>1</v>
      </c>
      <c r="L137" t="s">
        <v>483</v>
      </c>
      <c r="M137">
        <v>20</v>
      </c>
      <c r="N137">
        <v>20</v>
      </c>
      <c r="O137" t="s">
        <v>69</v>
      </c>
      <c r="P137" t="s">
        <v>486</v>
      </c>
      <c r="Q137">
        <v>12</v>
      </c>
      <c r="R137">
        <v>83.08</v>
      </c>
    </row>
    <row r="138" spans="1:18" x14ac:dyDescent="0.35">
      <c r="A138" t="s">
        <v>207</v>
      </c>
      <c r="B138" t="s">
        <v>479</v>
      </c>
      <c r="C138" t="s">
        <v>490</v>
      </c>
      <c r="D138">
        <v>107826193</v>
      </c>
      <c r="E138" t="s">
        <v>515</v>
      </c>
      <c r="F138" t="s">
        <v>482</v>
      </c>
      <c r="G138">
        <v>0.03</v>
      </c>
      <c r="H138">
        <v>0.82</v>
      </c>
      <c r="I138">
        <v>0.14000000000000001</v>
      </c>
      <c r="J138">
        <v>0</v>
      </c>
      <c r="K138">
        <v>1</v>
      </c>
      <c r="L138" t="s">
        <v>483</v>
      </c>
      <c r="M138">
        <v>20</v>
      </c>
      <c r="N138">
        <v>20</v>
      </c>
      <c r="O138" t="s">
        <v>69</v>
      </c>
      <c r="P138" t="s">
        <v>487</v>
      </c>
      <c r="Q138">
        <v>0</v>
      </c>
      <c r="R138">
        <v>0</v>
      </c>
    </row>
    <row r="139" spans="1:18" x14ac:dyDescent="0.35">
      <c r="A139" t="s">
        <v>207</v>
      </c>
      <c r="B139" t="s">
        <v>479</v>
      </c>
      <c r="C139" t="s">
        <v>490</v>
      </c>
      <c r="D139">
        <v>107826193</v>
      </c>
      <c r="E139" t="s">
        <v>515</v>
      </c>
      <c r="F139" t="s">
        <v>482</v>
      </c>
      <c r="G139">
        <v>0.03</v>
      </c>
      <c r="H139">
        <v>0.82</v>
      </c>
      <c r="I139">
        <v>0.14000000000000001</v>
      </c>
      <c r="J139">
        <v>0</v>
      </c>
      <c r="K139">
        <v>1</v>
      </c>
      <c r="L139" t="s">
        <v>483</v>
      </c>
      <c r="M139">
        <v>20</v>
      </c>
      <c r="N139">
        <v>20</v>
      </c>
      <c r="O139" t="s">
        <v>69</v>
      </c>
      <c r="P139" t="s">
        <v>488</v>
      </c>
      <c r="Q139">
        <v>274</v>
      </c>
      <c r="R139">
        <v>274</v>
      </c>
    </row>
    <row r="140" spans="1:18" x14ac:dyDescent="0.35">
      <c r="A140" t="s">
        <v>207</v>
      </c>
      <c r="B140" t="s">
        <v>479</v>
      </c>
      <c r="C140" t="s">
        <v>490</v>
      </c>
      <c r="D140">
        <v>107826193</v>
      </c>
      <c r="E140" t="s">
        <v>515</v>
      </c>
      <c r="F140" t="s">
        <v>482</v>
      </c>
      <c r="G140">
        <v>0.03</v>
      </c>
      <c r="H140">
        <v>0.82</v>
      </c>
      <c r="I140">
        <v>0.14000000000000001</v>
      </c>
      <c r="J140">
        <v>0</v>
      </c>
      <c r="K140">
        <v>1</v>
      </c>
      <c r="L140" t="s">
        <v>483</v>
      </c>
      <c r="M140">
        <v>20</v>
      </c>
      <c r="N140">
        <v>20</v>
      </c>
      <c r="O140" t="s">
        <v>90</v>
      </c>
      <c r="P140" t="s">
        <v>488</v>
      </c>
      <c r="Q140">
        <v>20</v>
      </c>
      <c r="R140">
        <v>20</v>
      </c>
    </row>
    <row r="141" spans="1:18" x14ac:dyDescent="0.35">
      <c r="A141" t="s">
        <v>207</v>
      </c>
      <c r="B141" t="s">
        <v>479</v>
      </c>
      <c r="C141" t="s">
        <v>490</v>
      </c>
      <c r="D141">
        <v>107826193</v>
      </c>
      <c r="E141" t="s">
        <v>515</v>
      </c>
      <c r="F141" t="s">
        <v>482</v>
      </c>
      <c r="G141">
        <v>0.03</v>
      </c>
      <c r="H141">
        <v>0.82</v>
      </c>
      <c r="I141">
        <v>0.14000000000000001</v>
      </c>
      <c r="J141">
        <v>0</v>
      </c>
      <c r="K141">
        <v>1</v>
      </c>
      <c r="L141" t="s">
        <v>483</v>
      </c>
      <c r="M141">
        <v>20</v>
      </c>
      <c r="N141">
        <v>20</v>
      </c>
      <c r="O141" t="s">
        <v>95</v>
      </c>
      <c r="P141" t="s">
        <v>488</v>
      </c>
      <c r="Q141">
        <v>0</v>
      </c>
      <c r="R141">
        <v>0</v>
      </c>
    </row>
    <row r="142" spans="1:18" x14ac:dyDescent="0.35">
      <c r="A142" t="s">
        <v>207</v>
      </c>
      <c r="B142" t="s">
        <v>479</v>
      </c>
      <c r="C142" t="s">
        <v>490</v>
      </c>
      <c r="D142">
        <v>107826201</v>
      </c>
      <c r="E142" t="s">
        <v>516</v>
      </c>
      <c r="F142" t="s">
        <v>482</v>
      </c>
      <c r="G142">
        <v>0.49</v>
      </c>
      <c r="H142">
        <v>0.36</v>
      </c>
      <c r="I142">
        <v>0.14000000000000001</v>
      </c>
      <c r="J142">
        <v>0</v>
      </c>
      <c r="K142">
        <v>1</v>
      </c>
      <c r="L142" t="s">
        <v>483</v>
      </c>
      <c r="M142">
        <v>42</v>
      </c>
      <c r="N142">
        <v>42</v>
      </c>
      <c r="O142" t="s">
        <v>69</v>
      </c>
      <c r="P142" t="s">
        <v>484</v>
      </c>
      <c r="Q142">
        <v>1220</v>
      </c>
      <c r="R142">
        <v>2489.8000000000002</v>
      </c>
    </row>
    <row r="143" spans="1:18" x14ac:dyDescent="0.35">
      <c r="A143" t="s">
        <v>207</v>
      </c>
      <c r="B143" t="s">
        <v>479</v>
      </c>
      <c r="C143" t="s">
        <v>490</v>
      </c>
      <c r="D143">
        <v>107826201</v>
      </c>
      <c r="E143" t="s">
        <v>516</v>
      </c>
      <c r="F143" t="s">
        <v>482</v>
      </c>
      <c r="G143">
        <v>0.49</v>
      </c>
      <c r="H143">
        <v>0.36</v>
      </c>
      <c r="I143">
        <v>0.14000000000000001</v>
      </c>
      <c r="J143">
        <v>0</v>
      </c>
      <c r="K143">
        <v>1</v>
      </c>
      <c r="L143" t="s">
        <v>483</v>
      </c>
      <c r="M143">
        <v>42</v>
      </c>
      <c r="N143">
        <v>42</v>
      </c>
      <c r="O143" t="s">
        <v>69</v>
      </c>
      <c r="P143" t="s">
        <v>485</v>
      </c>
      <c r="Q143">
        <v>196</v>
      </c>
      <c r="R143">
        <v>537.4</v>
      </c>
    </row>
    <row r="144" spans="1:18" x14ac:dyDescent="0.35">
      <c r="A144" t="s">
        <v>207</v>
      </c>
      <c r="B144" t="s">
        <v>479</v>
      </c>
      <c r="C144" t="s">
        <v>490</v>
      </c>
      <c r="D144">
        <v>107826201</v>
      </c>
      <c r="E144" t="s">
        <v>516</v>
      </c>
      <c r="F144" t="s">
        <v>482</v>
      </c>
      <c r="G144">
        <v>0.49</v>
      </c>
      <c r="H144">
        <v>0.36</v>
      </c>
      <c r="I144">
        <v>0.14000000000000001</v>
      </c>
      <c r="J144">
        <v>0</v>
      </c>
      <c r="K144">
        <v>1</v>
      </c>
      <c r="L144" t="s">
        <v>483</v>
      </c>
      <c r="M144">
        <v>42</v>
      </c>
      <c r="N144">
        <v>42</v>
      </c>
      <c r="O144" t="s">
        <v>69</v>
      </c>
      <c r="P144" t="s">
        <v>486</v>
      </c>
      <c r="Q144">
        <v>24</v>
      </c>
      <c r="R144">
        <v>165.52</v>
      </c>
    </row>
    <row r="145" spans="1:18" x14ac:dyDescent="0.35">
      <c r="A145" t="s">
        <v>207</v>
      </c>
      <c r="B145" t="s">
        <v>479</v>
      </c>
      <c r="C145" t="s">
        <v>490</v>
      </c>
      <c r="D145">
        <v>107826201</v>
      </c>
      <c r="E145" t="s">
        <v>516</v>
      </c>
      <c r="F145" t="s">
        <v>482</v>
      </c>
      <c r="G145">
        <v>0.49</v>
      </c>
      <c r="H145">
        <v>0.36</v>
      </c>
      <c r="I145">
        <v>0.14000000000000001</v>
      </c>
      <c r="J145">
        <v>0</v>
      </c>
      <c r="K145">
        <v>1</v>
      </c>
      <c r="L145" t="s">
        <v>483</v>
      </c>
      <c r="M145">
        <v>42</v>
      </c>
      <c r="N145">
        <v>42</v>
      </c>
      <c r="O145" t="s">
        <v>69</v>
      </c>
      <c r="P145" t="s">
        <v>487</v>
      </c>
      <c r="Q145">
        <v>0</v>
      </c>
      <c r="R145">
        <v>0</v>
      </c>
    </row>
    <row r="146" spans="1:18" x14ac:dyDescent="0.35">
      <c r="A146" t="s">
        <v>207</v>
      </c>
      <c r="B146" t="s">
        <v>479</v>
      </c>
      <c r="C146" t="s">
        <v>490</v>
      </c>
      <c r="D146">
        <v>107826201</v>
      </c>
      <c r="E146" t="s">
        <v>516</v>
      </c>
      <c r="F146" t="s">
        <v>482</v>
      </c>
      <c r="G146">
        <v>0.49</v>
      </c>
      <c r="H146">
        <v>0.36</v>
      </c>
      <c r="I146">
        <v>0.14000000000000001</v>
      </c>
      <c r="J146">
        <v>0</v>
      </c>
      <c r="K146">
        <v>1</v>
      </c>
      <c r="L146" t="s">
        <v>483</v>
      </c>
      <c r="M146">
        <v>42</v>
      </c>
      <c r="N146">
        <v>42</v>
      </c>
      <c r="O146" t="s">
        <v>69</v>
      </c>
      <c r="P146" t="s">
        <v>488</v>
      </c>
      <c r="Q146">
        <v>1440</v>
      </c>
      <c r="R146">
        <v>1440</v>
      </c>
    </row>
    <row r="147" spans="1:18" x14ac:dyDescent="0.35">
      <c r="A147" t="s">
        <v>207</v>
      </c>
      <c r="B147" t="s">
        <v>479</v>
      </c>
      <c r="C147" t="s">
        <v>490</v>
      </c>
      <c r="D147">
        <v>107826201</v>
      </c>
      <c r="E147" t="s">
        <v>516</v>
      </c>
      <c r="F147" t="s">
        <v>482</v>
      </c>
      <c r="G147">
        <v>0.49</v>
      </c>
      <c r="H147">
        <v>0.36</v>
      </c>
      <c r="I147">
        <v>0.14000000000000001</v>
      </c>
      <c r="J147">
        <v>0</v>
      </c>
      <c r="K147">
        <v>1</v>
      </c>
      <c r="L147" t="s">
        <v>483</v>
      </c>
      <c r="M147">
        <v>42</v>
      </c>
      <c r="N147">
        <v>42</v>
      </c>
      <c r="O147" t="s">
        <v>90</v>
      </c>
      <c r="P147" t="s">
        <v>488</v>
      </c>
      <c r="Q147">
        <v>42</v>
      </c>
      <c r="R147">
        <v>42</v>
      </c>
    </row>
    <row r="148" spans="1:18" x14ac:dyDescent="0.35">
      <c r="A148" t="s">
        <v>207</v>
      </c>
      <c r="B148" t="s">
        <v>479</v>
      </c>
      <c r="C148" t="s">
        <v>490</v>
      </c>
      <c r="D148">
        <v>107826201</v>
      </c>
      <c r="E148" t="s">
        <v>516</v>
      </c>
      <c r="F148" t="s">
        <v>482</v>
      </c>
      <c r="G148">
        <v>0.49</v>
      </c>
      <c r="H148">
        <v>0.36</v>
      </c>
      <c r="I148">
        <v>0.14000000000000001</v>
      </c>
      <c r="J148">
        <v>0</v>
      </c>
      <c r="K148">
        <v>1</v>
      </c>
      <c r="L148" t="s">
        <v>483</v>
      </c>
      <c r="M148">
        <v>42</v>
      </c>
      <c r="N148">
        <v>42</v>
      </c>
      <c r="O148" t="s">
        <v>95</v>
      </c>
      <c r="P148" t="s">
        <v>488</v>
      </c>
      <c r="Q148">
        <v>0</v>
      </c>
      <c r="R148">
        <v>0</v>
      </c>
    </row>
    <row r="149" spans="1:18" x14ac:dyDescent="0.35">
      <c r="A149" t="s">
        <v>207</v>
      </c>
      <c r="B149" t="s">
        <v>479</v>
      </c>
      <c r="C149" t="s">
        <v>480</v>
      </c>
      <c r="D149">
        <v>107826232</v>
      </c>
      <c r="E149" t="s">
        <v>517</v>
      </c>
      <c r="F149" t="s">
        <v>482</v>
      </c>
      <c r="G149">
        <v>0.01</v>
      </c>
      <c r="H149">
        <v>0.66</v>
      </c>
      <c r="I149">
        <v>0.33</v>
      </c>
      <c r="J149">
        <v>0</v>
      </c>
      <c r="K149">
        <v>1</v>
      </c>
      <c r="L149" t="s">
        <v>483</v>
      </c>
      <c r="M149">
        <v>56</v>
      </c>
      <c r="N149">
        <v>56</v>
      </c>
      <c r="O149" t="s">
        <v>69</v>
      </c>
      <c r="P149" t="s">
        <v>484</v>
      </c>
      <c r="Q149">
        <v>12</v>
      </c>
      <c r="R149">
        <v>1489.66</v>
      </c>
    </row>
    <row r="150" spans="1:18" x14ac:dyDescent="0.35">
      <c r="A150" t="s">
        <v>207</v>
      </c>
      <c r="B150" t="s">
        <v>479</v>
      </c>
      <c r="C150" t="s">
        <v>480</v>
      </c>
      <c r="D150">
        <v>107826232</v>
      </c>
      <c r="E150" t="s">
        <v>517</v>
      </c>
      <c r="F150" t="s">
        <v>482</v>
      </c>
      <c r="G150">
        <v>0.01</v>
      </c>
      <c r="H150">
        <v>0.66</v>
      </c>
      <c r="I150">
        <v>0.33</v>
      </c>
      <c r="J150">
        <v>0</v>
      </c>
      <c r="K150">
        <v>1</v>
      </c>
      <c r="L150" t="s">
        <v>483</v>
      </c>
      <c r="M150">
        <v>56</v>
      </c>
      <c r="N150">
        <v>56</v>
      </c>
      <c r="O150" t="s">
        <v>69</v>
      </c>
      <c r="P150" t="s">
        <v>485</v>
      </c>
      <c r="Q150">
        <v>211</v>
      </c>
      <c r="R150">
        <v>320.91000000000003</v>
      </c>
    </row>
    <row r="151" spans="1:18" x14ac:dyDescent="0.35">
      <c r="A151" t="s">
        <v>207</v>
      </c>
      <c r="B151" t="s">
        <v>479</v>
      </c>
      <c r="C151" t="s">
        <v>480</v>
      </c>
      <c r="D151">
        <v>107826232</v>
      </c>
      <c r="E151" t="s">
        <v>517</v>
      </c>
      <c r="F151" t="s">
        <v>482</v>
      </c>
      <c r="G151">
        <v>0.01</v>
      </c>
      <c r="H151">
        <v>0.66</v>
      </c>
      <c r="I151">
        <v>0.33</v>
      </c>
      <c r="J151">
        <v>0</v>
      </c>
      <c r="K151">
        <v>1</v>
      </c>
      <c r="L151" t="s">
        <v>483</v>
      </c>
      <c r="M151">
        <v>56</v>
      </c>
      <c r="N151">
        <v>56</v>
      </c>
      <c r="O151" t="s">
        <v>69</v>
      </c>
      <c r="P151" t="s">
        <v>486</v>
      </c>
      <c r="Q151">
        <v>33</v>
      </c>
      <c r="R151">
        <v>98.75</v>
      </c>
    </row>
    <row r="152" spans="1:18" x14ac:dyDescent="0.35">
      <c r="A152" t="s">
        <v>207</v>
      </c>
      <c r="B152" t="s">
        <v>479</v>
      </c>
      <c r="C152" t="s">
        <v>480</v>
      </c>
      <c r="D152">
        <v>107826232</v>
      </c>
      <c r="E152" t="s">
        <v>517</v>
      </c>
      <c r="F152" t="s">
        <v>482</v>
      </c>
      <c r="G152">
        <v>0.01</v>
      </c>
      <c r="H152">
        <v>0.66</v>
      </c>
      <c r="I152">
        <v>0.33</v>
      </c>
      <c r="J152">
        <v>0</v>
      </c>
      <c r="K152">
        <v>1</v>
      </c>
      <c r="L152" t="s">
        <v>483</v>
      </c>
      <c r="M152">
        <v>56</v>
      </c>
      <c r="N152">
        <v>56</v>
      </c>
      <c r="O152" t="s">
        <v>69</v>
      </c>
      <c r="P152" t="s">
        <v>487</v>
      </c>
      <c r="Q152">
        <v>0</v>
      </c>
      <c r="R152">
        <v>0</v>
      </c>
    </row>
    <row r="153" spans="1:18" x14ac:dyDescent="0.35">
      <c r="A153" t="s">
        <v>207</v>
      </c>
      <c r="B153" t="s">
        <v>479</v>
      </c>
      <c r="C153" t="s">
        <v>480</v>
      </c>
      <c r="D153">
        <v>107826232</v>
      </c>
      <c r="E153" t="s">
        <v>517</v>
      </c>
      <c r="F153" t="s">
        <v>482</v>
      </c>
      <c r="G153">
        <v>0.01</v>
      </c>
      <c r="H153">
        <v>0.66</v>
      </c>
      <c r="I153">
        <v>0.33</v>
      </c>
      <c r="J153">
        <v>0</v>
      </c>
      <c r="K153">
        <v>1</v>
      </c>
      <c r="L153" t="s">
        <v>483</v>
      </c>
      <c r="M153">
        <v>56</v>
      </c>
      <c r="N153">
        <v>56</v>
      </c>
      <c r="O153" t="s">
        <v>69</v>
      </c>
      <c r="P153" t="s">
        <v>488</v>
      </c>
      <c r="Q153">
        <v>256</v>
      </c>
      <c r="R153">
        <v>256</v>
      </c>
    </row>
    <row r="154" spans="1:18" x14ac:dyDescent="0.35">
      <c r="A154" t="s">
        <v>207</v>
      </c>
      <c r="B154" t="s">
        <v>479</v>
      </c>
      <c r="C154" t="s">
        <v>480</v>
      </c>
      <c r="D154">
        <v>107826232</v>
      </c>
      <c r="E154" t="s">
        <v>517</v>
      </c>
      <c r="F154" t="s">
        <v>482</v>
      </c>
      <c r="G154">
        <v>0.01</v>
      </c>
      <c r="H154">
        <v>0.66</v>
      </c>
      <c r="I154">
        <v>0.33</v>
      </c>
      <c r="J154">
        <v>0</v>
      </c>
      <c r="K154">
        <v>1</v>
      </c>
      <c r="L154" t="s">
        <v>483</v>
      </c>
      <c r="M154">
        <v>56</v>
      </c>
      <c r="N154">
        <v>56</v>
      </c>
      <c r="O154" t="s">
        <v>90</v>
      </c>
      <c r="P154" t="s">
        <v>488</v>
      </c>
      <c r="Q154">
        <v>56</v>
      </c>
      <c r="R154">
        <v>56</v>
      </c>
    </row>
    <row r="155" spans="1:18" x14ac:dyDescent="0.35">
      <c r="A155" t="s">
        <v>207</v>
      </c>
      <c r="B155" t="s">
        <v>479</v>
      </c>
      <c r="C155" t="s">
        <v>480</v>
      </c>
      <c r="D155">
        <v>107826232</v>
      </c>
      <c r="E155" t="s">
        <v>517</v>
      </c>
      <c r="F155" t="s">
        <v>482</v>
      </c>
      <c r="G155">
        <v>0.01</v>
      </c>
      <c r="H155">
        <v>0.66</v>
      </c>
      <c r="I155">
        <v>0.33</v>
      </c>
      <c r="J155">
        <v>0</v>
      </c>
      <c r="K155">
        <v>1</v>
      </c>
      <c r="L155" t="s">
        <v>483</v>
      </c>
      <c r="M155">
        <v>56</v>
      </c>
      <c r="N155">
        <v>56</v>
      </c>
      <c r="O155" t="s">
        <v>95</v>
      </c>
      <c r="P155" t="s">
        <v>488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480</v>
      </c>
      <c r="D156">
        <v>107826262</v>
      </c>
      <c r="E156" t="s">
        <v>518</v>
      </c>
      <c r="F156" t="s">
        <v>482</v>
      </c>
      <c r="G156">
        <v>0.41</v>
      </c>
      <c r="H156">
        <v>0.45</v>
      </c>
      <c r="I156">
        <v>0.14000000000000001</v>
      </c>
      <c r="J156">
        <v>0</v>
      </c>
      <c r="K156">
        <v>1</v>
      </c>
      <c r="L156" t="s">
        <v>483</v>
      </c>
      <c r="M156">
        <v>14</v>
      </c>
      <c r="N156">
        <v>14</v>
      </c>
      <c r="O156" t="s">
        <v>69</v>
      </c>
      <c r="P156" t="s">
        <v>484</v>
      </c>
      <c r="Q156">
        <v>400</v>
      </c>
      <c r="R156">
        <v>980.26</v>
      </c>
    </row>
    <row r="157" spans="1:18" x14ac:dyDescent="0.35">
      <c r="A157" t="s">
        <v>207</v>
      </c>
      <c r="B157" t="s">
        <v>479</v>
      </c>
      <c r="C157" t="s">
        <v>480</v>
      </c>
      <c r="D157">
        <v>107826262</v>
      </c>
      <c r="E157" t="s">
        <v>518</v>
      </c>
      <c r="F157" t="s">
        <v>482</v>
      </c>
      <c r="G157">
        <v>0.41</v>
      </c>
      <c r="H157">
        <v>0.45</v>
      </c>
      <c r="I157">
        <v>0.14000000000000001</v>
      </c>
      <c r="J157">
        <v>0</v>
      </c>
      <c r="K157">
        <v>1</v>
      </c>
      <c r="L157" t="s">
        <v>483</v>
      </c>
      <c r="M157">
        <v>14</v>
      </c>
      <c r="N157">
        <v>14</v>
      </c>
      <c r="O157" t="s">
        <v>69</v>
      </c>
      <c r="P157" t="s">
        <v>485</v>
      </c>
      <c r="Q157">
        <v>96</v>
      </c>
      <c r="R157">
        <v>211.64</v>
      </c>
    </row>
    <row r="158" spans="1:18" x14ac:dyDescent="0.35">
      <c r="A158" t="s">
        <v>207</v>
      </c>
      <c r="B158" t="s">
        <v>479</v>
      </c>
      <c r="C158" t="s">
        <v>480</v>
      </c>
      <c r="D158">
        <v>107826262</v>
      </c>
      <c r="E158" t="s">
        <v>518</v>
      </c>
      <c r="F158" t="s">
        <v>482</v>
      </c>
      <c r="G158">
        <v>0.41</v>
      </c>
      <c r="H158">
        <v>0.45</v>
      </c>
      <c r="I158">
        <v>0.14000000000000001</v>
      </c>
      <c r="J158">
        <v>0</v>
      </c>
      <c r="K158">
        <v>1</v>
      </c>
      <c r="L158" t="s">
        <v>483</v>
      </c>
      <c r="M158">
        <v>14</v>
      </c>
      <c r="N158">
        <v>14</v>
      </c>
      <c r="O158" t="s">
        <v>69</v>
      </c>
      <c r="P158" t="s">
        <v>486</v>
      </c>
      <c r="Q158">
        <v>9</v>
      </c>
      <c r="R158">
        <v>65.19</v>
      </c>
    </row>
    <row r="159" spans="1:18" x14ac:dyDescent="0.35">
      <c r="A159" t="s">
        <v>207</v>
      </c>
      <c r="B159" t="s">
        <v>479</v>
      </c>
      <c r="C159" t="s">
        <v>480</v>
      </c>
      <c r="D159">
        <v>107826262</v>
      </c>
      <c r="E159" t="s">
        <v>518</v>
      </c>
      <c r="F159" t="s">
        <v>482</v>
      </c>
      <c r="G159">
        <v>0.41</v>
      </c>
      <c r="H159">
        <v>0.45</v>
      </c>
      <c r="I159">
        <v>0.14000000000000001</v>
      </c>
      <c r="J159">
        <v>0</v>
      </c>
      <c r="K159">
        <v>1</v>
      </c>
      <c r="L159" t="s">
        <v>483</v>
      </c>
      <c r="M159">
        <v>14</v>
      </c>
      <c r="N159">
        <v>14</v>
      </c>
      <c r="O159" t="s">
        <v>69</v>
      </c>
      <c r="P159" t="s">
        <v>487</v>
      </c>
      <c r="Q159">
        <v>0</v>
      </c>
      <c r="R159">
        <v>0</v>
      </c>
    </row>
    <row r="160" spans="1:18" x14ac:dyDescent="0.35">
      <c r="A160" t="s">
        <v>207</v>
      </c>
      <c r="B160" t="s">
        <v>479</v>
      </c>
      <c r="C160" t="s">
        <v>480</v>
      </c>
      <c r="D160">
        <v>107826262</v>
      </c>
      <c r="E160" t="s">
        <v>518</v>
      </c>
      <c r="F160" t="s">
        <v>482</v>
      </c>
      <c r="G160">
        <v>0.41</v>
      </c>
      <c r="H160">
        <v>0.45</v>
      </c>
      <c r="I160">
        <v>0.14000000000000001</v>
      </c>
      <c r="J160">
        <v>0</v>
      </c>
      <c r="K160">
        <v>1</v>
      </c>
      <c r="L160" t="s">
        <v>483</v>
      </c>
      <c r="M160">
        <v>14</v>
      </c>
      <c r="N160">
        <v>14</v>
      </c>
      <c r="O160" t="s">
        <v>69</v>
      </c>
      <c r="P160" t="s">
        <v>488</v>
      </c>
      <c r="Q160">
        <v>505</v>
      </c>
      <c r="R160">
        <v>505</v>
      </c>
    </row>
    <row r="161" spans="1:18" x14ac:dyDescent="0.35">
      <c r="A161" t="s">
        <v>207</v>
      </c>
      <c r="B161" t="s">
        <v>479</v>
      </c>
      <c r="C161" t="s">
        <v>480</v>
      </c>
      <c r="D161">
        <v>107826262</v>
      </c>
      <c r="E161" t="s">
        <v>518</v>
      </c>
      <c r="F161" t="s">
        <v>482</v>
      </c>
      <c r="G161">
        <v>0.41</v>
      </c>
      <c r="H161">
        <v>0.45</v>
      </c>
      <c r="I161">
        <v>0.14000000000000001</v>
      </c>
      <c r="J161">
        <v>0</v>
      </c>
      <c r="K161">
        <v>1</v>
      </c>
      <c r="L161" t="s">
        <v>483</v>
      </c>
      <c r="M161">
        <v>14</v>
      </c>
      <c r="N161">
        <v>14</v>
      </c>
      <c r="O161" t="s">
        <v>90</v>
      </c>
      <c r="P161" t="s">
        <v>488</v>
      </c>
      <c r="Q161">
        <v>14</v>
      </c>
      <c r="R161">
        <v>14</v>
      </c>
    </row>
    <row r="162" spans="1:18" x14ac:dyDescent="0.35">
      <c r="A162" t="s">
        <v>207</v>
      </c>
      <c r="B162" t="s">
        <v>479</v>
      </c>
      <c r="C162" t="s">
        <v>480</v>
      </c>
      <c r="D162">
        <v>107826262</v>
      </c>
      <c r="E162" t="s">
        <v>518</v>
      </c>
      <c r="F162" t="s">
        <v>482</v>
      </c>
      <c r="G162">
        <v>0.41</v>
      </c>
      <c r="H162">
        <v>0.45</v>
      </c>
      <c r="I162">
        <v>0.14000000000000001</v>
      </c>
      <c r="J162">
        <v>0</v>
      </c>
      <c r="K162">
        <v>1</v>
      </c>
      <c r="L162" t="s">
        <v>483</v>
      </c>
      <c r="M162">
        <v>14</v>
      </c>
      <c r="N162">
        <v>14</v>
      </c>
      <c r="O162" t="s">
        <v>95</v>
      </c>
      <c r="P162" t="s">
        <v>488</v>
      </c>
      <c r="Q162">
        <v>0</v>
      </c>
      <c r="R162">
        <v>0</v>
      </c>
    </row>
    <row r="163" spans="1:18" x14ac:dyDescent="0.35">
      <c r="A163" t="s">
        <v>207</v>
      </c>
      <c r="B163" t="s">
        <v>479</v>
      </c>
      <c r="C163" t="s">
        <v>490</v>
      </c>
      <c r="D163">
        <v>108422749</v>
      </c>
      <c r="E163" t="s">
        <v>519</v>
      </c>
      <c r="F163" t="s">
        <v>493</v>
      </c>
      <c r="G163">
        <v>7.0000000000000007E-2</v>
      </c>
      <c r="H163">
        <v>0.79</v>
      </c>
      <c r="I163">
        <v>0.14000000000000001</v>
      </c>
      <c r="J163">
        <v>0</v>
      </c>
      <c r="K163">
        <v>1</v>
      </c>
      <c r="L163" t="s">
        <v>483</v>
      </c>
      <c r="M163">
        <v>19</v>
      </c>
      <c r="N163">
        <v>19</v>
      </c>
      <c r="O163" t="s">
        <v>69</v>
      </c>
      <c r="P163" t="s">
        <v>484</v>
      </c>
      <c r="Q163">
        <v>64</v>
      </c>
      <c r="R163">
        <v>876.05</v>
      </c>
    </row>
    <row r="164" spans="1:18" x14ac:dyDescent="0.35">
      <c r="A164" t="s">
        <v>207</v>
      </c>
      <c r="B164" t="s">
        <v>479</v>
      </c>
      <c r="C164" t="s">
        <v>490</v>
      </c>
      <c r="D164">
        <v>108422749</v>
      </c>
      <c r="E164" t="s">
        <v>519</v>
      </c>
      <c r="F164" t="s">
        <v>493</v>
      </c>
      <c r="G164">
        <v>7.0000000000000007E-2</v>
      </c>
      <c r="H164">
        <v>0.79</v>
      </c>
      <c r="I164">
        <v>0.14000000000000001</v>
      </c>
      <c r="J164">
        <v>0</v>
      </c>
      <c r="K164">
        <v>1</v>
      </c>
      <c r="L164" t="s">
        <v>483</v>
      </c>
      <c r="M164">
        <v>19</v>
      </c>
      <c r="N164">
        <v>19</v>
      </c>
      <c r="O164" t="s">
        <v>69</v>
      </c>
      <c r="P164" t="s">
        <v>485</v>
      </c>
      <c r="Q164">
        <v>149</v>
      </c>
      <c r="R164">
        <v>188.87</v>
      </c>
    </row>
    <row r="165" spans="1:18" x14ac:dyDescent="0.35">
      <c r="A165" t="s">
        <v>207</v>
      </c>
      <c r="B165" t="s">
        <v>479</v>
      </c>
      <c r="C165" t="s">
        <v>490</v>
      </c>
      <c r="D165">
        <v>108422749</v>
      </c>
      <c r="E165" t="s">
        <v>519</v>
      </c>
      <c r="F165" t="s">
        <v>493</v>
      </c>
      <c r="G165">
        <v>7.0000000000000007E-2</v>
      </c>
      <c r="H165">
        <v>0.79</v>
      </c>
      <c r="I165">
        <v>0.14000000000000001</v>
      </c>
      <c r="J165">
        <v>0</v>
      </c>
      <c r="K165">
        <v>1</v>
      </c>
      <c r="L165" t="s">
        <v>483</v>
      </c>
      <c r="M165">
        <v>19</v>
      </c>
      <c r="N165">
        <v>19</v>
      </c>
      <c r="O165" t="s">
        <v>69</v>
      </c>
      <c r="P165" t="s">
        <v>486</v>
      </c>
      <c r="Q165">
        <v>8</v>
      </c>
      <c r="R165">
        <v>58.18</v>
      </c>
    </row>
    <row r="166" spans="1:18" x14ac:dyDescent="0.35">
      <c r="A166" t="s">
        <v>207</v>
      </c>
      <c r="B166" t="s">
        <v>479</v>
      </c>
      <c r="C166" t="s">
        <v>490</v>
      </c>
      <c r="D166">
        <v>108422749</v>
      </c>
      <c r="E166" t="s">
        <v>519</v>
      </c>
      <c r="F166" t="s">
        <v>493</v>
      </c>
      <c r="G166">
        <v>7.0000000000000007E-2</v>
      </c>
      <c r="H166">
        <v>0.79</v>
      </c>
      <c r="I166">
        <v>0.14000000000000001</v>
      </c>
      <c r="J166">
        <v>0</v>
      </c>
      <c r="K166">
        <v>1</v>
      </c>
      <c r="L166" t="s">
        <v>483</v>
      </c>
      <c r="M166">
        <v>19</v>
      </c>
      <c r="N166">
        <v>19</v>
      </c>
      <c r="O166" t="s">
        <v>69</v>
      </c>
      <c r="P166" t="s">
        <v>487</v>
      </c>
      <c r="Q166">
        <v>0</v>
      </c>
      <c r="R166">
        <v>0</v>
      </c>
    </row>
    <row r="167" spans="1:18" x14ac:dyDescent="0.35">
      <c r="A167" t="s">
        <v>207</v>
      </c>
      <c r="B167" t="s">
        <v>479</v>
      </c>
      <c r="C167" t="s">
        <v>490</v>
      </c>
      <c r="D167">
        <v>108422749</v>
      </c>
      <c r="E167" t="s">
        <v>519</v>
      </c>
      <c r="F167" t="s">
        <v>493</v>
      </c>
      <c r="G167">
        <v>7.0000000000000007E-2</v>
      </c>
      <c r="H167">
        <v>0.79</v>
      </c>
      <c r="I167">
        <v>0.14000000000000001</v>
      </c>
      <c r="J167">
        <v>0</v>
      </c>
      <c r="K167">
        <v>1</v>
      </c>
      <c r="L167" t="s">
        <v>483</v>
      </c>
      <c r="M167">
        <v>19</v>
      </c>
      <c r="N167">
        <v>19</v>
      </c>
      <c r="O167" t="s">
        <v>69</v>
      </c>
      <c r="P167" t="s">
        <v>488</v>
      </c>
      <c r="Q167">
        <v>221</v>
      </c>
      <c r="R167">
        <v>221</v>
      </c>
    </row>
    <row r="168" spans="1:18" x14ac:dyDescent="0.35">
      <c r="A168" t="s">
        <v>207</v>
      </c>
      <c r="B168" t="s">
        <v>479</v>
      </c>
      <c r="C168" t="s">
        <v>490</v>
      </c>
      <c r="D168">
        <v>108422749</v>
      </c>
      <c r="E168" t="s">
        <v>519</v>
      </c>
      <c r="F168" t="s">
        <v>493</v>
      </c>
      <c r="G168">
        <v>7.0000000000000007E-2</v>
      </c>
      <c r="H168">
        <v>0.79</v>
      </c>
      <c r="I168">
        <v>0.14000000000000001</v>
      </c>
      <c r="J168">
        <v>0</v>
      </c>
      <c r="K168">
        <v>1</v>
      </c>
      <c r="L168" t="s">
        <v>483</v>
      </c>
      <c r="M168">
        <v>19</v>
      </c>
      <c r="N168">
        <v>19</v>
      </c>
      <c r="O168" t="s">
        <v>90</v>
      </c>
      <c r="P168" t="s">
        <v>488</v>
      </c>
      <c r="Q168">
        <v>19</v>
      </c>
      <c r="R168">
        <v>19</v>
      </c>
    </row>
    <row r="169" spans="1:18" x14ac:dyDescent="0.35">
      <c r="A169" t="s">
        <v>207</v>
      </c>
      <c r="B169" t="s">
        <v>479</v>
      </c>
      <c r="C169" t="s">
        <v>490</v>
      </c>
      <c r="D169">
        <v>108422749</v>
      </c>
      <c r="E169" t="s">
        <v>519</v>
      </c>
      <c r="F169" t="s">
        <v>493</v>
      </c>
      <c r="G169">
        <v>7.0000000000000007E-2</v>
      </c>
      <c r="H169">
        <v>0.79</v>
      </c>
      <c r="I169">
        <v>0.14000000000000001</v>
      </c>
      <c r="J169">
        <v>0</v>
      </c>
      <c r="K169">
        <v>1</v>
      </c>
      <c r="L169" t="s">
        <v>483</v>
      </c>
      <c r="M169">
        <v>19</v>
      </c>
      <c r="N169">
        <v>19</v>
      </c>
      <c r="O169" t="s">
        <v>95</v>
      </c>
      <c r="P169" t="s">
        <v>488</v>
      </c>
      <c r="Q169">
        <v>0</v>
      </c>
      <c r="R169">
        <v>0</v>
      </c>
    </row>
    <row r="170" spans="1:18" x14ac:dyDescent="0.35">
      <c r="A170" t="s">
        <v>207</v>
      </c>
      <c r="B170" t="s">
        <v>479</v>
      </c>
      <c r="C170" t="s">
        <v>490</v>
      </c>
      <c r="D170">
        <v>108457518</v>
      </c>
      <c r="E170" t="s">
        <v>541</v>
      </c>
      <c r="F170" t="s">
        <v>482</v>
      </c>
      <c r="G170">
        <v>7.0000000000000007E-2</v>
      </c>
      <c r="H170">
        <v>0.81</v>
      </c>
      <c r="I170">
        <v>0.13</v>
      </c>
      <c r="J170">
        <v>0</v>
      </c>
      <c r="K170">
        <v>1</v>
      </c>
      <c r="L170" t="s">
        <v>483</v>
      </c>
      <c r="M170">
        <v>11</v>
      </c>
      <c r="N170">
        <v>11</v>
      </c>
      <c r="O170" t="s">
        <v>69</v>
      </c>
      <c r="P170" t="s">
        <v>484</v>
      </c>
      <c r="Q170">
        <v>48</v>
      </c>
      <c r="R170">
        <v>714.05</v>
      </c>
    </row>
    <row r="171" spans="1:18" x14ac:dyDescent="0.35">
      <c r="A171" t="s">
        <v>207</v>
      </c>
      <c r="B171" t="s">
        <v>479</v>
      </c>
      <c r="C171" t="s">
        <v>490</v>
      </c>
      <c r="D171">
        <v>108457518</v>
      </c>
      <c r="E171" t="s">
        <v>541</v>
      </c>
      <c r="F171" t="s">
        <v>482</v>
      </c>
      <c r="G171">
        <v>7.0000000000000007E-2</v>
      </c>
      <c r="H171">
        <v>0.81</v>
      </c>
      <c r="I171">
        <v>0.13</v>
      </c>
      <c r="J171">
        <v>0</v>
      </c>
      <c r="K171">
        <v>1</v>
      </c>
      <c r="L171" t="s">
        <v>483</v>
      </c>
      <c r="M171">
        <v>11</v>
      </c>
      <c r="N171">
        <v>11</v>
      </c>
      <c r="O171" t="s">
        <v>69</v>
      </c>
      <c r="P171" t="s">
        <v>485</v>
      </c>
      <c r="Q171">
        <v>124</v>
      </c>
      <c r="R171">
        <v>153.88</v>
      </c>
    </row>
    <row r="172" spans="1:18" x14ac:dyDescent="0.35">
      <c r="A172" t="s">
        <v>207</v>
      </c>
      <c r="B172" t="s">
        <v>479</v>
      </c>
      <c r="C172" t="s">
        <v>490</v>
      </c>
      <c r="D172">
        <v>108457518</v>
      </c>
      <c r="E172" t="s">
        <v>541</v>
      </c>
      <c r="F172" t="s">
        <v>482</v>
      </c>
      <c r="G172">
        <v>7.0000000000000007E-2</v>
      </c>
      <c r="H172">
        <v>0.81</v>
      </c>
      <c r="I172">
        <v>0.13</v>
      </c>
      <c r="J172">
        <v>0</v>
      </c>
      <c r="K172">
        <v>1</v>
      </c>
      <c r="L172" t="s">
        <v>483</v>
      </c>
      <c r="M172">
        <v>11</v>
      </c>
      <c r="N172">
        <v>11</v>
      </c>
      <c r="O172" t="s">
        <v>69</v>
      </c>
      <c r="P172" t="s">
        <v>486</v>
      </c>
      <c r="Q172">
        <v>6</v>
      </c>
      <c r="R172">
        <v>47.37</v>
      </c>
    </row>
    <row r="173" spans="1:18" x14ac:dyDescent="0.35">
      <c r="A173" t="s">
        <v>207</v>
      </c>
      <c r="B173" t="s">
        <v>479</v>
      </c>
      <c r="C173" t="s">
        <v>490</v>
      </c>
      <c r="D173">
        <v>108457518</v>
      </c>
      <c r="E173" t="s">
        <v>541</v>
      </c>
      <c r="F173" t="s">
        <v>482</v>
      </c>
      <c r="G173">
        <v>7.0000000000000007E-2</v>
      </c>
      <c r="H173">
        <v>0.81</v>
      </c>
      <c r="I173">
        <v>0.13</v>
      </c>
      <c r="J173">
        <v>0</v>
      </c>
      <c r="K173">
        <v>1</v>
      </c>
      <c r="L173" t="s">
        <v>483</v>
      </c>
      <c r="M173">
        <v>11</v>
      </c>
      <c r="N173">
        <v>11</v>
      </c>
      <c r="O173" t="s">
        <v>69</v>
      </c>
      <c r="P173" t="s">
        <v>487</v>
      </c>
      <c r="Q173">
        <v>0</v>
      </c>
      <c r="R173">
        <v>0</v>
      </c>
    </row>
    <row r="174" spans="1:18" x14ac:dyDescent="0.35">
      <c r="A174" t="s">
        <v>207</v>
      </c>
      <c r="B174" t="s">
        <v>479</v>
      </c>
      <c r="C174" t="s">
        <v>490</v>
      </c>
      <c r="D174">
        <v>108457518</v>
      </c>
      <c r="E174" t="s">
        <v>541</v>
      </c>
      <c r="F174" t="s">
        <v>482</v>
      </c>
      <c r="G174">
        <v>7.0000000000000007E-2</v>
      </c>
      <c r="H174">
        <v>0.81</v>
      </c>
      <c r="I174">
        <v>0.13</v>
      </c>
      <c r="J174">
        <v>0</v>
      </c>
      <c r="K174">
        <v>1</v>
      </c>
      <c r="L174" t="s">
        <v>483</v>
      </c>
      <c r="M174">
        <v>11</v>
      </c>
      <c r="N174">
        <v>11</v>
      </c>
      <c r="O174" t="s">
        <v>69</v>
      </c>
      <c r="P174" t="s">
        <v>488</v>
      </c>
      <c r="Q174">
        <v>178</v>
      </c>
      <c r="R174">
        <v>178</v>
      </c>
    </row>
    <row r="175" spans="1:18" x14ac:dyDescent="0.35">
      <c r="A175" t="s">
        <v>207</v>
      </c>
      <c r="B175" t="s">
        <v>479</v>
      </c>
      <c r="C175" t="s">
        <v>490</v>
      </c>
      <c r="D175">
        <v>108457518</v>
      </c>
      <c r="E175" t="s">
        <v>541</v>
      </c>
      <c r="F175" t="s">
        <v>482</v>
      </c>
      <c r="G175">
        <v>7.0000000000000007E-2</v>
      </c>
      <c r="H175">
        <v>0.81</v>
      </c>
      <c r="I175">
        <v>0.13</v>
      </c>
      <c r="J175">
        <v>0</v>
      </c>
      <c r="K175">
        <v>1</v>
      </c>
      <c r="L175" t="s">
        <v>483</v>
      </c>
      <c r="M175">
        <v>11</v>
      </c>
      <c r="N175">
        <v>11</v>
      </c>
      <c r="O175" t="s">
        <v>90</v>
      </c>
      <c r="P175" t="s">
        <v>488</v>
      </c>
      <c r="Q175">
        <v>11</v>
      </c>
      <c r="R175">
        <v>11</v>
      </c>
    </row>
    <row r="176" spans="1:18" x14ac:dyDescent="0.35">
      <c r="A176" t="s">
        <v>207</v>
      </c>
      <c r="B176" t="s">
        <v>479</v>
      </c>
      <c r="C176" t="s">
        <v>490</v>
      </c>
      <c r="D176">
        <v>108457518</v>
      </c>
      <c r="E176" t="s">
        <v>541</v>
      </c>
      <c r="F176" t="s">
        <v>482</v>
      </c>
      <c r="G176">
        <v>7.0000000000000007E-2</v>
      </c>
      <c r="H176">
        <v>0.81</v>
      </c>
      <c r="I176">
        <v>0.13</v>
      </c>
      <c r="J176">
        <v>0</v>
      </c>
      <c r="K176">
        <v>1</v>
      </c>
      <c r="L176" t="s">
        <v>483</v>
      </c>
      <c r="M176">
        <v>11</v>
      </c>
      <c r="N176">
        <v>11</v>
      </c>
      <c r="O176" t="s">
        <v>95</v>
      </c>
      <c r="P176" t="s">
        <v>488</v>
      </c>
      <c r="Q176">
        <v>0</v>
      </c>
      <c r="R176">
        <v>0</v>
      </c>
    </row>
    <row r="177" spans="1:18" x14ac:dyDescent="0.35">
      <c r="A177" t="s">
        <v>207</v>
      </c>
      <c r="B177" t="s">
        <v>479</v>
      </c>
      <c r="C177" t="s">
        <v>490</v>
      </c>
      <c r="D177">
        <v>108457659</v>
      </c>
      <c r="E177" t="s">
        <v>542</v>
      </c>
      <c r="F177" t="s">
        <v>482</v>
      </c>
      <c r="G177">
        <v>0.28000000000000003</v>
      </c>
      <c r="H177">
        <v>0.28000000000000003</v>
      </c>
      <c r="I177">
        <v>0.44</v>
      </c>
      <c r="J177">
        <v>0</v>
      </c>
      <c r="K177">
        <v>1</v>
      </c>
      <c r="L177" t="s">
        <v>483</v>
      </c>
      <c r="M177">
        <v>16</v>
      </c>
      <c r="N177">
        <v>16</v>
      </c>
      <c r="O177" t="s">
        <v>69</v>
      </c>
      <c r="P177" t="s">
        <v>484</v>
      </c>
      <c r="Q177">
        <v>210</v>
      </c>
      <c r="R177">
        <v>754.49</v>
      </c>
    </row>
    <row r="178" spans="1:18" x14ac:dyDescent="0.35">
      <c r="A178" t="s">
        <v>207</v>
      </c>
      <c r="B178" t="s">
        <v>479</v>
      </c>
      <c r="C178" t="s">
        <v>490</v>
      </c>
      <c r="D178">
        <v>108457659</v>
      </c>
      <c r="E178" t="s">
        <v>542</v>
      </c>
      <c r="F178" t="s">
        <v>482</v>
      </c>
      <c r="G178">
        <v>0.28000000000000003</v>
      </c>
      <c r="H178">
        <v>0.28000000000000003</v>
      </c>
      <c r="I178">
        <v>0.44</v>
      </c>
      <c r="J178">
        <v>0</v>
      </c>
      <c r="K178">
        <v>1</v>
      </c>
      <c r="L178" t="s">
        <v>483</v>
      </c>
      <c r="M178">
        <v>16</v>
      </c>
      <c r="N178">
        <v>16</v>
      </c>
      <c r="O178" t="s">
        <v>69</v>
      </c>
      <c r="P178" t="s">
        <v>485</v>
      </c>
      <c r="Q178">
        <v>46</v>
      </c>
      <c r="R178">
        <v>162.83000000000001</v>
      </c>
    </row>
    <row r="179" spans="1:18" x14ac:dyDescent="0.35">
      <c r="A179" t="s">
        <v>207</v>
      </c>
      <c r="B179" t="s">
        <v>479</v>
      </c>
      <c r="C179" t="s">
        <v>490</v>
      </c>
      <c r="D179">
        <v>108457659</v>
      </c>
      <c r="E179" t="s">
        <v>542</v>
      </c>
      <c r="F179" t="s">
        <v>482</v>
      </c>
      <c r="G179">
        <v>0.28000000000000003</v>
      </c>
      <c r="H179">
        <v>0.28000000000000003</v>
      </c>
      <c r="I179">
        <v>0.44</v>
      </c>
      <c r="J179">
        <v>0</v>
      </c>
      <c r="K179">
        <v>1</v>
      </c>
      <c r="L179" t="s">
        <v>483</v>
      </c>
      <c r="M179">
        <v>16</v>
      </c>
      <c r="N179">
        <v>16</v>
      </c>
      <c r="O179" t="s">
        <v>69</v>
      </c>
      <c r="P179" t="s">
        <v>486</v>
      </c>
      <c r="Q179">
        <v>22</v>
      </c>
      <c r="R179">
        <v>50.13</v>
      </c>
    </row>
    <row r="180" spans="1:18" x14ac:dyDescent="0.35">
      <c r="A180" t="s">
        <v>207</v>
      </c>
      <c r="B180" t="s">
        <v>479</v>
      </c>
      <c r="C180" t="s">
        <v>490</v>
      </c>
      <c r="D180">
        <v>108457659</v>
      </c>
      <c r="E180" t="s">
        <v>542</v>
      </c>
      <c r="F180" t="s">
        <v>482</v>
      </c>
      <c r="G180">
        <v>0.28000000000000003</v>
      </c>
      <c r="H180">
        <v>0.28000000000000003</v>
      </c>
      <c r="I180">
        <v>0.44</v>
      </c>
      <c r="J180">
        <v>0</v>
      </c>
      <c r="K180">
        <v>1</v>
      </c>
      <c r="L180" t="s">
        <v>483</v>
      </c>
      <c r="M180">
        <v>16</v>
      </c>
      <c r="N180">
        <v>16</v>
      </c>
      <c r="O180" t="s">
        <v>69</v>
      </c>
      <c r="P180" t="s">
        <v>487</v>
      </c>
      <c r="Q180">
        <v>0</v>
      </c>
      <c r="R180">
        <v>0</v>
      </c>
    </row>
    <row r="181" spans="1:18" x14ac:dyDescent="0.35">
      <c r="A181" t="s">
        <v>207</v>
      </c>
      <c r="B181" t="s">
        <v>479</v>
      </c>
      <c r="C181" t="s">
        <v>490</v>
      </c>
      <c r="D181">
        <v>108457659</v>
      </c>
      <c r="E181" t="s">
        <v>542</v>
      </c>
      <c r="F181" t="s">
        <v>482</v>
      </c>
      <c r="G181">
        <v>0.28000000000000003</v>
      </c>
      <c r="H181">
        <v>0.28000000000000003</v>
      </c>
      <c r="I181">
        <v>0.44</v>
      </c>
      <c r="J181">
        <v>0</v>
      </c>
      <c r="K181">
        <v>1</v>
      </c>
      <c r="L181" t="s">
        <v>483</v>
      </c>
      <c r="M181">
        <v>16</v>
      </c>
      <c r="N181">
        <v>16</v>
      </c>
      <c r="O181" t="s">
        <v>69</v>
      </c>
      <c r="P181" t="s">
        <v>488</v>
      </c>
      <c r="Q181">
        <v>278</v>
      </c>
      <c r="R181">
        <v>278</v>
      </c>
    </row>
    <row r="182" spans="1:18" x14ac:dyDescent="0.35">
      <c r="A182" t="s">
        <v>207</v>
      </c>
      <c r="B182" t="s">
        <v>479</v>
      </c>
      <c r="C182" t="s">
        <v>490</v>
      </c>
      <c r="D182">
        <v>108457659</v>
      </c>
      <c r="E182" t="s">
        <v>542</v>
      </c>
      <c r="F182" t="s">
        <v>482</v>
      </c>
      <c r="G182">
        <v>0.28000000000000003</v>
      </c>
      <c r="H182">
        <v>0.28000000000000003</v>
      </c>
      <c r="I182">
        <v>0.44</v>
      </c>
      <c r="J182">
        <v>0</v>
      </c>
      <c r="K182">
        <v>1</v>
      </c>
      <c r="L182" t="s">
        <v>483</v>
      </c>
      <c r="M182">
        <v>16</v>
      </c>
      <c r="N182">
        <v>16</v>
      </c>
      <c r="O182" t="s">
        <v>90</v>
      </c>
      <c r="P182" t="s">
        <v>488</v>
      </c>
      <c r="Q182">
        <v>16</v>
      </c>
      <c r="R182">
        <v>16</v>
      </c>
    </row>
    <row r="183" spans="1:18" x14ac:dyDescent="0.35">
      <c r="A183" t="s">
        <v>207</v>
      </c>
      <c r="B183" t="s">
        <v>479</v>
      </c>
      <c r="C183" t="s">
        <v>490</v>
      </c>
      <c r="D183">
        <v>108457659</v>
      </c>
      <c r="E183" t="s">
        <v>542</v>
      </c>
      <c r="F183" t="s">
        <v>482</v>
      </c>
      <c r="G183">
        <v>0.28000000000000003</v>
      </c>
      <c r="H183">
        <v>0.28000000000000003</v>
      </c>
      <c r="I183">
        <v>0.44</v>
      </c>
      <c r="J183">
        <v>0</v>
      </c>
      <c r="K183">
        <v>1</v>
      </c>
      <c r="L183" t="s">
        <v>483</v>
      </c>
      <c r="M183">
        <v>16</v>
      </c>
      <c r="N183">
        <v>16</v>
      </c>
      <c r="O183" t="s">
        <v>95</v>
      </c>
      <c r="P183" t="s">
        <v>488</v>
      </c>
      <c r="Q183">
        <v>0</v>
      </c>
      <c r="R183">
        <v>0</v>
      </c>
    </row>
    <row r="184" spans="1:18" x14ac:dyDescent="0.35">
      <c r="A184" t="s">
        <v>14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1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11</v>
      </c>
      <c r="G2" t="s">
        <v>69</v>
      </c>
      <c r="H2" t="s">
        <v>488</v>
      </c>
      <c r="I2">
        <v>44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11</v>
      </c>
      <c r="G3" t="s">
        <v>90</v>
      </c>
      <c r="H3" t="s">
        <v>488</v>
      </c>
      <c r="I3">
        <v>11</v>
      </c>
    </row>
    <row r="4" spans="1:9" x14ac:dyDescent="0.35">
      <c r="A4" t="s">
        <v>483</v>
      </c>
      <c r="B4">
        <v>105766578</v>
      </c>
      <c r="C4" t="s">
        <v>495</v>
      </c>
      <c r="D4" t="s">
        <v>493</v>
      </c>
      <c r="E4" t="s">
        <v>480</v>
      </c>
      <c r="F4">
        <v>13</v>
      </c>
      <c r="G4" t="s">
        <v>69</v>
      </c>
      <c r="H4" t="s">
        <v>488</v>
      </c>
      <c r="I4">
        <v>202</v>
      </c>
    </row>
    <row r="5" spans="1:9" x14ac:dyDescent="0.35">
      <c r="A5" t="s">
        <v>483</v>
      </c>
      <c r="B5">
        <v>105766578</v>
      </c>
      <c r="C5" t="s">
        <v>495</v>
      </c>
      <c r="D5" t="s">
        <v>493</v>
      </c>
      <c r="E5" t="s">
        <v>480</v>
      </c>
      <c r="F5">
        <v>13</v>
      </c>
      <c r="G5" t="s">
        <v>69</v>
      </c>
      <c r="H5" t="s">
        <v>484</v>
      </c>
      <c r="I5">
        <v>120</v>
      </c>
    </row>
    <row r="6" spans="1:9" x14ac:dyDescent="0.35">
      <c r="A6" t="s">
        <v>483</v>
      </c>
      <c r="B6">
        <v>105766578</v>
      </c>
      <c r="C6" t="s">
        <v>495</v>
      </c>
      <c r="D6" t="s">
        <v>493</v>
      </c>
      <c r="E6" t="s">
        <v>480</v>
      </c>
      <c r="F6">
        <v>13</v>
      </c>
      <c r="G6" t="s">
        <v>69</v>
      </c>
      <c r="H6" t="s">
        <v>485</v>
      </c>
      <c r="I6">
        <v>70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13</v>
      </c>
      <c r="G7" t="s">
        <v>69</v>
      </c>
      <c r="H7" t="s">
        <v>486</v>
      </c>
      <c r="I7">
        <v>12</v>
      </c>
    </row>
    <row r="8" spans="1:9" x14ac:dyDescent="0.35">
      <c r="A8" t="s">
        <v>483</v>
      </c>
      <c r="B8">
        <v>105766578</v>
      </c>
      <c r="C8" t="s">
        <v>495</v>
      </c>
      <c r="D8" t="s">
        <v>493</v>
      </c>
      <c r="E8" t="s">
        <v>480</v>
      </c>
      <c r="F8">
        <v>13</v>
      </c>
      <c r="G8" t="s">
        <v>90</v>
      </c>
      <c r="H8" t="s">
        <v>488</v>
      </c>
      <c r="I8">
        <v>13</v>
      </c>
    </row>
    <row r="9" spans="1:9" x14ac:dyDescent="0.35">
      <c r="A9" t="s">
        <v>483</v>
      </c>
      <c r="B9">
        <v>107826180</v>
      </c>
      <c r="C9" t="s">
        <v>514</v>
      </c>
      <c r="D9" t="s">
        <v>482</v>
      </c>
      <c r="E9" t="s">
        <v>480</v>
      </c>
      <c r="F9">
        <v>51</v>
      </c>
      <c r="G9" t="s">
        <v>69</v>
      </c>
      <c r="H9" t="s">
        <v>488</v>
      </c>
      <c r="I9">
        <v>754</v>
      </c>
    </row>
    <row r="10" spans="1:9" x14ac:dyDescent="0.35">
      <c r="A10" t="s">
        <v>483</v>
      </c>
      <c r="B10">
        <v>107826180</v>
      </c>
      <c r="C10" t="s">
        <v>514</v>
      </c>
      <c r="D10" t="s">
        <v>482</v>
      </c>
      <c r="E10" t="s">
        <v>480</v>
      </c>
      <c r="F10">
        <v>51</v>
      </c>
      <c r="G10" t="s">
        <v>69</v>
      </c>
      <c r="H10" t="s">
        <v>484</v>
      </c>
      <c r="I10">
        <v>270</v>
      </c>
    </row>
    <row r="11" spans="1:9" x14ac:dyDescent="0.35">
      <c r="A11" t="s">
        <v>483</v>
      </c>
      <c r="B11">
        <v>107826180</v>
      </c>
      <c r="C11" t="s">
        <v>514</v>
      </c>
      <c r="D11" t="s">
        <v>482</v>
      </c>
      <c r="E11" t="s">
        <v>480</v>
      </c>
      <c r="F11">
        <v>51</v>
      </c>
      <c r="G11" t="s">
        <v>69</v>
      </c>
      <c r="H11" t="s">
        <v>485</v>
      </c>
      <c r="I11">
        <v>478</v>
      </c>
    </row>
    <row r="12" spans="1:9" x14ac:dyDescent="0.35">
      <c r="A12" t="s">
        <v>483</v>
      </c>
      <c r="B12">
        <v>107826180</v>
      </c>
      <c r="C12" t="s">
        <v>514</v>
      </c>
      <c r="D12" t="s">
        <v>482</v>
      </c>
      <c r="E12" t="s">
        <v>480</v>
      </c>
      <c r="F12">
        <v>51</v>
      </c>
      <c r="G12" t="s">
        <v>69</v>
      </c>
      <c r="H12" t="s">
        <v>486</v>
      </c>
      <c r="I12">
        <v>6</v>
      </c>
    </row>
    <row r="13" spans="1:9" x14ac:dyDescent="0.35">
      <c r="A13" t="s">
        <v>483</v>
      </c>
      <c r="B13">
        <v>107826180</v>
      </c>
      <c r="C13" t="s">
        <v>514</v>
      </c>
      <c r="D13" t="s">
        <v>482</v>
      </c>
      <c r="E13" t="s">
        <v>480</v>
      </c>
      <c r="F13">
        <v>51</v>
      </c>
      <c r="G13" t="s">
        <v>90</v>
      </c>
      <c r="H13" t="s">
        <v>488</v>
      </c>
      <c r="I13">
        <v>51</v>
      </c>
    </row>
    <row r="14" spans="1:9" x14ac:dyDescent="0.35">
      <c r="A14" t="s">
        <v>483</v>
      </c>
      <c r="B14">
        <v>107432433</v>
      </c>
      <c r="C14" t="s">
        <v>506</v>
      </c>
      <c r="D14" t="s">
        <v>482</v>
      </c>
      <c r="E14" t="s">
        <v>480</v>
      </c>
      <c r="F14">
        <v>34</v>
      </c>
      <c r="G14" t="s">
        <v>69</v>
      </c>
      <c r="H14" t="s">
        <v>488</v>
      </c>
      <c r="I14">
        <v>220</v>
      </c>
    </row>
    <row r="15" spans="1:9" x14ac:dyDescent="0.35">
      <c r="A15" t="s">
        <v>483</v>
      </c>
      <c r="B15">
        <v>107432433</v>
      </c>
      <c r="C15" t="s">
        <v>506</v>
      </c>
      <c r="D15" t="s">
        <v>482</v>
      </c>
      <c r="E15" t="s">
        <v>480</v>
      </c>
      <c r="F15">
        <v>34</v>
      </c>
      <c r="G15" t="s">
        <v>69</v>
      </c>
      <c r="H15" t="s">
        <v>484</v>
      </c>
      <c r="I15">
        <v>93</v>
      </c>
    </row>
    <row r="16" spans="1:9" x14ac:dyDescent="0.35">
      <c r="A16" t="s">
        <v>483</v>
      </c>
      <c r="B16">
        <v>107432433</v>
      </c>
      <c r="C16" t="s">
        <v>506</v>
      </c>
      <c r="D16" t="s">
        <v>482</v>
      </c>
      <c r="E16" t="s">
        <v>480</v>
      </c>
      <c r="F16">
        <v>34</v>
      </c>
      <c r="G16" t="s">
        <v>69</v>
      </c>
      <c r="H16" t="s">
        <v>485</v>
      </c>
      <c r="I16">
        <v>106</v>
      </c>
    </row>
    <row r="17" spans="1:9" x14ac:dyDescent="0.35">
      <c r="A17" t="s">
        <v>483</v>
      </c>
      <c r="B17">
        <v>107432433</v>
      </c>
      <c r="C17" t="s">
        <v>506</v>
      </c>
      <c r="D17" t="s">
        <v>482</v>
      </c>
      <c r="E17" t="s">
        <v>480</v>
      </c>
      <c r="F17">
        <v>34</v>
      </c>
      <c r="G17" t="s">
        <v>69</v>
      </c>
      <c r="H17" t="s">
        <v>486</v>
      </c>
      <c r="I17">
        <v>21</v>
      </c>
    </row>
    <row r="18" spans="1:9" x14ac:dyDescent="0.35">
      <c r="A18" t="s">
        <v>483</v>
      </c>
      <c r="B18">
        <v>107432433</v>
      </c>
      <c r="C18" t="s">
        <v>506</v>
      </c>
      <c r="D18" t="s">
        <v>482</v>
      </c>
      <c r="E18" t="s">
        <v>480</v>
      </c>
      <c r="F18">
        <v>34</v>
      </c>
      <c r="G18" t="s">
        <v>90</v>
      </c>
      <c r="H18" t="s">
        <v>488</v>
      </c>
      <c r="I18">
        <v>34</v>
      </c>
    </row>
    <row r="19" spans="1:9" x14ac:dyDescent="0.35">
      <c r="A19" t="s">
        <v>483</v>
      </c>
      <c r="B19">
        <v>107228984</v>
      </c>
      <c r="C19" t="s">
        <v>537</v>
      </c>
      <c r="D19" t="s">
        <v>482</v>
      </c>
      <c r="E19" t="s">
        <v>480</v>
      </c>
      <c r="F19">
        <v>33</v>
      </c>
      <c r="G19" t="s">
        <v>69</v>
      </c>
      <c r="H19" t="s">
        <v>488</v>
      </c>
      <c r="I19">
        <v>364</v>
      </c>
    </row>
    <row r="20" spans="1:9" x14ac:dyDescent="0.35">
      <c r="A20" t="s">
        <v>483</v>
      </c>
      <c r="B20">
        <v>107228984</v>
      </c>
      <c r="C20" t="s">
        <v>537</v>
      </c>
      <c r="D20" t="s">
        <v>482</v>
      </c>
      <c r="E20" t="s">
        <v>480</v>
      </c>
      <c r="F20">
        <v>33</v>
      </c>
      <c r="G20" t="s">
        <v>69</v>
      </c>
      <c r="H20" t="s">
        <v>484</v>
      </c>
      <c r="I20">
        <v>160</v>
      </c>
    </row>
    <row r="21" spans="1:9" x14ac:dyDescent="0.35">
      <c r="A21" t="s">
        <v>483</v>
      </c>
      <c r="B21">
        <v>107228984</v>
      </c>
      <c r="C21" t="s">
        <v>537</v>
      </c>
      <c r="D21" t="s">
        <v>482</v>
      </c>
      <c r="E21" t="s">
        <v>480</v>
      </c>
      <c r="F21">
        <v>33</v>
      </c>
      <c r="G21" t="s">
        <v>69</v>
      </c>
      <c r="H21" t="s">
        <v>485</v>
      </c>
      <c r="I21">
        <v>198</v>
      </c>
    </row>
    <row r="22" spans="1:9" x14ac:dyDescent="0.35">
      <c r="A22" t="s">
        <v>483</v>
      </c>
      <c r="B22">
        <v>107228984</v>
      </c>
      <c r="C22" t="s">
        <v>537</v>
      </c>
      <c r="D22" t="s">
        <v>482</v>
      </c>
      <c r="E22" t="s">
        <v>480</v>
      </c>
      <c r="F22">
        <v>33</v>
      </c>
      <c r="G22" t="s">
        <v>69</v>
      </c>
      <c r="H22" t="s">
        <v>486</v>
      </c>
      <c r="I22">
        <v>6</v>
      </c>
    </row>
    <row r="23" spans="1:9" x14ac:dyDescent="0.35">
      <c r="A23" t="s">
        <v>483</v>
      </c>
      <c r="B23">
        <v>107228984</v>
      </c>
      <c r="C23" t="s">
        <v>537</v>
      </c>
      <c r="D23" t="s">
        <v>482</v>
      </c>
      <c r="E23" t="s">
        <v>480</v>
      </c>
      <c r="F23">
        <v>33</v>
      </c>
      <c r="G23" t="s">
        <v>90</v>
      </c>
      <c r="H23" t="s">
        <v>488</v>
      </c>
      <c r="I23">
        <v>33</v>
      </c>
    </row>
    <row r="24" spans="1:9" x14ac:dyDescent="0.35">
      <c r="A24" t="s">
        <v>483</v>
      </c>
      <c r="B24">
        <v>100951150</v>
      </c>
      <c r="C24" t="s">
        <v>492</v>
      </c>
      <c r="D24" t="s">
        <v>493</v>
      </c>
      <c r="E24" t="s">
        <v>490</v>
      </c>
      <c r="F24">
        <v>17</v>
      </c>
      <c r="G24" t="s">
        <v>69</v>
      </c>
      <c r="H24" t="s">
        <v>488</v>
      </c>
      <c r="I24">
        <v>264</v>
      </c>
    </row>
    <row r="25" spans="1:9" x14ac:dyDescent="0.35">
      <c r="A25" t="s">
        <v>483</v>
      </c>
      <c r="B25">
        <v>100951150</v>
      </c>
      <c r="C25" t="s">
        <v>492</v>
      </c>
      <c r="D25" t="s">
        <v>493</v>
      </c>
      <c r="E25" t="s">
        <v>490</v>
      </c>
      <c r="F25">
        <v>17</v>
      </c>
      <c r="G25" t="s">
        <v>69</v>
      </c>
      <c r="H25" t="s">
        <v>484</v>
      </c>
      <c r="I25">
        <v>200</v>
      </c>
    </row>
    <row r="26" spans="1:9" x14ac:dyDescent="0.35">
      <c r="A26" t="s">
        <v>483</v>
      </c>
      <c r="B26">
        <v>100951150</v>
      </c>
      <c r="C26" t="s">
        <v>492</v>
      </c>
      <c r="D26" t="s">
        <v>493</v>
      </c>
      <c r="E26" t="s">
        <v>490</v>
      </c>
      <c r="F26">
        <v>17</v>
      </c>
      <c r="G26" t="s">
        <v>69</v>
      </c>
      <c r="H26" t="s">
        <v>485</v>
      </c>
      <c r="I26">
        <v>54</v>
      </c>
    </row>
    <row r="27" spans="1:9" x14ac:dyDescent="0.35">
      <c r="A27" t="s">
        <v>483</v>
      </c>
      <c r="B27">
        <v>100951150</v>
      </c>
      <c r="C27" t="s">
        <v>492</v>
      </c>
      <c r="D27" t="s">
        <v>493</v>
      </c>
      <c r="E27" t="s">
        <v>490</v>
      </c>
      <c r="F27">
        <v>17</v>
      </c>
      <c r="G27" t="s">
        <v>69</v>
      </c>
      <c r="H27" t="s">
        <v>486</v>
      </c>
      <c r="I27">
        <v>10</v>
      </c>
    </row>
    <row r="28" spans="1:9" x14ac:dyDescent="0.35">
      <c r="A28" t="s">
        <v>483</v>
      </c>
      <c r="B28">
        <v>100951150</v>
      </c>
      <c r="C28" t="s">
        <v>492</v>
      </c>
      <c r="D28" t="s">
        <v>493</v>
      </c>
      <c r="E28" t="s">
        <v>490</v>
      </c>
      <c r="F28">
        <v>17</v>
      </c>
      <c r="G28" t="s">
        <v>90</v>
      </c>
      <c r="H28" t="s">
        <v>488</v>
      </c>
      <c r="I28">
        <v>17</v>
      </c>
    </row>
    <row r="29" spans="1:9" x14ac:dyDescent="0.35">
      <c r="A29" t="s">
        <v>483</v>
      </c>
      <c r="B29">
        <v>107826232</v>
      </c>
      <c r="C29" t="s">
        <v>517</v>
      </c>
      <c r="D29" t="s">
        <v>482</v>
      </c>
      <c r="E29" t="s">
        <v>480</v>
      </c>
      <c r="F29">
        <v>56</v>
      </c>
      <c r="G29" t="s">
        <v>69</v>
      </c>
      <c r="H29" t="s">
        <v>488</v>
      </c>
      <c r="I29">
        <v>256</v>
      </c>
    </row>
    <row r="30" spans="1:9" x14ac:dyDescent="0.35">
      <c r="A30" t="s">
        <v>483</v>
      </c>
      <c r="B30">
        <v>107826232</v>
      </c>
      <c r="C30" t="s">
        <v>517</v>
      </c>
      <c r="D30" t="s">
        <v>482</v>
      </c>
      <c r="E30" t="s">
        <v>480</v>
      </c>
      <c r="F30">
        <v>56</v>
      </c>
      <c r="G30" t="s">
        <v>69</v>
      </c>
      <c r="H30" t="s">
        <v>484</v>
      </c>
      <c r="I30">
        <v>12</v>
      </c>
    </row>
    <row r="31" spans="1:9" x14ac:dyDescent="0.35">
      <c r="A31" t="s">
        <v>483</v>
      </c>
      <c r="B31">
        <v>107826232</v>
      </c>
      <c r="C31" t="s">
        <v>517</v>
      </c>
      <c r="D31" t="s">
        <v>482</v>
      </c>
      <c r="E31" t="s">
        <v>480</v>
      </c>
      <c r="F31">
        <v>56</v>
      </c>
      <c r="G31" t="s">
        <v>69</v>
      </c>
      <c r="H31" t="s">
        <v>485</v>
      </c>
      <c r="I31">
        <v>211</v>
      </c>
    </row>
    <row r="32" spans="1:9" x14ac:dyDescent="0.35">
      <c r="A32" t="s">
        <v>483</v>
      </c>
      <c r="B32">
        <v>107826232</v>
      </c>
      <c r="C32" t="s">
        <v>517</v>
      </c>
      <c r="D32" t="s">
        <v>482</v>
      </c>
      <c r="E32" t="s">
        <v>480</v>
      </c>
      <c r="F32">
        <v>56</v>
      </c>
      <c r="G32" t="s">
        <v>69</v>
      </c>
      <c r="H32" t="s">
        <v>486</v>
      </c>
      <c r="I32">
        <v>33</v>
      </c>
    </row>
    <row r="33" spans="1:9" x14ac:dyDescent="0.35">
      <c r="A33" t="s">
        <v>483</v>
      </c>
      <c r="B33">
        <v>107826232</v>
      </c>
      <c r="C33" t="s">
        <v>517</v>
      </c>
      <c r="D33" t="s">
        <v>482</v>
      </c>
      <c r="E33" t="s">
        <v>480</v>
      </c>
      <c r="F33">
        <v>56</v>
      </c>
      <c r="G33" t="s">
        <v>90</v>
      </c>
      <c r="H33" t="s">
        <v>488</v>
      </c>
      <c r="I33">
        <v>56</v>
      </c>
    </row>
    <row r="34" spans="1:9" x14ac:dyDescent="0.35">
      <c r="A34" t="s">
        <v>483</v>
      </c>
      <c r="B34">
        <v>106140648</v>
      </c>
      <c r="C34" t="s">
        <v>538</v>
      </c>
      <c r="D34" t="s">
        <v>482</v>
      </c>
      <c r="E34" t="s">
        <v>480</v>
      </c>
      <c r="F34">
        <v>2</v>
      </c>
      <c r="G34" t="s">
        <v>69</v>
      </c>
      <c r="H34" t="s">
        <v>488</v>
      </c>
      <c r="I34">
        <v>23</v>
      </c>
    </row>
    <row r="35" spans="1:9" x14ac:dyDescent="0.35">
      <c r="A35" t="s">
        <v>483</v>
      </c>
      <c r="B35">
        <v>106140648</v>
      </c>
      <c r="C35" t="s">
        <v>538</v>
      </c>
      <c r="D35" t="s">
        <v>482</v>
      </c>
      <c r="E35" t="s">
        <v>480</v>
      </c>
      <c r="F35">
        <v>2</v>
      </c>
      <c r="G35" t="s">
        <v>90</v>
      </c>
      <c r="H35" t="s">
        <v>488</v>
      </c>
      <c r="I35">
        <v>2</v>
      </c>
    </row>
    <row r="36" spans="1:9" x14ac:dyDescent="0.35">
      <c r="A36" t="s">
        <v>483</v>
      </c>
      <c r="B36">
        <v>107741933</v>
      </c>
      <c r="C36" t="s">
        <v>510</v>
      </c>
      <c r="D36" t="s">
        <v>482</v>
      </c>
      <c r="E36" t="s">
        <v>490</v>
      </c>
      <c r="F36">
        <v>35</v>
      </c>
      <c r="G36" t="s">
        <v>69</v>
      </c>
      <c r="H36" t="s">
        <v>488</v>
      </c>
      <c r="I36">
        <v>351</v>
      </c>
    </row>
    <row r="37" spans="1:9" x14ac:dyDescent="0.35">
      <c r="A37" t="s">
        <v>483</v>
      </c>
      <c r="B37">
        <v>107741933</v>
      </c>
      <c r="C37" t="s">
        <v>510</v>
      </c>
      <c r="D37" t="s">
        <v>482</v>
      </c>
      <c r="E37" t="s">
        <v>490</v>
      </c>
      <c r="F37">
        <v>35</v>
      </c>
      <c r="G37" t="s">
        <v>69</v>
      </c>
      <c r="H37" t="s">
        <v>484</v>
      </c>
      <c r="I37">
        <v>64</v>
      </c>
    </row>
    <row r="38" spans="1:9" x14ac:dyDescent="0.35">
      <c r="A38" t="s">
        <v>483</v>
      </c>
      <c r="B38">
        <v>107741933</v>
      </c>
      <c r="C38" t="s">
        <v>510</v>
      </c>
      <c r="D38" t="s">
        <v>482</v>
      </c>
      <c r="E38" t="s">
        <v>490</v>
      </c>
      <c r="F38">
        <v>35</v>
      </c>
      <c r="G38" t="s">
        <v>69</v>
      </c>
      <c r="H38" t="s">
        <v>485</v>
      </c>
      <c r="I38">
        <v>259</v>
      </c>
    </row>
    <row r="39" spans="1:9" x14ac:dyDescent="0.35">
      <c r="A39" t="s">
        <v>483</v>
      </c>
      <c r="B39">
        <v>107741933</v>
      </c>
      <c r="C39" t="s">
        <v>510</v>
      </c>
      <c r="D39" t="s">
        <v>482</v>
      </c>
      <c r="E39" t="s">
        <v>490</v>
      </c>
      <c r="F39">
        <v>35</v>
      </c>
      <c r="G39" t="s">
        <v>69</v>
      </c>
      <c r="H39" t="s">
        <v>486</v>
      </c>
      <c r="I39">
        <v>28</v>
      </c>
    </row>
    <row r="40" spans="1:9" x14ac:dyDescent="0.35">
      <c r="A40" t="s">
        <v>483</v>
      </c>
      <c r="B40">
        <v>107741933</v>
      </c>
      <c r="C40" t="s">
        <v>510</v>
      </c>
      <c r="D40" t="s">
        <v>482</v>
      </c>
      <c r="E40" t="s">
        <v>490</v>
      </c>
      <c r="F40">
        <v>35</v>
      </c>
      <c r="G40" t="s">
        <v>90</v>
      </c>
      <c r="H40" t="s">
        <v>488</v>
      </c>
      <c r="I40">
        <v>35</v>
      </c>
    </row>
    <row r="41" spans="1:9" x14ac:dyDescent="0.35">
      <c r="A41" t="s">
        <v>483</v>
      </c>
      <c r="B41">
        <v>107791373</v>
      </c>
      <c r="C41" t="s">
        <v>511</v>
      </c>
      <c r="D41" t="s">
        <v>482</v>
      </c>
      <c r="E41" t="s">
        <v>480</v>
      </c>
      <c r="F41">
        <v>67</v>
      </c>
      <c r="G41" t="s">
        <v>69</v>
      </c>
      <c r="H41" t="s">
        <v>488</v>
      </c>
      <c r="I41">
        <v>714</v>
      </c>
    </row>
    <row r="42" spans="1:9" x14ac:dyDescent="0.35">
      <c r="A42" t="s">
        <v>483</v>
      </c>
      <c r="B42">
        <v>107791373</v>
      </c>
      <c r="C42" t="s">
        <v>511</v>
      </c>
      <c r="D42" t="s">
        <v>482</v>
      </c>
      <c r="E42" t="s">
        <v>480</v>
      </c>
      <c r="F42">
        <v>67</v>
      </c>
      <c r="G42" t="s">
        <v>69</v>
      </c>
      <c r="H42" t="s">
        <v>484</v>
      </c>
      <c r="I42">
        <v>472</v>
      </c>
    </row>
    <row r="43" spans="1:9" x14ac:dyDescent="0.35">
      <c r="A43" t="s">
        <v>483</v>
      </c>
      <c r="B43">
        <v>107791373</v>
      </c>
      <c r="C43" t="s">
        <v>511</v>
      </c>
      <c r="D43" t="s">
        <v>482</v>
      </c>
      <c r="E43" t="s">
        <v>480</v>
      </c>
      <c r="F43">
        <v>67</v>
      </c>
      <c r="G43" t="s">
        <v>69</v>
      </c>
      <c r="H43" t="s">
        <v>485</v>
      </c>
      <c r="I43">
        <v>216</v>
      </c>
    </row>
    <row r="44" spans="1:9" x14ac:dyDescent="0.35">
      <c r="A44" t="s">
        <v>483</v>
      </c>
      <c r="B44">
        <v>107791373</v>
      </c>
      <c r="C44" t="s">
        <v>511</v>
      </c>
      <c r="D44" t="s">
        <v>482</v>
      </c>
      <c r="E44" t="s">
        <v>480</v>
      </c>
      <c r="F44">
        <v>67</v>
      </c>
      <c r="G44" t="s">
        <v>69</v>
      </c>
      <c r="H44" t="s">
        <v>486</v>
      </c>
      <c r="I44">
        <v>26</v>
      </c>
    </row>
    <row r="45" spans="1:9" x14ac:dyDescent="0.35">
      <c r="A45" t="s">
        <v>483</v>
      </c>
      <c r="B45">
        <v>107791373</v>
      </c>
      <c r="C45" t="s">
        <v>511</v>
      </c>
      <c r="D45" t="s">
        <v>482</v>
      </c>
      <c r="E45" t="s">
        <v>480</v>
      </c>
      <c r="F45">
        <v>67</v>
      </c>
      <c r="G45" t="s">
        <v>90</v>
      </c>
      <c r="H45" t="s">
        <v>488</v>
      </c>
      <c r="I45">
        <v>67</v>
      </c>
    </row>
    <row r="46" spans="1:9" x14ac:dyDescent="0.35">
      <c r="A46" t="s">
        <v>483</v>
      </c>
      <c r="B46">
        <v>107221225</v>
      </c>
      <c r="C46" t="s">
        <v>503</v>
      </c>
      <c r="D46" t="s">
        <v>482</v>
      </c>
      <c r="E46" t="s">
        <v>490</v>
      </c>
      <c r="F46">
        <v>41</v>
      </c>
      <c r="G46" t="s">
        <v>69</v>
      </c>
      <c r="H46" t="s">
        <v>488</v>
      </c>
      <c r="I46">
        <v>133</v>
      </c>
    </row>
    <row r="47" spans="1:9" x14ac:dyDescent="0.35">
      <c r="A47" t="s">
        <v>483</v>
      </c>
      <c r="B47">
        <v>107221225</v>
      </c>
      <c r="C47" t="s">
        <v>503</v>
      </c>
      <c r="D47" t="s">
        <v>482</v>
      </c>
      <c r="E47" t="s">
        <v>490</v>
      </c>
      <c r="F47">
        <v>41</v>
      </c>
      <c r="G47" t="s">
        <v>69</v>
      </c>
      <c r="H47" t="s">
        <v>484</v>
      </c>
      <c r="I47">
        <v>56</v>
      </c>
    </row>
    <row r="48" spans="1:9" x14ac:dyDescent="0.35">
      <c r="A48" t="s">
        <v>483</v>
      </c>
      <c r="B48">
        <v>107221225</v>
      </c>
      <c r="C48" t="s">
        <v>503</v>
      </c>
      <c r="D48" t="s">
        <v>482</v>
      </c>
      <c r="E48" t="s">
        <v>490</v>
      </c>
      <c r="F48">
        <v>41</v>
      </c>
      <c r="G48" t="s">
        <v>69</v>
      </c>
      <c r="H48" t="s">
        <v>485</v>
      </c>
      <c r="I48">
        <v>61</v>
      </c>
    </row>
    <row r="49" spans="1:9" x14ac:dyDescent="0.35">
      <c r="A49" t="s">
        <v>483</v>
      </c>
      <c r="B49">
        <v>107221225</v>
      </c>
      <c r="C49" t="s">
        <v>503</v>
      </c>
      <c r="D49" t="s">
        <v>482</v>
      </c>
      <c r="E49" t="s">
        <v>490</v>
      </c>
      <c r="F49">
        <v>41</v>
      </c>
      <c r="G49" t="s">
        <v>69</v>
      </c>
      <c r="H49" t="s">
        <v>486</v>
      </c>
      <c r="I49">
        <v>16</v>
      </c>
    </row>
    <row r="50" spans="1:9" x14ac:dyDescent="0.35">
      <c r="A50" t="s">
        <v>483</v>
      </c>
      <c r="B50">
        <v>107221225</v>
      </c>
      <c r="C50" t="s">
        <v>503</v>
      </c>
      <c r="D50" t="s">
        <v>482</v>
      </c>
      <c r="E50" t="s">
        <v>490</v>
      </c>
      <c r="F50">
        <v>41</v>
      </c>
      <c r="G50" t="s">
        <v>90</v>
      </c>
      <c r="H50" t="s">
        <v>488</v>
      </c>
      <c r="I50">
        <v>41</v>
      </c>
    </row>
    <row r="51" spans="1:9" x14ac:dyDescent="0.35">
      <c r="A51" t="s">
        <v>483</v>
      </c>
      <c r="B51">
        <v>106534121</v>
      </c>
      <c r="C51" t="s">
        <v>499</v>
      </c>
      <c r="D51" t="s">
        <v>482</v>
      </c>
      <c r="E51" t="s">
        <v>480</v>
      </c>
      <c r="F51">
        <v>35</v>
      </c>
      <c r="G51" t="s">
        <v>69</v>
      </c>
      <c r="H51" t="s">
        <v>488</v>
      </c>
      <c r="I51">
        <v>286</v>
      </c>
    </row>
    <row r="52" spans="1:9" x14ac:dyDescent="0.35">
      <c r="A52" t="s">
        <v>483</v>
      </c>
      <c r="B52">
        <v>106534121</v>
      </c>
      <c r="C52" t="s">
        <v>499</v>
      </c>
      <c r="D52" t="s">
        <v>482</v>
      </c>
      <c r="E52" t="s">
        <v>480</v>
      </c>
      <c r="F52">
        <v>35</v>
      </c>
      <c r="G52" t="s">
        <v>69</v>
      </c>
      <c r="H52" t="s">
        <v>484</v>
      </c>
      <c r="I52">
        <v>248</v>
      </c>
    </row>
    <row r="53" spans="1:9" x14ac:dyDescent="0.35">
      <c r="A53" t="s">
        <v>483</v>
      </c>
      <c r="B53">
        <v>106534121</v>
      </c>
      <c r="C53" t="s">
        <v>499</v>
      </c>
      <c r="D53" t="s">
        <v>482</v>
      </c>
      <c r="E53" t="s">
        <v>480</v>
      </c>
      <c r="F53">
        <v>35</v>
      </c>
      <c r="G53" t="s">
        <v>69</v>
      </c>
      <c r="H53" t="s">
        <v>485</v>
      </c>
      <c r="I53">
        <v>38</v>
      </c>
    </row>
    <row r="54" spans="1:9" x14ac:dyDescent="0.35">
      <c r="A54" t="s">
        <v>483</v>
      </c>
      <c r="B54">
        <v>106534121</v>
      </c>
      <c r="C54" t="s">
        <v>499</v>
      </c>
      <c r="D54" t="s">
        <v>482</v>
      </c>
      <c r="E54" t="s">
        <v>480</v>
      </c>
      <c r="F54">
        <v>35</v>
      </c>
      <c r="G54" t="s">
        <v>90</v>
      </c>
      <c r="H54" t="s">
        <v>488</v>
      </c>
      <c r="I54">
        <v>35</v>
      </c>
    </row>
    <row r="55" spans="1:9" x14ac:dyDescent="0.35">
      <c r="A55" t="s">
        <v>483</v>
      </c>
      <c r="B55">
        <v>107826201</v>
      </c>
      <c r="C55" t="s">
        <v>516</v>
      </c>
      <c r="D55" t="s">
        <v>482</v>
      </c>
      <c r="E55" t="s">
        <v>490</v>
      </c>
      <c r="F55">
        <v>42</v>
      </c>
      <c r="G55" t="s">
        <v>69</v>
      </c>
      <c r="H55" t="s">
        <v>488</v>
      </c>
      <c r="I55">
        <v>1440</v>
      </c>
    </row>
    <row r="56" spans="1:9" x14ac:dyDescent="0.35">
      <c r="A56" t="s">
        <v>483</v>
      </c>
      <c r="B56">
        <v>107826201</v>
      </c>
      <c r="C56" t="s">
        <v>516</v>
      </c>
      <c r="D56" t="s">
        <v>482</v>
      </c>
      <c r="E56" t="s">
        <v>490</v>
      </c>
      <c r="F56">
        <v>42</v>
      </c>
      <c r="G56" t="s">
        <v>69</v>
      </c>
      <c r="H56" t="s">
        <v>484</v>
      </c>
      <c r="I56">
        <v>30</v>
      </c>
    </row>
    <row r="57" spans="1:9" x14ac:dyDescent="0.35">
      <c r="A57" t="s">
        <v>483</v>
      </c>
      <c r="B57">
        <v>107826201</v>
      </c>
      <c r="C57" t="s">
        <v>516</v>
      </c>
      <c r="D57" t="s">
        <v>482</v>
      </c>
      <c r="E57" t="s">
        <v>490</v>
      </c>
      <c r="F57">
        <v>42</v>
      </c>
      <c r="G57" t="s">
        <v>69</v>
      </c>
      <c r="H57" t="s">
        <v>485</v>
      </c>
      <c r="I57">
        <v>196</v>
      </c>
    </row>
    <row r="58" spans="1:9" x14ac:dyDescent="0.35">
      <c r="A58" t="s">
        <v>483</v>
      </c>
      <c r="B58">
        <v>107826201</v>
      </c>
      <c r="C58" t="s">
        <v>516</v>
      </c>
      <c r="D58" t="s">
        <v>482</v>
      </c>
      <c r="E58" t="s">
        <v>490</v>
      </c>
      <c r="F58">
        <v>42</v>
      </c>
      <c r="G58" t="s">
        <v>69</v>
      </c>
      <c r="H58" t="s">
        <v>486</v>
      </c>
      <c r="I58">
        <v>24</v>
      </c>
    </row>
    <row r="59" spans="1:9" x14ac:dyDescent="0.35">
      <c r="A59" t="s">
        <v>483</v>
      </c>
      <c r="B59">
        <v>107826201</v>
      </c>
      <c r="C59" t="s">
        <v>516</v>
      </c>
      <c r="D59" t="s">
        <v>482</v>
      </c>
      <c r="E59" t="s">
        <v>490</v>
      </c>
      <c r="F59">
        <v>42</v>
      </c>
      <c r="G59" t="s">
        <v>90</v>
      </c>
      <c r="H59" t="s">
        <v>488</v>
      </c>
      <c r="I59">
        <v>42</v>
      </c>
    </row>
    <row r="60" spans="1:9" x14ac:dyDescent="0.35">
      <c r="A60" t="s">
        <v>483</v>
      </c>
      <c r="B60">
        <v>106276317</v>
      </c>
      <c r="C60" t="s">
        <v>497</v>
      </c>
      <c r="D60" t="s">
        <v>493</v>
      </c>
      <c r="E60" t="s">
        <v>480</v>
      </c>
      <c r="F60">
        <v>40</v>
      </c>
      <c r="G60" t="s">
        <v>69</v>
      </c>
      <c r="H60" t="s">
        <v>488</v>
      </c>
      <c r="I60">
        <v>214</v>
      </c>
    </row>
    <row r="61" spans="1:9" x14ac:dyDescent="0.35">
      <c r="A61" t="s">
        <v>483</v>
      </c>
      <c r="B61">
        <v>106276317</v>
      </c>
      <c r="C61" t="s">
        <v>497</v>
      </c>
      <c r="D61" t="s">
        <v>493</v>
      </c>
      <c r="E61" t="s">
        <v>480</v>
      </c>
      <c r="F61">
        <v>40</v>
      </c>
      <c r="G61" t="s">
        <v>69</v>
      </c>
      <c r="H61" t="s">
        <v>484</v>
      </c>
      <c r="I61">
        <v>44</v>
      </c>
    </row>
    <row r="62" spans="1:9" x14ac:dyDescent="0.35">
      <c r="A62" t="s">
        <v>483</v>
      </c>
      <c r="B62">
        <v>106276317</v>
      </c>
      <c r="C62" t="s">
        <v>497</v>
      </c>
      <c r="D62" t="s">
        <v>493</v>
      </c>
      <c r="E62" t="s">
        <v>480</v>
      </c>
      <c r="F62">
        <v>40</v>
      </c>
      <c r="G62" t="s">
        <v>69</v>
      </c>
      <c r="H62" t="s">
        <v>485</v>
      </c>
      <c r="I62">
        <v>148</v>
      </c>
    </row>
    <row r="63" spans="1:9" x14ac:dyDescent="0.35">
      <c r="A63" t="s">
        <v>483</v>
      </c>
      <c r="B63">
        <v>106276317</v>
      </c>
      <c r="C63" t="s">
        <v>497</v>
      </c>
      <c r="D63" t="s">
        <v>493</v>
      </c>
      <c r="E63" t="s">
        <v>480</v>
      </c>
      <c r="F63">
        <v>40</v>
      </c>
      <c r="G63" t="s">
        <v>69</v>
      </c>
      <c r="H63" t="s">
        <v>486</v>
      </c>
      <c r="I63">
        <v>22</v>
      </c>
    </row>
    <row r="64" spans="1:9" x14ac:dyDescent="0.35">
      <c r="A64" t="s">
        <v>483</v>
      </c>
      <c r="B64">
        <v>106276317</v>
      </c>
      <c r="C64" t="s">
        <v>497</v>
      </c>
      <c r="D64" t="s">
        <v>493</v>
      </c>
      <c r="E64" t="s">
        <v>480</v>
      </c>
      <c r="F64">
        <v>40</v>
      </c>
      <c r="G64" t="s">
        <v>90</v>
      </c>
      <c r="H64" t="s">
        <v>488</v>
      </c>
      <c r="I64">
        <v>40</v>
      </c>
    </row>
    <row r="65" spans="1:9" x14ac:dyDescent="0.35">
      <c r="A65" t="s">
        <v>483</v>
      </c>
      <c r="B65">
        <v>108457518</v>
      </c>
      <c r="C65" t="s">
        <v>541</v>
      </c>
      <c r="D65" t="s">
        <v>482</v>
      </c>
      <c r="E65" t="s">
        <v>490</v>
      </c>
      <c r="F65">
        <v>11</v>
      </c>
      <c r="G65" t="s">
        <v>69</v>
      </c>
      <c r="H65" t="s">
        <v>488</v>
      </c>
      <c r="I65">
        <v>178</v>
      </c>
    </row>
    <row r="66" spans="1:9" x14ac:dyDescent="0.35">
      <c r="A66" t="s">
        <v>483</v>
      </c>
      <c r="B66">
        <v>108457518</v>
      </c>
      <c r="C66" t="s">
        <v>541</v>
      </c>
      <c r="D66" t="s">
        <v>482</v>
      </c>
      <c r="E66" t="s">
        <v>490</v>
      </c>
      <c r="F66">
        <v>11</v>
      </c>
      <c r="G66" t="s">
        <v>69</v>
      </c>
      <c r="H66" t="s">
        <v>484</v>
      </c>
      <c r="I66">
        <v>48</v>
      </c>
    </row>
    <row r="67" spans="1:9" x14ac:dyDescent="0.35">
      <c r="A67" t="s">
        <v>483</v>
      </c>
      <c r="B67">
        <v>108457518</v>
      </c>
      <c r="C67" t="s">
        <v>541</v>
      </c>
      <c r="D67" t="s">
        <v>482</v>
      </c>
      <c r="E67" t="s">
        <v>490</v>
      </c>
      <c r="F67">
        <v>11</v>
      </c>
      <c r="G67" t="s">
        <v>69</v>
      </c>
      <c r="H67" t="s">
        <v>485</v>
      </c>
      <c r="I67">
        <v>124</v>
      </c>
    </row>
    <row r="68" spans="1:9" x14ac:dyDescent="0.35">
      <c r="A68" t="s">
        <v>483</v>
      </c>
      <c r="B68">
        <v>108457518</v>
      </c>
      <c r="C68" t="s">
        <v>541</v>
      </c>
      <c r="D68" t="s">
        <v>482</v>
      </c>
      <c r="E68" t="s">
        <v>490</v>
      </c>
      <c r="F68">
        <v>11</v>
      </c>
      <c r="G68" t="s">
        <v>69</v>
      </c>
      <c r="H68" t="s">
        <v>486</v>
      </c>
      <c r="I68">
        <v>6</v>
      </c>
    </row>
    <row r="69" spans="1:9" x14ac:dyDescent="0.35">
      <c r="A69" t="s">
        <v>483</v>
      </c>
      <c r="B69">
        <v>108457518</v>
      </c>
      <c r="C69" t="s">
        <v>541</v>
      </c>
      <c r="D69" t="s">
        <v>482</v>
      </c>
      <c r="E69" t="s">
        <v>490</v>
      </c>
      <c r="F69">
        <v>11</v>
      </c>
      <c r="G69" t="s">
        <v>90</v>
      </c>
      <c r="H69" t="s">
        <v>488</v>
      </c>
      <c r="I69">
        <v>11</v>
      </c>
    </row>
    <row r="70" spans="1:9" x14ac:dyDescent="0.35">
      <c r="A70" t="s">
        <v>483</v>
      </c>
      <c r="B70">
        <v>105833593</v>
      </c>
      <c r="C70" t="s">
        <v>496</v>
      </c>
      <c r="D70" t="s">
        <v>482</v>
      </c>
      <c r="E70" t="s">
        <v>480</v>
      </c>
      <c r="F70">
        <v>17</v>
      </c>
      <c r="G70" t="s">
        <v>69</v>
      </c>
      <c r="H70" t="s">
        <v>488</v>
      </c>
      <c r="I70">
        <v>378</v>
      </c>
    </row>
    <row r="71" spans="1:9" x14ac:dyDescent="0.35">
      <c r="A71" t="s">
        <v>483</v>
      </c>
      <c r="B71">
        <v>105833593</v>
      </c>
      <c r="C71" t="s">
        <v>496</v>
      </c>
      <c r="D71" t="s">
        <v>482</v>
      </c>
      <c r="E71" t="s">
        <v>480</v>
      </c>
      <c r="F71">
        <v>17</v>
      </c>
      <c r="G71" t="s">
        <v>69</v>
      </c>
      <c r="H71" t="s">
        <v>484</v>
      </c>
      <c r="I71">
        <v>50</v>
      </c>
    </row>
    <row r="72" spans="1:9" x14ac:dyDescent="0.35">
      <c r="A72" t="s">
        <v>483</v>
      </c>
      <c r="B72">
        <v>105833593</v>
      </c>
      <c r="C72" t="s">
        <v>496</v>
      </c>
      <c r="D72" t="s">
        <v>482</v>
      </c>
      <c r="E72" t="s">
        <v>480</v>
      </c>
      <c r="F72">
        <v>17</v>
      </c>
      <c r="G72" t="s">
        <v>69</v>
      </c>
      <c r="H72" t="s">
        <v>485</v>
      </c>
      <c r="I72">
        <v>328</v>
      </c>
    </row>
    <row r="73" spans="1:9" x14ac:dyDescent="0.35">
      <c r="A73" t="s">
        <v>483</v>
      </c>
      <c r="B73">
        <v>105833593</v>
      </c>
      <c r="C73" t="s">
        <v>496</v>
      </c>
      <c r="D73" t="s">
        <v>482</v>
      </c>
      <c r="E73" t="s">
        <v>480</v>
      </c>
      <c r="F73">
        <v>17</v>
      </c>
      <c r="G73" t="s">
        <v>90</v>
      </c>
      <c r="H73" t="s">
        <v>488</v>
      </c>
      <c r="I73">
        <v>17</v>
      </c>
    </row>
    <row r="74" spans="1:9" x14ac:dyDescent="0.35">
      <c r="A74" t="s">
        <v>483</v>
      </c>
      <c r="B74">
        <v>106576095</v>
      </c>
      <c r="C74" t="s">
        <v>536</v>
      </c>
      <c r="D74" t="s">
        <v>482</v>
      </c>
      <c r="E74" t="s">
        <v>480</v>
      </c>
      <c r="F74">
        <v>2</v>
      </c>
      <c r="G74" t="s">
        <v>69</v>
      </c>
      <c r="H74" t="s">
        <v>488</v>
      </c>
      <c r="I74">
        <v>44</v>
      </c>
    </row>
    <row r="75" spans="1:9" x14ac:dyDescent="0.35">
      <c r="A75" t="s">
        <v>483</v>
      </c>
      <c r="B75">
        <v>106576095</v>
      </c>
      <c r="C75" t="s">
        <v>536</v>
      </c>
      <c r="D75" t="s">
        <v>482</v>
      </c>
      <c r="E75" t="s">
        <v>480</v>
      </c>
      <c r="F75">
        <v>2</v>
      </c>
      <c r="G75" t="s">
        <v>95</v>
      </c>
      <c r="H75" t="s">
        <v>488</v>
      </c>
      <c r="I75">
        <v>2</v>
      </c>
    </row>
    <row r="76" spans="1:9" x14ac:dyDescent="0.35">
      <c r="A76" t="s">
        <v>483</v>
      </c>
      <c r="B76">
        <v>108422749</v>
      </c>
      <c r="C76" t="s">
        <v>519</v>
      </c>
      <c r="D76" t="s">
        <v>493</v>
      </c>
      <c r="E76" t="s">
        <v>490</v>
      </c>
      <c r="F76">
        <v>19</v>
      </c>
      <c r="G76" t="s">
        <v>69</v>
      </c>
      <c r="H76" t="s">
        <v>488</v>
      </c>
      <c r="I76">
        <v>221</v>
      </c>
    </row>
    <row r="77" spans="1:9" x14ac:dyDescent="0.35">
      <c r="A77" t="s">
        <v>483</v>
      </c>
      <c r="B77">
        <v>108422749</v>
      </c>
      <c r="C77" t="s">
        <v>519</v>
      </c>
      <c r="D77" t="s">
        <v>493</v>
      </c>
      <c r="E77" t="s">
        <v>490</v>
      </c>
      <c r="F77">
        <v>19</v>
      </c>
      <c r="G77" t="s">
        <v>69</v>
      </c>
      <c r="H77" t="s">
        <v>484</v>
      </c>
      <c r="I77">
        <v>64</v>
      </c>
    </row>
    <row r="78" spans="1:9" x14ac:dyDescent="0.35">
      <c r="A78" t="s">
        <v>483</v>
      </c>
      <c r="B78">
        <v>108422749</v>
      </c>
      <c r="C78" t="s">
        <v>519</v>
      </c>
      <c r="D78" t="s">
        <v>493</v>
      </c>
      <c r="E78" t="s">
        <v>490</v>
      </c>
      <c r="F78">
        <v>19</v>
      </c>
      <c r="G78" t="s">
        <v>69</v>
      </c>
      <c r="H78" t="s">
        <v>485</v>
      </c>
      <c r="I78">
        <v>149</v>
      </c>
    </row>
    <row r="79" spans="1:9" x14ac:dyDescent="0.35">
      <c r="A79" t="s">
        <v>483</v>
      </c>
      <c r="B79">
        <v>108422749</v>
      </c>
      <c r="C79" t="s">
        <v>519</v>
      </c>
      <c r="D79" t="s">
        <v>493</v>
      </c>
      <c r="E79" t="s">
        <v>490</v>
      </c>
      <c r="F79">
        <v>19</v>
      </c>
      <c r="G79" t="s">
        <v>69</v>
      </c>
      <c r="H79" t="s">
        <v>486</v>
      </c>
      <c r="I79">
        <v>8</v>
      </c>
    </row>
    <row r="80" spans="1:9" x14ac:dyDescent="0.35">
      <c r="A80" t="s">
        <v>483</v>
      </c>
      <c r="B80">
        <v>108422749</v>
      </c>
      <c r="C80" t="s">
        <v>519</v>
      </c>
      <c r="D80" t="s">
        <v>493</v>
      </c>
      <c r="E80" t="s">
        <v>490</v>
      </c>
      <c r="F80">
        <v>19</v>
      </c>
      <c r="G80" t="s">
        <v>90</v>
      </c>
      <c r="H80" t="s">
        <v>488</v>
      </c>
      <c r="I80">
        <v>19</v>
      </c>
    </row>
    <row r="81" spans="1:9" x14ac:dyDescent="0.35">
      <c r="A81" t="s">
        <v>483</v>
      </c>
      <c r="B81">
        <v>107824169</v>
      </c>
      <c r="C81" t="s">
        <v>513</v>
      </c>
      <c r="D81" t="s">
        <v>482</v>
      </c>
      <c r="E81" t="s">
        <v>490</v>
      </c>
      <c r="F81">
        <v>40</v>
      </c>
      <c r="G81" t="s">
        <v>69</v>
      </c>
      <c r="H81" t="s">
        <v>488</v>
      </c>
      <c r="I81">
        <v>505</v>
      </c>
    </row>
    <row r="82" spans="1:9" x14ac:dyDescent="0.35">
      <c r="A82" t="s">
        <v>483</v>
      </c>
      <c r="B82">
        <v>107824169</v>
      </c>
      <c r="C82" t="s">
        <v>513</v>
      </c>
      <c r="D82" t="s">
        <v>482</v>
      </c>
      <c r="E82" t="s">
        <v>490</v>
      </c>
      <c r="F82">
        <v>40</v>
      </c>
      <c r="G82" t="s">
        <v>69</v>
      </c>
      <c r="H82" t="s">
        <v>484</v>
      </c>
      <c r="I82">
        <v>361</v>
      </c>
    </row>
    <row r="83" spans="1:9" x14ac:dyDescent="0.35">
      <c r="A83" t="s">
        <v>483</v>
      </c>
      <c r="B83">
        <v>107824169</v>
      </c>
      <c r="C83" t="s">
        <v>513</v>
      </c>
      <c r="D83" t="s">
        <v>482</v>
      </c>
      <c r="E83" t="s">
        <v>490</v>
      </c>
      <c r="F83">
        <v>40</v>
      </c>
      <c r="G83" t="s">
        <v>69</v>
      </c>
      <c r="H83" t="s">
        <v>485</v>
      </c>
      <c r="I83">
        <v>144</v>
      </c>
    </row>
    <row r="84" spans="1:9" x14ac:dyDescent="0.35">
      <c r="A84" t="s">
        <v>483</v>
      </c>
      <c r="B84">
        <v>107824169</v>
      </c>
      <c r="C84" t="s">
        <v>513</v>
      </c>
      <c r="D84" t="s">
        <v>482</v>
      </c>
      <c r="E84" t="s">
        <v>490</v>
      </c>
      <c r="F84">
        <v>40</v>
      </c>
      <c r="G84" t="s">
        <v>90</v>
      </c>
      <c r="H84" t="s">
        <v>488</v>
      </c>
      <c r="I84">
        <v>40</v>
      </c>
    </row>
    <row r="85" spans="1:9" x14ac:dyDescent="0.35">
      <c r="A85" t="s">
        <v>483</v>
      </c>
      <c r="B85">
        <v>107826193</v>
      </c>
      <c r="C85" t="s">
        <v>515</v>
      </c>
      <c r="D85" t="s">
        <v>482</v>
      </c>
      <c r="E85" t="s">
        <v>490</v>
      </c>
      <c r="F85">
        <v>20</v>
      </c>
      <c r="G85" t="s">
        <v>69</v>
      </c>
      <c r="H85" t="s">
        <v>488</v>
      </c>
      <c r="I85">
        <v>274</v>
      </c>
    </row>
    <row r="86" spans="1:9" x14ac:dyDescent="0.35">
      <c r="A86" t="s">
        <v>483</v>
      </c>
      <c r="B86">
        <v>107826193</v>
      </c>
      <c r="C86" t="s">
        <v>515</v>
      </c>
      <c r="D86" t="s">
        <v>482</v>
      </c>
      <c r="E86" t="s">
        <v>490</v>
      </c>
      <c r="F86">
        <v>20</v>
      </c>
      <c r="G86" t="s">
        <v>69</v>
      </c>
      <c r="H86" t="s">
        <v>484</v>
      </c>
      <c r="I86">
        <v>40</v>
      </c>
    </row>
    <row r="87" spans="1:9" x14ac:dyDescent="0.35">
      <c r="A87" t="s">
        <v>483</v>
      </c>
      <c r="B87">
        <v>107826193</v>
      </c>
      <c r="C87" t="s">
        <v>515</v>
      </c>
      <c r="D87" t="s">
        <v>482</v>
      </c>
      <c r="E87" t="s">
        <v>490</v>
      </c>
      <c r="F87">
        <v>20</v>
      </c>
      <c r="G87" t="s">
        <v>69</v>
      </c>
      <c r="H87" t="s">
        <v>485</v>
      </c>
      <c r="I87">
        <v>222</v>
      </c>
    </row>
    <row r="88" spans="1:9" x14ac:dyDescent="0.35">
      <c r="A88" t="s">
        <v>483</v>
      </c>
      <c r="B88">
        <v>107826193</v>
      </c>
      <c r="C88" t="s">
        <v>515</v>
      </c>
      <c r="D88" t="s">
        <v>482</v>
      </c>
      <c r="E88" t="s">
        <v>490</v>
      </c>
      <c r="F88">
        <v>20</v>
      </c>
      <c r="G88" t="s">
        <v>69</v>
      </c>
      <c r="H88" t="s">
        <v>486</v>
      </c>
      <c r="I88">
        <v>12</v>
      </c>
    </row>
    <row r="89" spans="1:9" x14ac:dyDescent="0.35">
      <c r="A89" t="s">
        <v>483</v>
      </c>
      <c r="B89">
        <v>107826193</v>
      </c>
      <c r="C89" t="s">
        <v>515</v>
      </c>
      <c r="D89" t="s">
        <v>482</v>
      </c>
      <c r="E89" t="s">
        <v>490</v>
      </c>
      <c r="F89">
        <v>20</v>
      </c>
      <c r="G89" t="s">
        <v>90</v>
      </c>
      <c r="H89" t="s">
        <v>488</v>
      </c>
      <c r="I89">
        <v>20</v>
      </c>
    </row>
    <row r="90" spans="1:9" x14ac:dyDescent="0.35">
      <c r="A90" t="s">
        <v>483</v>
      </c>
      <c r="B90">
        <v>107741579</v>
      </c>
      <c r="C90" t="s">
        <v>508</v>
      </c>
      <c r="D90" t="s">
        <v>482</v>
      </c>
      <c r="E90" t="s">
        <v>480</v>
      </c>
      <c r="F90">
        <v>28</v>
      </c>
      <c r="G90" t="s">
        <v>69</v>
      </c>
      <c r="H90" t="s">
        <v>488</v>
      </c>
      <c r="I90">
        <v>189</v>
      </c>
    </row>
    <row r="91" spans="1:9" x14ac:dyDescent="0.35">
      <c r="A91" t="s">
        <v>483</v>
      </c>
      <c r="B91">
        <v>107741579</v>
      </c>
      <c r="C91" t="s">
        <v>508</v>
      </c>
      <c r="D91" t="s">
        <v>482</v>
      </c>
      <c r="E91" t="s">
        <v>480</v>
      </c>
      <c r="F91">
        <v>28</v>
      </c>
      <c r="G91" t="s">
        <v>69</v>
      </c>
      <c r="H91" t="s">
        <v>484</v>
      </c>
      <c r="I91">
        <v>50</v>
      </c>
    </row>
    <row r="92" spans="1:9" x14ac:dyDescent="0.35">
      <c r="A92" t="s">
        <v>483</v>
      </c>
      <c r="B92">
        <v>107741579</v>
      </c>
      <c r="C92" t="s">
        <v>508</v>
      </c>
      <c r="D92" t="s">
        <v>482</v>
      </c>
      <c r="E92" t="s">
        <v>480</v>
      </c>
      <c r="F92">
        <v>28</v>
      </c>
      <c r="G92" t="s">
        <v>69</v>
      </c>
      <c r="H92" t="s">
        <v>485</v>
      </c>
      <c r="I92">
        <v>129</v>
      </c>
    </row>
    <row r="93" spans="1:9" x14ac:dyDescent="0.35">
      <c r="A93" t="s">
        <v>483</v>
      </c>
      <c r="B93">
        <v>107741579</v>
      </c>
      <c r="C93" t="s">
        <v>508</v>
      </c>
      <c r="D93" t="s">
        <v>482</v>
      </c>
      <c r="E93" t="s">
        <v>480</v>
      </c>
      <c r="F93">
        <v>28</v>
      </c>
      <c r="G93" t="s">
        <v>69</v>
      </c>
      <c r="H93" t="s">
        <v>486</v>
      </c>
      <c r="I93">
        <v>10</v>
      </c>
    </row>
    <row r="94" spans="1:9" x14ac:dyDescent="0.35">
      <c r="A94" t="s">
        <v>483</v>
      </c>
      <c r="B94">
        <v>107741579</v>
      </c>
      <c r="C94" t="s">
        <v>508</v>
      </c>
      <c r="D94" t="s">
        <v>482</v>
      </c>
      <c r="E94" t="s">
        <v>480</v>
      </c>
      <c r="F94">
        <v>28</v>
      </c>
      <c r="G94" t="s">
        <v>90</v>
      </c>
      <c r="H94" t="s">
        <v>488</v>
      </c>
      <c r="I94">
        <v>28</v>
      </c>
    </row>
    <row r="95" spans="1:9" x14ac:dyDescent="0.35">
      <c r="A95" t="s">
        <v>483</v>
      </c>
      <c r="B95">
        <v>100633196</v>
      </c>
      <c r="C95" t="s">
        <v>491</v>
      </c>
      <c r="D95" t="s">
        <v>482</v>
      </c>
      <c r="E95" t="s">
        <v>490</v>
      </c>
      <c r="F95">
        <v>11</v>
      </c>
      <c r="G95" t="s">
        <v>69</v>
      </c>
      <c r="H95" t="s">
        <v>488</v>
      </c>
      <c r="I95">
        <v>249</v>
      </c>
    </row>
    <row r="96" spans="1:9" x14ac:dyDescent="0.35">
      <c r="A96" t="s">
        <v>483</v>
      </c>
      <c r="B96">
        <v>100633196</v>
      </c>
      <c r="C96" t="s">
        <v>491</v>
      </c>
      <c r="D96" t="s">
        <v>482</v>
      </c>
      <c r="E96" t="s">
        <v>490</v>
      </c>
      <c r="F96">
        <v>11</v>
      </c>
      <c r="G96" t="s">
        <v>69</v>
      </c>
      <c r="H96" t="s">
        <v>484</v>
      </c>
      <c r="I96">
        <v>70</v>
      </c>
    </row>
    <row r="97" spans="1:9" x14ac:dyDescent="0.35">
      <c r="A97" t="s">
        <v>483</v>
      </c>
      <c r="B97">
        <v>100633196</v>
      </c>
      <c r="C97" t="s">
        <v>491</v>
      </c>
      <c r="D97" t="s">
        <v>482</v>
      </c>
      <c r="E97" t="s">
        <v>490</v>
      </c>
      <c r="F97">
        <v>11</v>
      </c>
      <c r="G97" t="s">
        <v>69</v>
      </c>
      <c r="H97" t="s">
        <v>485</v>
      </c>
      <c r="I97">
        <v>176</v>
      </c>
    </row>
    <row r="98" spans="1:9" x14ac:dyDescent="0.35">
      <c r="A98" t="s">
        <v>483</v>
      </c>
      <c r="B98">
        <v>100633196</v>
      </c>
      <c r="C98" t="s">
        <v>491</v>
      </c>
      <c r="D98" t="s">
        <v>482</v>
      </c>
      <c r="E98" t="s">
        <v>490</v>
      </c>
      <c r="F98">
        <v>11</v>
      </c>
      <c r="G98" t="s">
        <v>69</v>
      </c>
      <c r="H98" t="s">
        <v>486</v>
      </c>
      <c r="I98">
        <v>3</v>
      </c>
    </row>
    <row r="99" spans="1:9" x14ac:dyDescent="0.35">
      <c r="A99" t="s">
        <v>483</v>
      </c>
      <c r="B99">
        <v>100633196</v>
      </c>
      <c r="C99" t="s">
        <v>491</v>
      </c>
      <c r="D99" t="s">
        <v>482</v>
      </c>
      <c r="E99" t="s">
        <v>490</v>
      </c>
      <c r="F99">
        <v>11</v>
      </c>
      <c r="G99" t="s">
        <v>90</v>
      </c>
      <c r="H99" t="s">
        <v>488</v>
      </c>
      <c r="I99">
        <v>11</v>
      </c>
    </row>
    <row r="100" spans="1:9" x14ac:dyDescent="0.35">
      <c r="A100" t="s">
        <v>483</v>
      </c>
      <c r="B100">
        <v>108457659</v>
      </c>
      <c r="C100" t="s">
        <v>542</v>
      </c>
      <c r="D100" t="s">
        <v>482</v>
      </c>
      <c r="E100" t="s">
        <v>490</v>
      </c>
      <c r="F100">
        <v>16</v>
      </c>
      <c r="G100" t="s">
        <v>69</v>
      </c>
      <c r="H100" t="s">
        <v>488</v>
      </c>
      <c r="I100">
        <v>278</v>
      </c>
    </row>
    <row r="101" spans="1:9" x14ac:dyDescent="0.35">
      <c r="A101" t="s">
        <v>483</v>
      </c>
      <c r="B101">
        <v>108457659</v>
      </c>
      <c r="C101" t="s">
        <v>542</v>
      </c>
      <c r="D101" t="s">
        <v>482</v>
      </c>
      <c r="E101" t="s">
        <v>490</v>
      </c>
      <c r="F101">
        <v>16</v>
      </c>
      <c r="G101" t="s">
        <v>69</v>
      </c>
      <c r="H101" t="s">
        <v>484</v>
      </c>
      <c r="I101">
        <v>210</v>
      </c>
    </row>
    <row r="102" spans="1:9" x14ac:dyDescent="0.35">
      <c r="A102" t="s">
        <v>483</v>
      </c>
      <c r="B102">
        <v>108457659</v>
      </c>
      <c r="C102" t="s">
        <v>542</v>
      </c>
      <c r="D102" t="s">
        <v>482</v>
      </c>
      <c r="E102" t="s">
        <v>490</v>
      </c>
      <c r="F102">
        <v>16</v>
      </c>
      <c r="G102" t="s">
        <v>69</v>
      </c>
      <c r="H102" t="s">
        <v>485</v>
      </c>
      <c r="I102">
        <v>46</v>
      </c>
    </row>
    <row r="103" spans="1:9" x14ac:dyDescent="0.35">
      <c r="A103" t="s">
        <v>483</v>
      </c>
      <c r="B103">
        <v>108457659</v>
      </c>
      <c r="C103" t="s">
        <v>542</v>
      </c>
      <c r="D103" t="s">
        <v>482</v>
      </c>
      <c r="E103" t="s">
        <v>490</v>
      </c>
      <c r="F103">
        <v>16</v>
      </c>
      <c r="G103" t="s">
        <v>69</v>
      </c>
      <c r="H103" t="s">
        <v>486</v>
      </c>
      <c r="I103">
        <v>22</v>
      </c>
    </row>
    <row r="104" spans="1:9" x14ac:dyDescent="0.35">
      <c r="A104" t="s">
        <v>483</v>
      </c>
      <c r="B104">
        <v>108457659</v>
      </c>
      <c r="C104" t="s">
        <v>542</v>
      </c>
      <c r="D104" t="s">
        <v>482</v>
      </c>
      <c r="E104" t="s">
        <v>490</v>
      </c>
      <c r="F104">
        <v>16</v>
      </c>
      <c r="G104" t="s">
        <v>90</v>
      </c>
      <c r="H104" t="s">
        <v>488</v>
      </c>
      <c r="I104">
        <v>16</v>
      </c>
    </row>
    <row r="105" spans="1:9" x14ac:dyDescent="0.35">
      <c r="A105" t="s">
        <v>483</v>
      </c>
      <c r="B105">
        <v>107826262</v>
      </c>
      <c r="C105" t="s">
        <v>518</v>
      </c>
      <c r="D105" t="s">
        <v>482</v>
      </c>
      <c r="E105" t="s">
        <v>480</v>
      </c>
      <c r="F105">
        <v>14</v>
      </c>
      <c r="G105" t="s">
        <v>69</v>
      </c>
      <c r="H105" t="s">
        <v>488</v>
      </c>
      <c r="I105">
        <v>505</v>
      </c>
    </row>
    <row r="106" spans="1:9" x14ac:dyDescent="0.35">
      <c r="A106" t="s">
        <v>483</v>
      </c>
      <c r="B106">
        <v>107826262</v>
      </c>
      <c r="C106" t="s">
        <v>518</v>
      </c>
      <c r="D106" t="s">
        <v>482</v>
      </c>
      <c r="E106" t="s">
        <v>480</v>
      </c>
      <c r="F106">
        <v>14</v>
      </c>
      <c r="G106" t="s">
        <v>69</v>
      </c>
      <c r="H106" t="s">
        <v>484</v>
      </c>
      <c r="I106">
        <v>400</v>
      </c>
    </row>
    <row r="107" spans="1:9" x14ac:dyDescent="0.35">
      <c r="A107" t="s">
        <v>483</v>
      </c>
      <c r="B107">
        <v>107826262</v>
      </c>
      <c r="C107" t="s">
        <v>518</v>
      </c>
      <c r="D107" t="s">
        <v>482</v>
      </c>
      <c r="E107" t="s">
        <v>480</v>
      </c>
      <c r="F107">
        <v>14</v>
      </c>
      <c r="G107" t="s">
        <v>69</v>
      </c>
      <c r="H107" t="s">
        <v>485</v>
      </c>
      <c r="I107">
        <v>96</v>
      </c>
    </row>
    <row r="108" spans="1:9" x14ac:dyDescent="0.35">
      <c r="A108" t="s">
        <v>483</v>
      </c>
      <c r="B108">
        <v>107826262</v>
      </c>
      <c r="C108" t="s">
        <v>518</v>
      </c>
      <c r="D108" t="s">
        <v>482</v>
      </c>
      <c r="E108" t="s">
        <v>480</v>
      </c>
      <c r="F108">
        <v>14</v>
      </c>
      <c r="G108" t="s">
        <v>69</v>
      </c>
      <c r="H108" t="s">
        <v>486</v>
      </c>
      <c r="I108">
        <v>9</v>
      </c>
    </row>
    <row r="109" spans="1:9" x14ac:dyDescent="0.35">
      <c r="A109" t="s">
        <v>483</v>
      </c>
      <c r="B109">
        <v>107826262</v>
      </c>
      <c r="C109" t="s">
        <v>518</v>
      </c>
      <c r="D109" t="s">
        <v>482</v>
      </c>
      <c r="E109" t="s">
        <v>480</v>
      </c>
      <c r="F109">
        <v>14</v>
      </c>
      <c r="G109" t="s">
        <v>90</v>
      </c>
      <c r="H109" t="s">
        <v>488</v>
      </c>
      <c r="I109">
        <v>14</v>
      </c>
    </row>
    <row r="110" spans="1:9" x14ac:dyDescent="0.35">
      <c r="A110" t="s">
        <v>483</v>
      </c>
      <c r="B110">
        <v>107819512</v>
      </c>
      <c r="C110" t="s">
        <v>512</v>
      </c>
      <c r="D110" t="s">
        <v>482</v>
      </c>
      <c r="E110" t="s">
        <v>490</v>
      </c>
      <c r="F110">
        <v>30</v>
      </c>
      <c r="G110" t="s">
        <v>69</v>
      </c>
      <c r="H110" t="s">
        <v>488</v>
      </c>
      <c r="I110">
        <v>123</v>
      </c>
    </row>
    <row r="111" spans="1:9" x14ac:dyDescent="0.35">
      <c r="A111" t="s">
        <v>483</v>
      </c>
      <c r="B111">
        <v>107819512</v>
      </c>
      <c r="C111" t="s">
        <v>512</v>
      </c>
      <c r="D111" t="s">
        <v>482</v>
      </c>
      <c r="E111" t="s">
        <v>490</v>
      </c>
      <c r="F111">
        <v>30</v>
      </c>
      <c r="G111" t="s">
        <v>90</v>
      </c>
      <c r="H111" t="s">
        <v>488</v>
      </c>
      <c r="I111">
        <v>30</v>
      </c>
    </row>
    <row r="112" spans="1:9" x14ac:dyDescent="0.35">
      <c r="A112" t="s">
        <v>483</v>
      </c>
      <c r="B112">
        <v>107463281</v>
      </c>
      <c r="C112" t="s">
        <v>507</v>
      </c>
      <c r="D112" t="s">
        <v>482</v>
      </c>
      <c r="E112" t="s">
        <v>480</v>
      </c>
      <c r="F112">
        <v>24</v>
      </c>
      <c r="G112" t="s">
        <v>69</v>
      </c>
      <c r="H112" t="s">
        <v>488</v>
      </c>
      <c r="I112">
        <v>861</v>
      </c>
    </row>
    <row r="113" spans="1:9" x14ac:dyDescent="0.35">
      <c r="A113" t="s">
        <v>483</v>
      </c>
      <c r="B113">
        <v>107463281</v>
      </c>
      <c r="C113" t="s">
        <v>507</v>
      </c>
      <c r="D113" t="s">
        <v>482</v>
      </c>
      <c r="E113" t="s">
        <v>480</v>
      </c>
      <c r="F113">
        <v>24</v>
      </c>
      <c r="G113" t="s">
        <v>69</v>
      </c>
      <c r="H113" t="s">
        <v>484</v>
      </c>
      <c r="I113">
        <v>540</v>
      </c>
    </row>
    <row r="114" spans="1:9" x14ac:dyDescent="0.35">
      <c r="A114" t="s">
        <v>483</v>
      </c>
      <c r="B114">
        <v>107463281</v>
      </c>
      <c r="C114" t="s">
        <v>507</v>
      </c>
      <c r="D114" t="s">
        <v>482</v>
      </c>
      <c r="E114" t="s">
        <v>480</v>
      </c>
      <c r="F114">
        <v>24</v>
      </c>
      <c r="G114" t="s">
        <v>69</v>
      </c>
      <c r="H114" t="s">
        <v>485</v>
      </c>
      <c r="I114">
        <v>317</v>
      </c>
    </row>
    <row r="115" spans="1:9" x14ac:dyDescent="0.35">
      <c r="A115" t="s">
        <v>483</v>
      </c>
      <c r="B115">
        <v>107463281</v>
      </c>
      <c r="C115" t="s">
        <v>507</v>
      </c>
      <c r="D115" t="s">
        <v>482</v>
      </c>
      <c r="E115" t="s">
        <v>480</v>
      </c>
      <c r="F115">
        <v>24</v>
      </c>
      <c r="G115" t="s">
        <v>69</v>
      </c>
      <c r="H115" t="s">
        <v>486</v>
      </c>
      <c r="I115">
        <v>4</v>
      </c>
    </row>
    <row r="116" spans="1:9" x14ac:dyDescent="0.35">
      <c r="A116" t="s">
        <v>483</v>
      </c>
      <c r="B116">
        <v>107463281</v>
      </c>
      <c r="C116" t="s">
        <v>507</v>
      </c>
      <c r="D116" t="s">
        <v>482</v>
      </c>
      <c r="E116" t="s">
        <v>480</v>
      </c>
      <c r="F116">
        <v>24</v>
      </c>
      <c r="G116" t="s">
        <v>90</v>
      </c>
      <c r="H116" t="s">
        <v>488</v>
      </c>
      <c r="I116">
        <v>24</v>
      </c>
    </row>
    <row r="117" spans="1:9" x14ac:dyDescent="0.35">
      <c r="A117" t="s">
        <v>14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</row>
    <row r="2" spans="1:19" x14ac:dyDescent="0.35">
      <c r="A2" t="s">
        <v>63</v>
      </c>
      <c r="B2">
        <v>1</v>
      </c>
      <c r="C2" t="s">
        <v>64</v>
      </c>
      <c r="D2" t="s">
        <v>0</v>
      </c>
      <c r="E2" t="s">
        <v>4</v>
      </c>
      <c r="F2" t="s">
        <v>65</v>
      </c>
      <c r="G2" t="s">
        <v>66</v>
      </c>
      <c r="H2">
        <v>0</v>
      </c>
      <c r="I2">
        <v>1.8113888888888801</v>
      </c>
      <c r="J2">
        <v>0</v>
      </c>
      <c r="K2">
        <v>995.00000399999999</v>
      </c>
      <c r="L2">
        <v>0</v>
      </c>
      <c r="M2">
        <v>-1.8113888888888801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63</v>
      </c>
      <c r="B3">
        <v>2</v>
      </c>
      <c r="C3" t="s">
        <v>67</v>
      </c>
      <c r="D3" t="s">
        <v>68</v>
      </c>
      <c r="E3" t="s">
        <v>4</v>
      </c>
      <c r="F3" t="s">
        <v>65</v>
      </c>
      <c r="G3" t="s">
        <v>69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63</v>
      </c>
      <c r="B4">
        <v>3</v>
      </c>
      <c r="C4" t="s">
        <v>70</v>
      </c>
      <c r="D4" t="s">
        <v>71</v>
      </c>
      <c r="E4" t="s">
        <v>4</v>
      </c>
      <c r="F4" t="s">
        <v>65</v>
      </c>
      <c r="G4" t="s">
        <v>69</v>
      </c>
      <c r="H4">
        <v>0</v>
      </c>
      <c r="I4">
        <v>0</v>
      </c>
      <c r="J4">
        <v>0</v>
      </c>
      <c r="K4">
        <v>101.999988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63</v>
      </c>
      <c r="B5">
        <v>4</v>
      </c>
      <c r="C5" t="s">
        <v>72</v>
      </c>
      <c r="D5" t="s">
        <v>73</v>
      </c>
      <c r="E5" t="s">
        <v>4</v>
      </c>
      <c r="F5" t="s">
        <v>65</v>
      </c>
      <c r="G5" t="s">
        <v>69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63</v>
      </c>
      <c r="B6">
        <v>5</v>
      </c>
      <c r="C6" t="s">
        <v>74</v>
      </c>
      <c r="D6" t="s">
        <v>75</v>
      </c>
      <c r="E6" t="s">
        <v>4</v>
      </c>
      <c r="F6" t="s">
        <v>65</v>
      </c>
      <c r="G6" t="s">
        <v>69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63</v>
      </c>
      <c r="B7">
        <v>6</v>
      </c>
      <c r="C7" t="s">
        <v>76</v>
      </c>
      <c r="D7" t="s">
        <v>77</v>
      </c>
      <c r="E7" t="s">
        <v>4</v>
      </c>
      <c r="F7" t="s">
        <v>65</v>
      </c>
      <c r="G7" t="s">
        <v>69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63</v>
      </c>
      <c r="B8">
        <v>7</v>
      </c>
      <c r="C8" t="s">
        <v>78</v>
      </c>
      <c r="D8" t="s">
        <v>79</v>
      </c>
      <c r="E8" t="s">
        <v>4</v>
      </c>
      <c r="F8" t="s">
        <v>65</v>
      </c>
      <c r="G8" t="s">
        <v>69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63</v>
      </c>
      <c r="B9">
        <v>8</v>
      </c>
      <c r="C9" t="s">
        <v>80</v>
      </c>
      <c r="D9" t="s">
        <v>81</v>
      </c>
      <c r="E9" t="s">
        <v>4</v>
      </c>
      <c r="F9" t="s">
        <v>65</v>
      </c>
      <c r="G9" t="s">
        <v>69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63</v>
      </c>
      <c r="B10">
        <v>9</v>
      </c>
      <c r="C10" t="s">
        <v>82</v>
      </c>
      <c r="D10" t="s">
        <v>83</v>
      </c>
      <c r="E10" t="s">
        <v>4</v>
      </c>
      <c r="F10" t="s">
        <v>65</v>
      </c>
      <c r="G10" t="s">
        <v>69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63</v>
      </c>
      <c r="B11">
        <v>10</v>
      </c>
      <c r="C11" t="s">
        <v>84</v>
      </c>
      <c r="D11" t="s">
        <v>85</v>
      </c>
      <c r="E11" t="s">
        <v>4</v>
      </c>
      <c r="F11" t="s">
        <v>65</v>
      </c>
      <c r="G11" t="s">
        <v>69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63</v>
      </c>
      <c r="B12">
        <v>11</v>
      </c>
      <c r="C12" t="s">
        <v>86</v>
      </c>
      <c r="D12" t="s">
        <v>87</v>
      </c>
      <c r="E12" t="s">
        <v>4</v>
      </c>
      <c r="F12" t="s">
        <v>65</v>
      </c>
      <c r="G12" t="s">
        <v>69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63</v>
      </c>
      <c r="B13">
        <v>12</v>
      </c>
      <c r="C13" t="s">
        <v>88</v>
      </c>
      <c r="D13" t="s">
        <v>89</v>
      </c>
      <c r="E13" t="s">
        <v>4</v>
      </c>
      <c r="F13" t="s">
        <v>65</v>
      </c>
      <c r="G13" t="s">
        <v>90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63</v>
      </c>
      <c r="B14">
        <v>13</v>
      </c>
      <c r="C14" t="s">
        <v>91</v>
      </c>
      <c r="D14" t="s">
        <v>92</v>
      </c>
      <c r="E14" t="s">
        <v>4</v>
      </c>
      <c r="F14" t="s">
        <v>65</v>
      </c>
      <c r="G14" t="s">
        <v>90</v>
      </c>
      <c r="H14">
        <v>0</v>
      </c>
      <c r="I14">
        <v>0</v>
      </c>
      <c r="J14">
        <v>0</v>
      </c>
      <c r="K14">
        <v>524.99998800000003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63</v>
      </c>
      <c r="B15">
        <v>14</v>
      </c>
      <c r="C15" t="s">
        <v>93</v>
      </c>
      <c r="D15" t="s">
        <v>94</v>
      </c>
      <c r="E15" t="s">
        <v>4</v>
      </c>
      <c r="F15" t="s">
        <v>65</v>
      </c>
      <c r="G15" t="s">
        <v>95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63</v>
      </c>
      <c r="B16">
        <v>15</v>
      </c>
      <c r="C16" t="s">
        <v>96</v>
      </c>
      <c r="D16" t="s">
        <v>97</v>
      </c>
      <c r="E16" t="s">
        <v>4</v>
      </c>
      <c r="F16" t="s">
        <v>65</v>
      </c>
      <c r="G16" t="s">
        <v>66</v>
      </c>
      <c r="H16">
        <v>0</v>
      </c>
      <c r="I16">
        <v>0.3775</v>
      </c>
      <c r="J16">
        <v>0</v>
      </c>
      <c r="K16">
        <v>2000.00001599999</v>
      </c>
      <c r="L16">
        <v>0</v>
      </c>
      <c r="M16">
        <v>-0.3775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63</v>
      </c>
      <c r="B17">
        <v>16</v>
      </c>
      <c r="C17" t="s">
        <v>98</v>
      </c>
      <c r="D17" t="s">
        <v>99</v>
      </c>
      <c r="E17" t="s">
        <v>4</v>
      </c>
      <c r="F17" t="s">
        <v>65</v>
      </c>
      <c r="G17" t="s">
        <v>69</v>
      </c>
      <c r="H17">
        <v>0</v>
      </c>
      <c r="I17">
        <v>2.1888888888888798</v>
      </c>
      <c r="J17">
        <v>0</v>
      </c>
      <c r="K17">
        <v>0</v>
      </c>
      <c r="L17">
        <v>0</v>
      </c>
      <c r="M17">
        <v>-2.1888888888888798</v>
      </c>
      <c r="N17">
        <v>0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63</v>
      </c>
      <c r="B18">
        <v>17</v>
      </c>
      <c r="C18" t="s">
        <v>100</v>
      </c>
      <c r="D18" t="s">
        <v>101</v>
      </c>
      <c r="E18" t="s">
        <v>4</v>
      </c>
      <c r="F18" t="s">
        <v>102</v>
      </c>
      <c r="G18" t="s">
        <v>90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63</v>
      </c>
      <c r="B19">
        <v>18</v>
      </c>
      <c r="C19" t="s">
        <v>103</v>
      </c>
      <c r="D19" t="s">
        <v>104</v>
      </c>
      <c r="E19" t="s">
        <v>4</v>
      </c>
      <c r="F19" t="s">
        <v>102</v>
      </c>
      <c r="G19" t="s">
        <v>69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63</v>
      </c>
      <c r="B20">
        <v>19</v>
      </c>
      <c r="C20" t="s">
        <v>105</v>
      </c>
      <c r="D20" t="s">
        <v>106</v>
      </c>
      <c r="E20" t="s">
        <v>4</v>
      </c>
      <c r="F20" t="s">
        <v>102</v>
      </c>
      <c r="G20" t="s">
        <v>69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63</v>
      </c>
      <c r="B21">
        <v>20</v>
      </c>
      <c r="C21" t="s">
        <v>107</v>
      </c>
      <c r="D21" t="s">
        <v>108</v>
      </c>
      <c r="E21" t="s">
        <v>4</v>
      </c>
      <c r="F21" t="s">
        <v>102</v>
      </c>
      <c r="G21" t="s">
        <v>69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63</v>
      </c>
      <c r="B22">
        <v>21</v>
      </c>
      <c r="C22" t="s">
        <v>109</v>
      </c>
      <c r="D22" t="s">
        <v>110</v>
      </c>
      <c r="E22" t="s">
        <v>4</v>
      </c>
      <c r="F22" t="s">
        <v>102</v>
      </c>
      <c r="G22" t="s">
        <v>69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63</v>
      </c>
      <c r="B23">
        <v>22</v>
      </c>
      <c r="C23" t="s">
        <v>111</v>
      </c>
      <c r="D23" t="s">
        <v>112</v>
      </c>
      <c r="E23" t="s">
        <v>4</v>
      </c>
      <c r="F23" t="s">
        <v>102</v>
      </c>
      <c r="G23" t="s">
        <v>69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63</v>
      </c>
      <c r="B24">
        <v>23</v>
      </c>
      <c r="C24" t="s">
        <v>113</v>
      </c>
      <c r="D24" t="s">
        <v>114</v>
      </c>
      <c r="E24" t="s">
        <v>4</v>
      </c>
      <c r="F24" t="s">
        <v>102</v>
      </c>
      <c r="G24" t="s">
        <v>90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63</v>
      </c>
      <c r="B25">
        <v>24</v>
      </c>
      <c r="C25" t="s">
        <v>115</v>
      </c>
      <c r="D25" t="s">
        <v>116</v>
      </c>
      <c r="E25" t="s">
        <v>4</v>
      </c>
      <c r="F25" t="s">
        <v>102</v>
      </c>
      <c r="G25" t="s">
        <v>95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63</v>
      </c>
      <c r="B26">
        <v>25</v>
      </c>
      <c r="C26" t="s">
        <v>117</v>
      </c>
      <c r="D26" t="s">
        <v>118</v>
      </c>
      <c r="E26" t="s">
        <v>4</v>
      </c>
      <c r="F26" t="s">
        <v>102</v>
      </c>
      <c r="G26" t="s">
        <v>66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63</v>
      </c>
      <c r="B27">
        <v>26</v>
      </c>
      <c r="C27" t="s">
        <v>119</v>
      </c>
      <c r="D27" t="s">
        <v>120</v>
      </c>
      <c r="E27" t="s">
        <v>4</v>
      </c>
      <c r="F27" t="s">
        <v>102</v>
      </c>
      <c r="G27" t="s">
        <v>69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63</v>
      </c>
      <c r="B28">
        <v>27</v>
      </c>
      <c r="C28" t="s">
        <v>121</v>
      </c>
      <c r="D28" t="s">
        <v>122</v>
      </c>
      <c r="E28" t="s">
        <v>4</v>
      </c>
      <c r="F28" t="s">
        <v>123</v>
      </c>
      <c r="G28" t="s">
        <v>69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63</v>
      </c>
      <c r="B29">
        <v>28</v>
      </c>
      <c r="C29" t="s">
        <v>124</v>
      </c>
      <c r="D29" t="s">
        <v>125</v>
      </c>
      <c r="E29" t="s">
        <v>4</v>
      </c>
      <c r="F29" t="s">
        <v>123</v>
      </c>
      <c r="G29" t="s">
        <v>69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63</v>
      </c>
      <c r="B30">
        <v>29</v>
      </c>
      <c r="C30" t="s">
        <v>126</v>
      </c>
      <c r="D30" t="s">
        <v>127</v>
      </c>
      <c r="E30" t="s">
        <v>4</v>
      </c>
      <c r="F30" t="s">
        <v>123</v>
      </c>
      <c r="G30" t="s">
        <v>69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63</v>
      </c>
      <c r="B31">
        <v>30</v>
      </c>
      <c r="C31" t="s">
        <v>128</v>
      </c>
      <c r="D31" t="s">
        <v>129</v>
      </c>
      <c r="E31" t="s">
        <v>4</v>
      </c>
      <c r="F31" t="s">
        <v>123</v>
      </c>
      <c r="G31" t="s">
        <v>69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63</v>
      </c>
      <c r="B32">
        <v>31</v>
      </c>
      <c r="C32" t="s">
        <v>130</v>
      </c>
      <c r="D32" t="s">
        <v>131</v>
      </c>
      <c r="E32" t="s">
        <v>4</v>
      </c>
      <c r="F32" t="s">
        <v>123</v>
      </c>
      <c r="G32" t="s">
        <v>69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63</v>
      </c>
      <c r="B33">
        <v>32</v>
      </c>
      <c r="C33" t="s">
        <v>132</v>
      </c>
      <c r="D33" t="s">
        <v>133</v>
      </c>
      <c r="E33" t="s">
        <v>4</v>
      </c>
      <c r="F33" t="s">
        <v>123</v>
      </c>
      <c r="G33" t="s">
        <v>69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63</v>
      </c>
      <c r="B34">
        <v>33</v>
      </c>
      <c r="C34" t="s">
        <v>134</v>
      </c>
      <c r="D34" t="s">
        <v>135</v>
      </c>
      <c r="E34" t="s">
        <v>4</v>
      </c>
      <c r="F34" t="s">
        <v>123</v>
      </c>
      <c r="G34" t="s">
        <v>69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63</v>
      </c>
      <c r="B35">
        <v>34</v>
      </c>
      <c r="C35" t="s">
        <v>136</v>
      </c>
      <c r="D35" t="s">
        <v>137</v>
      </c>
      <c r="E35" t="s">
        <v>4</v>
      </c>
      <c r="F35" t="s">
        <v>123</v>
      </c>
      <c r="G35" t="s">
        <v>66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63</v>
      </c>
      <c r="B36">
        <v>35</v>
      </c>
      <c r="C36" t="s">
        <v>138</v>
      </c>
      <c r="D36" t="s">
        <v>139</v>
      </c>
      <c r="E36" t="s">
        <v>4</v>
      </c>
      <c r="F36" t="s">
        <v>123</v>
      </c>
      <c r="G36" t="s">
        <v>66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63</v>
      </c>
      <c r="B37">
        <v>36</v>
      </c>
      <c r="C37" t="s">
        <v>140</v>
      </c>
      <c r="D37" t="s">
        <v>141</v>
      </c>
      <c r="E37" t="s">
        <v>4</v>
      </c>
      <c r="F37" t="s">
        <v>142</v>
      </c>
      <c r="G37" t="s">
        <v>69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63</v>
      </c>
      <c r="B38">
        <v>37</v>
      </c>
      <c r="C38" t="s">
        <v>143</v>
      </c>
      <c r="D38" t="s">
        <v>144</v>
      </c>
      <c r="E38" t="s">
        <v>4</v>
      </c>
      <c r="F38" t="s">
        <v>142</v>
      </c>
      <c r="G38" t="s">
        <v>69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63</v>
      </c>
      <c r="B39">
        <v>38</v>
      </c>
      <c r="C39" t="s">
        <v>145</v>
      </c>
      <c r="D39" t="s">
        <v>146</v>
      </c>
      <c r="E39" t="s">
        <v>4</v>
      </c>
      <c r="F39" t="s">
        <v>142</v>
      </c>
      <c r="G39" t="s">
        <v>69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63</v>
      </c>
      <c r="B40">
        <v>39</v>
      </c>
      <c r="C40" t="s">
        <v>147</v>
      </c>
      <c r="D40" t="s">
        <v>148</v>
      </c>
      <c r="E40" t="s">
        <v>4</v>
      </c>
      <c r="F40" t="s">
        <v>142</v>
      </c>
      <c r="G40" t="s">
        <v>69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63</v>
      </c>
      <c r="B41">
        <v>40</v>
      </c>
      <c r="C41" t="s">
        <v>149</v>
      </c>
      <c r="D41" t="s">
        <v>150</v>
      </c>
      <c r="E41" t="s">
        <v>4</v>
      </c>
      <c r="F41" t="s">
        <v>142</v>
      </c>
      <c r="G41" t="s">
        <v>69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63</v>
      </c>
      <c r="B42">
        <v>41</v>
      </c>
      <c r="C42" t="s">
        <v>151</v>
      </c>
      <c r="D42" t="s">
        <v>152</v>
      </c>
      <c r="E42" t="s">
        <v>4</v>
      </c>
      <c r="F42" t="s">
        <v>142</v>
      </c>
      <c r="G42" t="s">
        <v>90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63</v>
      </c>
      <c r="B43">
        <v>42</v>
      </c>
      <c r="C43" t="s">
        <v>153</v>
      </c>
      <c r="D43" t="s">
        <v>154</v>
      </c>
      <c r="E43" t="s">
        <v>4</v>
      </c>
      <c r="F43" t="s">
        <v>142</v>
      </c>
      <c r="G43" t="s">
        <v>95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63</v>
      </c>
      <c r="B44">
        <v>43</v>
      </c>
      <c r="C44" t="s">
        <v>155</v>
      </c>
      <c r="D44" t="s">
        <v>156</v>
      </c>
      <c r="E44" t="s">
        <v>4</v>
      </c>
      <c r="F44" t="s">
        <v>142</v>
      </c>
      <c r="G44" t="s">
        <v>69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63</v>
      </c>
      <c r="B45">
        <v>44</v>
      </c>
      <c r="C45" t="s">
        <v>157</v>
      </c>
      <c r="D45" t="s">
        <v>158</v>
      </c>
      <c r="E45" t="s">
        <v>4</v>
      </c>
      <c r="F45" t="s">
        <v>142</v>
      </c>
      <c r="G45" t="s">
        <v>69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63</v>
      </c>
      <c r="B46">
        <v>45</v>
      </c>
      <c r="C46" t="s">
        <v>159</v>
      </c>
      <c r="D46" t="s">
        <v>160</v>
      </c>
      <c r="E46" t="s">
        <v>4</v>
      </c>
      <c r="F46" t="s">
        <v>161</v>
      </c>
      <c r="G46" t="s">
        <v>90</v>
      </c>
      <c r="H46">
        <v>0</v>
      </c>
      <c r="I46">
        <v>0</v>
      </c>
      <c r="J46">
        <v>0</v>
      </c>
      <c r="K46">
        <v>86.000004000000004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63</v>
      </c>
      <c r="B47">
        <v>46</v>
      </c>
      <c r="C47" t="s">
        <v>162</v>
      </c>
      <c r="D47" t="s">
        <v>163</v>
      </c>
      <c r="E47" t="s">
        <v>4</v>
      </c>
      <c r="F47" t="s">
        <v>161</v>
      </c>
      <c r="G47" t="s">
        <v>164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63</v>
      </c>
      <c r="B48">
        <v>47</v>
      </c>
      <c r="C48" t="s">
        <v>165</v>
      </c>
      <c r="D48" t="s">
        <v>166</v>
      </c>
      <c r="E48" t="s">
        <v>4</v>
      </c>
      <c r="F48" t="s">
        <v>161</v>
      </c>
      <c r="G48" t="s">
        <v>95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63</v>
      </c>
      <c r="B49">
        <v>48</v>
      </c>
      <c r="C49" t="s">
        <v>167</v>
      </c>
      <c r="D49" t="s">
        <v>168</v>
      </c>
      <c r="E49" t="s">
        <v>4</v>
      </c>
      <c r="F49" t="s">
        <v>161</v>
      </c>
      <c r="G49" t="s">
        <v>169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63</v>
      </c>
      <c r="B50">
        <v>49</v>
      </c>
      <c r="C50" t="s">
        <v>170</v>
      </c>
      <c r="D50" t="s">
        <v>171</v>
      </c>
      <c r="E50" t="s">
        <v>4</v>
      </c>
      <c r="F50" t="s">
        <v>161</v>
      </c>
      <c r="G50" t="s">
        <v>66</v>
      </c>
      <c r="H50">
        <v>15701</v>
      </c>
      <c r="I50">
        <v>0.378888888888888</v>
      </c>
      <c r="J50">
        <v>41439.589442815202</v>
      </c>
      <c r="K50">
        <v>15000.0000119999</v>
      </c>
      <c r="L50">
        <v>1.04673333249594</v>
      </c>
      <c r="M50">
        <v>0.66784444360705697</v>
      </c>
      <c r="N50">
        <v>2.7626392939775699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63</v>
      </c>
      <c r="B51">
        <v>50</v>
      </c>
      <c r="C51" t="s">
        <v>172</v>
      </c>
      <c r="D51" t="s">
        <v>173</v>
      </c>
      <c r="E51" t="s">
        <v>4</v>
      </c>
      <c r="F51" t="s">
        <v>161</v>
      </c>
      <c r="G51" t="s">
        <v>66</v>
      </c>
      <c r="H51">
        <v>15701</v>
      </c>
      <c r="I51">
        <v>0.378888888888888</v>
      </c>
      <c r="J51">
        <v>41439.589442815202</v>
      </c>
      <c r="K51">
        <v>15000.0000119999</v>
      </c>
      <c r="L51">
        <v>1.04673333249594</v>
      </c>
      <c r="M51">
        <v>0.66784444360705697</v>
      </c>
      <c r="N51">
        <v>2.7626392939775699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63</v>
      </c>
      <c r="B52">
        <v>51</v>
      </c>
      <c r="C52" t="s">
        <v>174</v>
      </c>
      <c r="D52" t="s">
        <v>175</v>
      </c>
      <c r="E52" t="s">
        <v>4</v>
      </c>
      <c r="F52" t="s">
        <v>175</v>
      </c>
      <c r="G52" t="s">
        <v>66</v>
      </c>
      <c r="H52">
        <v>0</v>
      </c>
      <c r="I52">
        <v>0.56666666666666599</v>
      </c>
      <c r="J52">
        <v>0</v>
      </c>
      <c r="K52">
        <v>4500</v>
      </c>
      <c r="L52">
        <v>0</v>
      </c>
      <c r="M52">
        <v>-0.56666666666666599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63</v>
      </c>
      <c r="B53">
        <v>52</v>
      </c>
      <c r="C53" t="s">
        <v>176</v>
      </c>
      <c r="D53" t="s">
        <v>177</v>
      </c>
      <c r="E53" t="s">
        <v>4</v>
      </c>
      <c r="F53" t="s">
        <v>178</v>
      </c>
      <c r="G53" t="s">
        <v>66</v>
      </c>
      <c r="H53">
        <v>0</v>
      </c>
      <c r="I53">
        <v>0</v>
      </c>
      <c r="J53">
        <v>0</v>
      </c>
      <c r="K53">
        <v>1850.000004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63</v>
      </c>
      <c r="B54">
        <v>53</v>
      </c>
      <c r="C54" t="s">
        <v>179</v>
      </c>
      <c r="D54" t="s">
        <v>2</v>
      </c>
      <c r="E54" t="s">
        <v>4</v>
      </c>
      <c r="F54" t="s">
        <v>180</v>
      </c>
      <c r="G54" t="s">
        <v>69</v>
      </c>
      <c r="H54">
        <v>0</v>
      </c>
      <c r="I54">
        <v>3.1344444444444401</v>
      </c>
      <c r="J54">
        <v>0</v>
      </c>
      <c r="K54">
        <v>0</v>
      </c>
      <c r="L54">
        <v>1.04673333249594</v>
      </c>
      <c r="M54">
        <v>-2.0877111119484901</v>
      </c>
      <c r="N54">
        <v>0.33394540916212401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63</v>
      </c>
      <c r="B55">
        <v>54</v>
      </c>
      <c r="C55" t="s">
        <v>181</v>
      </c>
      <c r="D55" t="s">
        <v>182</v>
      </c>
      <c r="E55" t="s">
        <v>183</v>
      </c>
      <c r="F55" t="s">
        <v>184</v>
      </c>
      <c r="G55" t="s">
        <v>90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63</v>
      </c>
      <c r="B56">
        <v>55</v>
      </c>
      <c r="C56" t="s">
        <v>185</v>
      </c>
      <c r="D56" t="s">
        <v>186</v>
      </c>
      <c r="E56" t="s">
        <v>183</v>
      </c>
      <c r="F56" t="s">
        <v>184</v>
      </c>
      <c r="G56" t="s">
        <v>95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63</v>
      </c>
      <c r="B57">
        <v>56</v>
      </c>
      <c r="C57" t="s">
        <v>187</v>
      </c>
      <c r="D57" t="s">
        <v>188</v>
      </c>
      <c r="E57" t="s">
        <v>183</v>
      </c>
      <c r="F57" t="s">
        <v>189</v>
      </c>
      <c r="G57" t="s">
        <v>90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63</v>
      </c>
      <c r="B58">
        <v>57</v>
      </c>
      <c r="C58" t="s">
        <v>190</v>
      </c>
      <c r="D58" t="s">
        <v>191</v>
      </c>
      <c r="E58" t="s">
        <v>183</v>
      </c>
      <c r="F58" t="s">
        <v>189</v>
      </c>
      <c r="G58" t="s">
        <v>90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63</v>
      </c>
      <c r="B59">
        <v>58</v>
      </c>
      <c r="C59" t="s">
        <v>192</v>
      </c>
      <c r="D59" t="s">
        <v>193</v>
      </c>
      <c r="E59" t="s">
        <v>183</v>
      </c>
      <c r="F59" t="s">
        <v>194</v>
      </c>
      <c r="G59" t="s">
        <v>90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63</v>
      </c>
      <c r="B60">
        <v>59</v>
      </c>
      <c r="C60" t="s">
        <v>195</v>
      </c>
      <c r="D60" t="s">
        <v>196</v>
      </c>
      <c r="E60" t="s">
        <v>183</v>
      </c>
      <c r="F60" t="s">
        <v>194</v>
      </c>
      <c r="G60" t="s">
        <v>69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63</v>
      </c>
      <c r="B61">
        <v>60</v>
      </c>
      <c r="C61" t="s">
        <v>197</v>
      </c>
      <c r="D61" t="s">
        <v>198</v>
      </c>
      <c r="E61" t="s">
        <v>183</v>
      </c>
      <c r="F61" t="s">
        <v>194</v>
      </c>
      <c r="G61" t="s">
        <v>69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63</v>
      </c>
      <c r="B62">
        <v>61</v>
      </c>
      <c r="C62" t="s">
        <v>199</v>
      </c>
      <c r="D62" t="s">
        <v>200</v>
      </c>
      <c r="E62" t="s">
        <v>183</v>
      </c>
      <c r="F62" t="s">
        <v>194</v>
      </c>
      <c r="G62" t="s">
        <v>69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63</v>
      </c>
      <c r="B63">
        <v>62</v>
      </c>
      <c r="C63" t="s">
        <v>201</v>
      </c>
      <c r="D63" t="s">
        <v>202</v>
      </c>
      <c r="E63" t="s">
        <v>183</v>
      </c>
      <c r="F63" t="s">
        <v>194</v>
      </c>
      <c r="G63" t="s">
        <v>69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63</v>
      </c>
      <c r="B64">
        <v>63</v>
      </c>
      <c r="C64" t="s">
        <v>203</v>
      </c>
      <c r="D64" t="s">
        <v>204</v>
      </c>
      <c r="E64" t="s">
        <v>183</v>
      </c>
      <c r="F64" t="s">
        <v>194</v>
      </c>
      <c r="G64" t="s">
        <v>66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63</v>
      </c>
      <c r="B65">
        <v>64</v>
      </c>
      <c r="C65" t="s">
        <v>205</v>
      </c>
      <c r="D65" t="s">
        <v>206</v>
      </c>
      <c r="E65" t="s">
        <v>183</v>
      </c>
      <c r="F65" t="s">
        <v>207</v>
      </c>
      <c r="G65" t="s">
        <v>69</v>
      </c>
      <c r="H65">
        <v>2372</v>
      </c>
      <c r="I65">
        <v>1.7333333333333301</v>
      </c>
      <c r="J65">
        <v>1368.4615384615299</v>
      </c>
      <c r="K65">
        <v>1244.000016</v>
      </c>
      <c r="L65">
        <v>1.90675238705141</v>
      </c>
      <c r="M65">
        <v>0.173419053718083</v>
      </c>
      <c r="N65">
        <v>1.10004945406812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63</v>
      </c>
      <c r="B66">
        <v>65</v>
      </c>
      <c r="C66" t="s">
        <v>208</v>
      </c>
      <c r="D66" t="s">
        <v>209</v>
      </c>
      <c r="E66" t="s">
        <v>183</v>
      </c>
      <c r="F66" t="s">
        <v>207</v>
      </c>
      <c r="G66" t="s">
        <v>69</v>
      </c>
      <c r="H66">
        <v>1874</v>
      </c>
      <c r="I66">
        <v>6.3436111111111098</v>
      </c>
      <c r="J66">
        <v>295.41533476375997</v>
      </c>
      <c r="K66">
        <v>288</v>
      </c>
      <c r="L66">
        <v>6.5069444444444402</v>
      </c>
      <c r="M66">
        <v>0.163333333333333</v>
      </c>
      <c r="N66">
        <v>1.02574769015194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63</v>
      </c>
      <c r="B67">
        <v>66</v>
      </c>
      <c r="C67" t="s">
        <v>210</v>
      </c>
      <c r="D67" t="s">
        <v>211</v>
      </c>
      <c r="E67" t="s">
        <v>183</v>
      </c>
      <c r="F67" t="s">
        <v>207</v>
      </c>
      <c r="G67" t="s">
        <v>69</v>
      </c>
      <c r="H67">
        <v>465</v>
      </c>
      <c r="I67">
        <v>5.11388888888888</v>
      </c>
      <c r="J67">
        <v>90.928843020097702</v>
      </c>
      <c r="K67">
        <v>117</v>
      </c>
      <c r="L67">
        <v>3.97435897435897</v>
      </c>
      <c r="M67">
        <v>-1.13952991452991</v>
      </c>
      <c r="N67">
        <v>0.77716959846237399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63</v>
      </c>
      <c r="B68">
        <v>67</v>
      </c>
      <c r="C68" t="s">
        <v>212</v>
      </c>
      <c r="D68" t="s">
        <v>213</v>
      </c>
      <c r="E68" t="s">
        <v>183</v>
      </c>
      <c r="F68" t="s">
        <v>207</v>
      </c>
      <c r="G68" t="s">
        <v>69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63</v>
      </c>
      <c r="B69">
        <v>68</v>
      </c>
      <c r="C69" t="s">
        <v>214</v>
      </c>
      <c r="D69" t="s">
        <v>215</v>
      </c>
      <c r="E69" t="s">
        <v>183</v>
      </c>
      <c r="F69" t="s">
        <v>207</v>
      </c>
      <c r="G69" t="s">
        <v>69</v>
      </c>
      <c r="H69">
        <v>4711</v>
      </c>
      <c r="I69">
        <v>13.1908333333333</v>
      </c>
      <c r="J69">
        <v>357.14195464021702</v>
      </c>
      <c r="K69">
        <v>380.28566175601901</v>
      </c>
      <c r="L69">
        <v>12.388055805854799</v>
      </c>
      <c r="M69">
        <v>-0.80277752747849696</v>
      </c>
      <c r="N69">
        <v>0.93914125763003298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63</v>
      </c>
      <c r="B70">
        <v>69</v>
      </c>
      <c r="C70" t="s">
        <v>216</v>
      </c>
      <c r="D70" t="s">
        <v>217</v>
      </c>
      <c r="E70" t="s">
        <v>183</v>
      </c>
      <c r="F70" t="s">
        <v>217</v>
      </c>
      <c r="G70" t="s">
        <v>69</v>
      </c>
      <c r="H70">
        <v>15701</v>
      </c>
      <c r="I70">
        <v>6.7166666666666597</v>
      </c>
      <c r="J70">
        <v>2337.61786600496</v>
      </c>
      <c r="K70">
        <v>3465</v>
      </c>
      <c r="L70">
        <v>4.5313131313131301</v>
      </c>
      <c r="M70">
        <v>-2.1853535353535301</v>
      </c>
      <c r="N70">
        <v>0.67463719076622297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63</v>
      </c>
      <c r="B71">
        <v>70</v>
      </c>
      <c r="C71" t="s">
        <v>218</v>
      </c>
      <c r="D71" t="s">
        <v>219</v>
      </c>
      <c r="E71" t="s">
        <v>183</v>
      </c>
      <c r="F71" t="s">
        <v>219</v>
      </c>
      <c r="G71" t="s">
        <v>66</v>
      </c>
      <c r="H71">
        <v>15701</v>
      </c>
      <c r="I71">
        <v>1.2588888888888801</v>
      </c>
      <c r="J71">
        <v>12472.109443954099</v>
      </c>
      <c r="K71">
        <v>1524.999996</v>
      </c>
      <c r="L71">
        <v>10.2957377319232</v>
      </c>
      <c r="M71">
        <v>9.0368488430343508</v>
      </c>
      <c r="N71">
        <v>8.1784324437166092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63</v>
      </c>
      <c r="B72">
        <v>71</v>
      </c>
      <c r="C72" t="s">
        <v>220</v>
      </c>
      <c r="D72" t="s">
        <v>221</v>
      </c>
      <c r="E72" t="s">
        <v>183</v>
      </c>
      <c r="F72" t="s">
        <v>221</v>
      </c>
      <c r="G72" t="s">
        <v>66</v>
      </c>
      <c r="H72">
        <v>15701</v>
      </c>
      <c r="I72">
        <v>0.71861111111111098</v>
      </c>
      <c r="J72">
        <v>21849.091611905598</v>
      </c>
      <c r="K72">
        <v>3499.999992</v>
      </c>
      <c r="L72">
        <v>4.4860000102537096</v>
      </c>
      <c r="M72">
        <v>3.7673888991425999</v>
      </c>
      <c r="N72">
        <v>6.2425976176704099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63</v>
      </c>
      <c r="B73">
        <v>72</v>
      </c>
      <c r="C73" t="s">
        <v>222</v>
      </c>
      <c r="D73" t="s">
        <v>223</v>
      </c>
      <c r="E73" t="s">
        <v>183</v>
      </c>
      <c r="F73" t="s">
        <v>224</v>
      </c>
      <c r="G73" t="s">
        <v>66</v>
      </c>
      <c r="H73">
        <v>15701</v>
      </c>
      <c r="I73">
        <v>0.71861111111111098</v>
      </c>
      <c r="J73">
        <v>21849.091611905598</v>
      </c>
      <c r="K73">
        <v>5000.0000040000004</v>
      </c>
      <c r="L73">
        <v>3.1401999974878398</v>
      </c>
      <c r="M73">
        <v>2.4215888863767199</v>
      </c>
      <c r="N73">
        <v>4.3698183188852804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63</v>
      </c>
      <c r="B74">
        <v>73</v>
      </c>
      <c r="C74" t="s">
        <v>225</v>
      </c>
      <c r="D74" t="s">
        <v>226</v>
      </c>
      <c r="E74" t="s">
        <v>183</v>
      </c>
      <c r="F74" t="s">
        <v>180</v>
      </c>
      <c r="G74" t="s">
        <v>66</v>
      </c>
      <c r="H74">
        <v>15701</v>
      </c>
      <c r="I74">
        <v>22.6036111111111</v>
      </c>
      <c r="J74">
        <v>694.623523773241</v>
      </c>
      <c r="K74">
        <v>450.64325932529198</v>
      </c>
      <c r="L74">
        <v>34.841306676832701</v>
      </c>
      <c r="M74">
        <v>12.2376955657216</v>
      </c>
      <c r="N74">
        <v>1.5414044466419801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63</v>
      </c>
      <c r="B75">
        <v>74</v>
      </c>
      <c r="C75" t="s">
        <v>227</v>
      </c>
      <c r="D75" t="s">
        <v>228</v>
      </c>
      <c r="E75" t="s">
        <v>15</v>
      </c>
      <c r="F75" t="s">
        <v>229</v>
      </c>
      <c r="G75" t="s">
        <v>69</v>
      </c>
      <c r="H75">
        <v>0</v>
      </c>
      <c r="I75">
        <v>0.17972222222222201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63</v>
      </c>
      <c r="B76">
        <v>75</v>
      </c>
      <c r="C76" t="s">
        <v>230</v>
      </c>
      <c r="D76" t="s">
        <v>231</v>
      </c>
      <c r="E76" t="s">
        <v>15</v>
      </c>
      <c r="F76" t="s">
        <v>229</v>
      </c>
      <c r="G76" t="s">
        <v>69</v>
      </c>
      <c r="H76">
        <v>0</v>
      </c>
      <c r="I76">
        <v>0.17972222222222201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63</v>
      </c>
      <c r="B77">
        <v>76</v>
      </c>
      <c r="C77" t="s">
        <v>232</v>
      </c>
      <c r="D77" t="s">
        <v>233</v>
      </c>
      <c r="E77" t="s">
        <v>15</v>
      </c>
      <c r="F77" t="s">
        <v>229</v>
      </c>
      <c r="G77" t="s">
        <v>69</v>
      </c>
      <c r="H77">
        <v>0</v>
      </c>
      <c r="I77">
        <v>0.17972222222222201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63</v>
      </c>
      <c r="B78">
        <v>77</v>
      </c>
      <c r="C78" t="s">
        <v>234</v>
      </c>
      <c r="D78" t="s">
        <v>235</v>
      </c>
      <c r="E78" t="s">
        <v>15</v>
      </c>
      <c r="F78" t="s">
        <v>229</v>
      </c>
      <c r="G78" t="s">
        <v>69</v>
      </c>
      <c r="H78">
        <v>0</v>
      </c>
      <c r="I78">
        <v>0.17972222222222201</v>
      </c>
      <c r="J78">
        <v>0</v>
      </c>
      <c r="K78">
        <v>0</v>
      </c>
      <c r="L78">
        <v>0</v>
      </c>
      <c r="M78">
        <v>-0.17972222222222201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63</v>
      </c>
      <c r="B79">
        <v>78</v>
      </c>
      <c r="C79" t="s">
        <v>236</v>
      </c>
      <c r="D79" t="s">
        <v>237</v>
      </c>
      <c r="E79" t="s">
        <v>15</v>
      </c>
      <c r="F79" t="s">
        <v>229</v>
      </c>
      <c r="G79" t="s">
        <v>69</v>
      </c>
      <c r="H79">
        <v>0</v>
      </c>
      <c r="I79">
        <v>0.71888888888888802</v>
      </c>
      <c r="J79">
        <v>0</v>
      </c>
      <c r="K79">
        <v>0</v>
      </c>
      <c r="L79">
        <v>0</v>
      </c>
      <c r="M79">
        <v>-0.71888888888888802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63</v>
      </c>
      <c r="B80">
        <v>79</v>
      </c>
      <c r="C80" t="s">
        <v>238</v>
      </c>
      <c r="D80" t="s">
        <v>239</v>
      </c>
      <c r="E80" t="s">
        <v>15</v>
      </c>
      <c r="F80" t="s">
        <v>229</v>
      </c>
      <c r="G80" t="s">
        <v>66</v>
      </c>
      <c r="H80">
        <v>4711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63</v>
      </c>
      <c r="B81">
        <v>80</v>
      </c>
      <c r="C81" t="s">
        <v>240</v>
      </c>
      <c r="D81" t="s">
        <v>241</v>
      </c>
      <c r="E81" t="s">
        <v>15</v>
      </c>
      <c r="F81" t="s">
        <v>229</v>
      </c>
      <c r="G81" t="s">
        <v>66</v>
      </c>
      <c r="H81">
        <v>0</v>
      </c>
      <c r="I81">
        <v>0.71888888888888802</v>
      </c>
      <c r="J81">
        <v>0</v>
      </c>
      <c r="K81">
        <v>0</v>
      </c>
      <c r="L81">
        <v>0</v>
      </c>
      <c r="M81">
        <v>-0.71888888888888802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63</v>
      </c>
      <c r="B82">
        <v>81</v>
      </c>
      <c r="C82" t="s">
        <v>242</v>
      </c>
      <c r="D82" t="s">
        <v>243</v>
      </c>
      <c r="E82" t="s">
        <v>15</v>
      </c>
      <c r="F82" t="s">
        <v>244</v>
      </c>
      <c r="G82" t="s">
        <v>69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63</v>
      </c>
      <c r="B83">
        <v>82</v>
      </c>
      <c r="C83" t="s">
        <v>245</v>
      </c>
      <c r="D83" t="s">
        <v>246</v>
      </c>
      <c r="E83" t="s">
        <v>15</v>
      </c>
      <c r="F83" t="s">
        <v>244</v>
      </c>
      <c r="G83" t="s">
        <v>69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63</v>
      </c>
      <c r="B84">
        <v>83</v>
      </c>
      <c r="C84" t="s">
        <v>247</v>
      </c>
      <c r="D84" t="s">
        <v>248</v>
      </c>
      <c r="E84" t="s">
        <v>15</v>
      </c>
      <c r="F84" t="s">
        <v>244</v>
      </c>
      <c r="G84" t="s">
        <v>69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63</v>
      </c>
      <c r="B85">
        <v>84</v>
      </c>
      <c r="C85" t="s">
        <v>249</v>
      </c>
      <c r="D85" t="s">
        <v>250</v>
      </c>
      <c r="E85" t="s">
        <v>15</v>
      </c>
      <c r="F85" t="s">
        <v>244</v>
      </c>
      <c r="G85" t="s">
        <v>69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63</v>
      </c>
      <c r="B86">
        <v>85</v>
      </c>
      <c r="C86" t="s">
        <v>251</v>
      </c>
      <c r="D86" t="s">
        <v>252</v>
      </c>
      <c r="E86" t="s">
        <v>15</v>
      </c>
      <c r="F86" t="s">
        <v>244</v>
      </c>
      <c r="G86" t="s">
        <v>69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63</v>
      </c>
      <c r="B87">
        <v>86</v>
      </c>
      <c r="C87" t="s">
        <v>253</v>
      </c>
      <c r="D87" t="s">
        <v>254</v>
      </c>
      <c r="E87" t="s">
        <v>15</v>
      </c>
      <c r="F87" t="s">
        <v>244</v>
      </c>
      <c r="G87" t="s">
        <v>69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63</v>
      </c>
      <c r="B88">
        <v>87</v>
      </c>
      <c r="C88" t="s">
        <v>255</v>
      </c>
      <c r="D88" t="s">
        <v>256</v>
      </c>
      <c r="E88" t="s">
        <v>15</v>
      </c>
      <c r="F88" t="s">
        <v>244</v>
      </c>
      <c r="G88" t="s">
        <v>69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63</v>
      </c>
      <c r="B89">
        <v>88</v>
      </c>
      <c r="C89" t="s">
        <v>257</v>
      </c>
      <c r="D89" t="s">
        <v>258</v>
      </c>
      <c r="E89" t="s">
        <v>15</v>
      </c>
      <c r="F89" t="s">
        <v>244</v>
      </c>
      <c r="G89" t="s">
        <v>69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63</v>
      </c>
      <c r="B90">
        <v>89</v>
      </c>
      <c r="C90" t="s">
        <v>259</v>
      </c>
      <c r="D90" t="s">
        <v>260</v>
      </c>
      <c r="E90" t="s">
        <v>15</v>
      </c>
      <c r="F90" t="s">
        <v>244</v>
      </c>
      <c r="G90" t="s">
        <v>69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63</v>
      </c>
      <c r="B91">
        <v>90</v>
      </c>
      <c r="C91" t="s">
        <v>261</v>
      </c>
      <c r="D91" t="s">
        <v>262</v>
      </c>
      <c r="E91" t="s">
        <v>15</v>
      </c>
      <c r="F91" t="s">
        <v>244</v>
      </c>
      <c r="G91" t="s">
        <v>69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63</v>
      </c>
      <c r="B92">
        <v>91</v>
      </c>
      <c r="C92" t="s">
        <v>263</v>
      </c>
      <c r="D92" t="s">
        <v>264</v>
      </c>
      <c r="E92" t="s">
        <v>15</v>
      </c>
      <c r="F92" t="s">
        <v>244</v>
      </c>
      <c r="G92" t="s">
        <v>66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63</v>
      </c>
      <c r="B93">
        <v>92</v>
      </c>
      <c r="C93" t="s">
        <v>265</v>
      </c>
      <c r="D93" t="s">
        <v>266</v>
      </c>
      <c r="E93" t="s">
        <v>15</v>
      </c>
      <c r="F93" t="s">
        <v>244</v>
      </c>
      <c r="G93" t="s">
        <v>69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63</v>
      </c>
      <c r="B94">
        <v>93</v>
      </c>
      <c r="C94" t="s">
        <v>267</v>
      </c>
      <c r="D94" t="s">
        <v>268</v>
      </c>
      <c r="E94" t="s">
        <v>15</v>
      </c>
      <c r="F94" t="s">
        <v>269</v>
      </c>
      <c r="G94" t="s">
        <v>69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63</v>
      </c>
      <c r="B95">
        <v>94</v>
      </c>
      <c r="C95" t="s">
        <v>270</v>
      </c>
      <c r="D95" t="s">
        <v>271</v>
      </c>
      <c r="E95" t="s">
        <v>15</v>
      </c>
      <c r="F95" t="s">
        <v>269</v>
      </c>
      <c r="G95" t="s">
        <v>69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63</v>
      </c>
      <c r="B96">
        <v>95</v>
      </c>
      <c r="C96" t="s">
        <v>272</v>
      </c>
      <c r="D96" t="s">
        <v>273</v>
      </c>
      <c r="E96" t="s">
        <v>15</v>
      </c>
      <c r="F96" t="s">
        <v>269</v>
      </c>
      <c r="G96" t="s">
        <v>69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63</v>
      </c>
      <c r="B97">
        <v>96</v>
      </c>
      <c r="C97" t="s">
        <v>274</v>
      </c>
      <c r="D97" t="s">
        <v>275</v>
      </c>
      <c r="E97" t="s">
        <v>15</v>
      </c>
      <c r="F97" t="s">
        <v>269</v>
      </c>
      <c r="G97" t="s">
        <v>69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63</v>
      </c>
      <c r="B98">
        <v>97</v>
      </c>
      <c r="C98" t="s">
        <v>276</v>
      </c>
      <c r="D98" t="s">
        <v>277</v>
      </c>
      <c r="E98" t="s">
        <v>15</v>
      </c>
      <c r="F98" t="s">
        <v>269</v>
      </c>
      <c r="G98" t="s">
        <v>69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63</v>
      </c>
      <c r="B99">
        <v>98</v>
      </c>
      <c r="C99" t="s">
        <v>278</v>
      </c>
      <c r="D99" t="s">
        <v>279</v>
      </c>
      <c r="E99" t="s">
        <v>15</v>
      </c>
      <c r="F99" t="s">
        <v>269</v>
      </c>
      <c r="G99" t="s">
        <v>280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63</v>
      </c>
      <c r="B100">
        <v>99</v>
      </c>
      <c r="C100" t="s">
        <v>281</v>
      </c>
      <c r="D100" t="s">
        <v>282</v>
      </c>
      <c r="E100" t="s">
        <v>15</v>
      </c>
      <c r="F100" t="s">
        <v>269</v>
      </c>
      <c r="G100" t="s">
        <v>69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63</v>
      </c>
      <c r="B101">
        <v>100</v>
      </c>
      <c r="C101" t="s">
        <v>283</v>
      </c>
      <c r="D101" t="s">
        <v>284</v>
      </c>
      <c r="E101" t="s">
        <v>15</v>
      </c>
      <c r="F101" t="s">
        <v>269</v>
      </c>
      <c r="G101" t="s">
        <v>69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63</v>
      </c>
      <c r="B102">
        <v>101</v>
      </c>
      <c r="C102" t="s">
        <v>285</v>
      </c>
      <c r="D102" t="s">
        <v>286</v>
      </c>
      <c r="E102" t="s">
        <v>15</v>
      </c>
      <c r="F102" t="s">
        <v>269</v>
      </c>
      <c r="G102" t="s">
        <v>69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63</v>
      </c>
      <c r="B103">
        <v>102</v>
      </c>
      <c r="C103" t="s">
        <v>287</v>
      </c>
      <c r="D103" t="s">
        <v>288</v>
      </c>
      <c r="E103" t="s">
        <v>15</v>
      </c>
      <c r="F103" t="s">
        <v>269</v>
      </c>
      <c r="G103" t="s">
        <v>69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63</v>
      </c>
      <c r="B104">
        <v>103</v>
      </c>
      <c r="C104" t="s">
        <v>289</v>
      </c>
      <c r="D104" t="s">
        <v>290</v>
      </c>
      <c r="E104" t="s">
        <v>15</v>
      </c>
      <c r="F104" t="s">
        <v>269</v>
      </c>
      <c r="G104" t="s">
        <v>69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63</v>
      </c>
      <c r="B105">
        <v>104</v>
      </c>
      <c r="C105" t="s">
        <v>291</v>
      </c>
      <c r="D105" t="s">
        <v>292</v>
      </c>
      <c r="E105" t="s">
        <v>15</v>
      </c>
      <c r="F105" t="s">
        <v>269</v>
      </c>
      <c r="G105" t="s">
        <v>69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63</v>
      </c>
      <c r="B106">
        <v>105</v>
      </c>
      <c r="C106" t="s">
        <v>293</v>
      </c>
      <c r="D106" t="s">
        <v>294</v>
      </c>
      <c r="E106" t="s">
        <v>15</v>
      </c>
      <c r="F106" t="s">
        <v>269</v>
      </c>
      <c r="G106" t="s">
        <v>69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63</v>
      </c>
      <c r="B107">
        <v>106</v>
      </c>
      <c r="C107" t="s">
        <v>295</v>
      </c>
      <c r="D107" t="s">
        <v>296</v>
      </c>
      <c r="E107" t="s">
        <v>15</v>
      </c>
      <c r="F107" t="s">
        <v>269</v>
      </c>
      <c r="G107" t="s">
        <v>69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63</v>
      </c>
      <c r="B108">
        <v>107</v>
      </c>
      <c r="C108" t="s">
        <v>297</v>
      </c>
      <c r="D108" t="s">
        <v>298</v>
      </c>
      <c r="E108" t="s">
        <v>15</v>
      </c>
      <c r="F108" t="s">
        <v>269</v>
      </c>
      <c r="G108" t="s">
        <v>69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63</v>
      </c>
      <c r="B109">
        <v>108</v>
      </c>
      <c r="C109" t="s">
        <v>299</v>
      </c>
      <c r="D109" t="s">
        <v>300</v>
      </c>
      <c r="E109" t="s">
        <v>15</v>
      </c>
      <c r="F109" t="s">
        <v>269</v>
      </c>
      <c r="G109" t="s">
        <v>69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63</v>
      </c>
      <c r="B110">
        <v>109</v>
      </c>
      <c r="C110" t="s">
        <v>301</v>
      </c>
      <c r="D110" t="s">
        <v>302</v>
      </c>
      <c r="E110" t="s">
        <v>15</v>
      </c>
      <c r="F110" t="s">
        <v>269</v>
      </c>
      <c r="G110" t="s">
        <v>69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63</v>
      </c>
      <c r="B111">
        <v>110</v>
      </c>
      <c r="C111" t="s">
        <v>303</v>
      </c>
      <c r="D111" t="s">
        <v>304</v>
      </c>
      <c r="E111" t="s">
        <v>15</v>
      </c>
      <c r="F111" t="s">
        <v>269</v>
      </c>
      <c r="G111" t="s">
        <v>69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63</v>
      </c>
      <c r="B112">
        <v>111</v>
      </c>
      <c r="C112" t="s">
        <v>305</v>
      </c>
      <c r="D112" t="s">
        <v>306</v>
      </c>
      <c r="E112" t="s">
        <v>15</v>
      </c>
      <c r="F112" t="s">
        <v>269</v>
      </c>
      <c r="G112" t="s">
        <v>66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63</v>
      </c>
      <c r="B113">
        <v>112</v>
      </c>
      <c r="C113" t="s">
        <v>307</v>
      </c>
      <c r="D113" t="s">
        <v>308</v>
      </c>
      <c r="E113" t="s">
        <v>15</v>
      </c>
      <c r="F113" t="s">
        <v>309</v>
      </c>
      <c r="G113" t="s">
        <v>69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63</v>
      </c>
      <c r="B114">
        <v>113</v>
      </c>
      <c r="C114" t="s">
        <v>310</v>
      </c>
      <c r="D114" t="s">
        <v>311</v>
      </c>
      <c r="E114" t="s">
        <v>15</v>
      </c>
      <c r="F114" t="s">
        <v>309</v>
      </c>
      <c r="G114" t="s">
        <v>69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63</v>
      </c>
      <c r="B115">
        <v>114</v>
      </c>
      <c r="C115" t="s">
        <v>312</v>
      </c>
      <c r="D115" t="s">
        <v>313</v>
      </c>
      <c r="E115" t="s">
        <v>15</v>
      </c>
      <c r="F115" t="s">
        <v>309</v>
      </c>
      <c r="G115" t="s">
        <v>69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63</v>
      </c>
      <c r="B116">
        <v>115</v>
      </c>
      <c r="C116" t="s">
        <v>314</v>
      </c>
      <c r="D116" t="s">
        <v>315</v>
      </c>
      <c r="E116" t="s">
        <v>15</v>
      </c>
      <c r="F116" t="s">
        <v>309</v>
      </c>
      <c r="G116" t="s">
        <v>69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63</v>
      </c>
      <c r="B117">
        <v>116</v>
      </c>
      <c r="C117" t="s">
        <v>316</v>
      </c>
      <c r="D117" t="s">
        <v>317</v>
      </c>
      <c r="E117" t="s">
        <v>15</v>
      </c>
      <c r="F117" t="s">
        <v>309</v>
      </c>
      <c r="G117" t="s">
        <v>69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63</v>
      </c>
      <c r="B118">
        <v>117</v>
      </c>
      <c r="C118" t="s">
        <v>318</v>
      </c>
      <c r="D118" t="s">
        <v>319</v>
      </c>
      <c r="E118" t="s">
        <v>15</v>
      </c>
      <c r="F118" t="s">
        <v>319</v>
      </c>
      <c r="G118" t="s">
        <v>69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63</v>
      </c>
      <c r="B119">
        <v>118</v>
      </c>
      <c r="C119" t="s">
        <v>320</v>
      </c>
      <c r="D119" t="s">
        <v>321</v>
      </c>
      <c r="E119" t="s">
        <v>15</v>
      </c>
      <c r="F119" t="s">
        <v>322</v>
      </c>
      <c r="G119" t="s">
        <v>69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63</v>
      </c>
      <c r="B120">
        <v>119</v>
      </c>
      <c r="C120" t="s">
        <v>323</v>
      </c>
      <c r="D120" t="s">
        <v>324</v>
      </c>
      <c r="E120" t="s">
        <v>15</v>
      </c>
      <c r="F120" t="s">
        <v>325</v>
      </c>
      <c r="G120" t="s">
        <v>69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63</v>
      </c>
      <c r="B121">
        <v>120</v>
      </c>
      <c r="C121" t="s">
        <v>326</v>
      </c>
      <c r="D121" t="s">
        <v>327</v>
      </c>
      <c r="E121" t="s">
        <v>15</v>
      </c>
      <c r="F121" t="s">
        <v>180</v>
      </c>
      <c r="G121" t="s">
        <v>69</v>
      </c>
      <c r="H121">
        <v>0</v>
      </c>
      <c r="I121">
        <v>0.71888888888888802</v>
      </c>
      <c r="J121">
        <v>0</v>
      </c>
      <c r="K121">
        <v>0</v>
      </c>
      <c r="L121">
        <v>0</v>
      </c>
      <c r="M121">
        <v>-0.71888888888888802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63</v>
      </c>
      <c r="B122">
        <v>121</v>
      </c>
      <c r="C122" t="s">
        <v>328</v>
      </c>
      <c r="D122" t="s">
        <v>329</v>
      </c>
      <c r="E122" t="s">
        <v>330</v>
      </c>
      <c r="F122" t="s">
        <v>331</v>
      </c>
      <c r="G122" t="s">
        <v>69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63</v>
      </c>
      <c r="B123">
        <v>122</v>
      </c>
      <c r="C123" t="s">
        <v>332</v>
      </c>
      <c r="D123" t="s">
        <v>333</v>
      </c>
      <c r="E123" t="s">
        <v>330</v>
      </c>
      <c r="F123" t="s">
        <v>331</v>
      </c>
      <c r="G123" t="s">
        <v>69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63</v>
      </c>
      <c r="B124">
        <v>123</v>
      </c>
      <c r="C124" t="s">
        <v>334</v>
      </c>
      <c r="D124" t="s">
        <v>335</v>
      </c>
      <c r="E124" t="s">
        <v>330</v>
      </c>
      <c r="F124" t="s">
        <v>331</v>
      </c>
      <c r="G124" t="s">
        <v>69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63</v>
      </c>
      <c r="B125">
        <v>124</v>
      </c>
      <c r="C125" t="s">
        <v>336</v>
      </c>
      <c r="D125" t="s">
        <v>337</v>
      </c>
      <c r="E125" t="s">
        <v>330</v>
      </c>
      <c r="F125" t="s">
        <v>331</v>
      </c>
      <c r="G125" t="s">
        <v>69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63</v>
      </c>
      <c r="B126">
        <v>125</v>
      </c>
      <c r="C126" t="s">
        <v>338</v>
      </c>
      <c r="D126" t="s">
        <v>339</v>
      </c>
      <c r="E126" t="s">
        <v>330</v>
      </c>
      <c r="F126" t="s">
        <v>331</v>
      </c>
      <c r="G126" t="s">
        <v>66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63</v>
      </c>
      <c r="B127">
        <v>126</v>
      </c>
      <c r="C127" t="s">
        <v>340</v>
      </c>
      <c r="D127" t="s">
        <v>341</v>
      </c>
      <c r="E127" t="s">
        <v>330</v>
      </c>
      <c r="F127" t="s">
        <v>331</v>
      </c>
      <c r="G127" t="s">
        <v>69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63</v>
      </c>
      <c r="B128">
        <v>127</v>
      </c>
      <c r="C128" t="s">
        <v>342</v>
      </c>
      <c r="D128" t="s">
        <v>343</v>
      </c>
      <c r="E128" t="s">
        <v>330</v>
      </c>
      <c r="F128" t="s">
        <v>331</v>
      </c>
      <c r="G128" t="s">
        <v>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63</v>
      </c>
      <c r="B129">
        <v>128</v>
      </c>
      <c r="C129" t="s">
        <v>344</v>
      </c>
      <c r="D129" t="s">
        <v>345</v>
      </c>
      <c r="E129" t="s">
        <v>330</v>
      </c>
      <c r="F129" t="s">
        <v>331</v>
      </c>
      <c r="G129" t="s">
        <v>69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63</v>
      </c>
      <c r="B130">
        <v>129</v>
      </c>
      <c r="C130" t="s">
        <v>346</v>
      </c>
      <c r="D130" t="s">
        <v>347</v>
      </c>
      <c r="E130" t="s">
        <v>330</v>
      </c>
      <c r="F130" t="s">
        <v>331</v>
      </c>
      <c r="G130" t="s">
        <v>69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63</v>
      </c>
      <c r="B131">
        <v>130</v>
      </c>
      <c r="C131" t="s">
        <v>348</v>
      </c>
      <c r="D131" t="s">
        <v>349</v>
      </c>
      <c r="E131" t="s">
        <v>330</v>
      </c>
      <c r="F131" t="s">
        <v>331</v>
      </c>
      <c r="G131" t="s">
        <v>66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63</v>
      </c>
      <c r="B132">
        <v>131</v>
      </c>
      <c r="C132" t="s">
        <v>350</v>
      </c>
      <c r="D132" t="s">
        <v>351</v>
      </c>
      <c r="E132" t="s">
        <v>330</v>
      </c>
      <c r="F132" t="s">
        <v>331</v>
      </c>
      <c r="G132" t="s">
        <v>66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63</v>
      </c>
      <c r="B133">
        <v>132</v>
      </c>
      <c r="C133" t="s">
        <v>352</v>
      </c>
      <c r="D133" t="s">
        <v>353</v>
      </c>
      <c r="E133" t="s">
        <v>330</v>
      </c>
      <c r="F133" t="s">
        <v>331</v>
      </c>
      <c r="G133" t="s">
        <v>66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63</v>
      </c>
      <c r="B134">
        <v>133</v>
      </c>
      <c r="C134" t="s">
        <v>354</v>
      </c>
      <c r="D134" t="s">
        <v>355</v>
      </c>
      <c r="E134" t="s">
        <v>330</v>
      </c>
      <c r="F134" t="s">
        <v>356</v>
      </c>
      <c r="G134" t="s">
        <v>69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63</v>
      </c>
      <c r="B135">
        <v>134</v>
      </c>
      <c r="C135" t="s">
        <v>357</v>
      </c>
      <c r="D135" t="s">
        <v>358</v>
      </c>
      <c r="E135" t="s">
        <v>330</v>
      </c>
      <c r="F135" t="s">
        <v>356</v>
      </c>
      <c r="G135" t="s">
        <v>69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63</v>
      </c>
      <c r="B136">
        <v>135</v>
      </c>
      <c r="C136" t="s">
        <v>359</v>
      </c>
      <c r="D136" t="s">
        <v>360</v>
      </c>
      <c r="E136" t="s">
        <v>330</v>
      </c>
      <c r="F136" t="s">
        <v>356</v>
      </c>
      <c r="G136" t="s">
        <v>69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63</v>
      </c>
      <c r="B137">
        <v>136</v>
      </c>
      <c r="C137" t="s">
        <v>361</v>
      </c>
      <c r="D137" t="s">
        <v>362</v>
      </c>
      <c r="E137" t="s">
        <v>330</v>
      </c>
      <c r="F137" t="s">
        <v>356</v>
      </c>
      <c r="G137" t="s">
        <v>69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63</v>
      </c>
      <c r="B138">
        <v>137</v>
      </c>
      <c r="C138" t="s">
        <v>363</v>
      </c>
      <c r="D138" t="s">
        <v>364</v>
      </c>
      <c r="E138" t="s">
        <v>330</v>
      </c>
      <c r="F138" t="s">
        <v>356</v>
      </c>
      <c r="G138" t="s">
        <v>69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63</v>
      </c>
      <c r="B139">
        <v>138</v>
      </c>
      <c r="C139" t="s">
        <v>365</v>
      </c>
      <c r="D139" t="s">
        <v>366</v>
      </c>
      <c r="E139" t="s">
        <v>330</v>
      </c>
      <c r="F139" t="s">
        <v>356</v>
      </c>
      <c r="G139" t="s">
        <v>69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63</v>
      </c>
      <c r="B140">
        <v>139</v>
      </c>
      <c r="C140" t="s">
        <v>367</v>
      </c>
      <c r="D140" t="s">
        <v>368</v>
      </c>
      <c r="E140" t="s">
        <v>330</v>
      </c>
      <c r="F140" t="s">
        <v>356</v>
      </c>
      <c r="G140" t="s">
        <v>69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63</v>
      </c>
      <c r="B141">
        <v>140</v>
      </c>
      <c r="C141" t="s">
        <v>369</v>
      </c>
      <c r="D141" t="s">
        <v>370</v>
      </c>
      <c r="E141" t="s">
        <v>330</v>
      </c>
      <c r="F141" t="s">
        <v>356</v>
      </c>
      <c r="G141" t="s">
        <v>69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63</v>
      </c>
      <c r="B142">
        <v>141</v>
      </c>
      <c r="C142" t="s">
        <v>371</v>
      </c>
      <c r="D142" t="s">
        <v>372</v>
      </c>
      <c r="E142" t="s">
        <v>330</v>
      </c>
      <c r="F142" t="s">
        <v>356</v>
      </c>
      <c r="G142" t="s">
        <v>69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63</v>
      </c>
      <c r="B143">
        <v>142</v>
      </c>
      <c r="C143" t="s">
        <v>373</v>
      </c>
      <c r="D143" t="s">
        <v>374</v>
      </c>
      <c r="E143" t="s">
        <v>330</v>
      </c>
      <c r="F143" t="s">
        <v>356</v>
      </c>
      <c r="G143" t="s">
        <v>69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63</v>
      </c>
      <c r="B144">
        <v>143</v>
      </c>
      <c r="C144" t="s">
        <v>375</v>
      </c>
      <c r="D144" t="s">
        <v>376</v>
      </c>
      <c r="E144" t="s">
        <v>330</v>
      </c>
      <c r="F144" t="s">
        <v>356</v>
      </c>
      <c r="G144" t="s">
        <v>66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63</v>
      </c>
      <c r="B145">
        <v>144</v>
      </c>
      <c r="C145" t="s">
        <v>377</v>
      </c>
      <c r="D145" t="s">
        <v>378</v>
      </c>
      <c r="E145" t="s">
        <v>330</v>
      </c>
      <c r="F145" t="s">
        <v>356</v>
      </c>
      <c r="G145" t="s">
        <v>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63</v>
      </c>
      <c r="B146">
        <v>145</v>
      </c>
      <c r="C146" t="s">
        <v>379</v>
      </c>
      <c r="D146" t="s">
        <v>380</v>
      </c>
      <c r="E146" t="s">
        <v>330</v>
      </c>
      <c r="F146" t="s">
        <v>381</v>
      </c>
      <c r="G146" t="s">
        <v>69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63</v>
      </c>
      <c r="B147">
        <v>146</v>
      </c>
      <c r="C147" t="s">
        <v>382</v>
      </c>
      <c r="D147" t="s">
        <v>383</v>
      </c>
      <c r="E147" t="s">
        <v>330</v>
      </c>
      <c r="F147" t="s">
        <v>381</v>
      </c>
      <c r="G147" t="s">
        <v>69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63</v>
      </c>
      <c r="B148">
        <v>147</v>
      </c>
      <c r="C148" t="s">
        <v>384</v>
      </c>
      <c r="D148" t="s">
        <v>385</v>
      </c>
      <c r="E148" t="s">
        <v>330</v>
      </c>
      <c r="F148" t="s">
        <v>381</v>
      </c>
      <c r="G148" t="s">
        <v>66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63</v>
      </c>
      <c r="B149">
        <v>148</v>
      </c>
      <c r="C149" t="s">
        <v>386</v>
      </c>
      <c r="D149" t="s">
        <v>387</v>
      </c>
      <c r="E149" t="s">
        <v>330</v>
      </c>
      <c r="F149" t="s">
        <v>381</v>
      </c>
      <c r="G149" t="s">
        <v>66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63</v>
      </c>
      <c r="B150">
        <v>149</v>
      </c>
      <c r="C150" t="s">
        <v>388</v>
      </c>
      <c r="D150" t="s">
        <v>389</v>
      </c>
      <c r="E150" t="s">
        <v>330</v>
      </c>
      <c r="F150" t="s">
        <v>390</v>
      </c>
      <c r="G150" t="s">
        <v>69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63</v>
      </c>
      <c r="B151">
        <v>150</v>
      </c>
      <c r="C151" t="s">
        <v>391</v>
      </c>
      <c r="D151" t="s">
        <v>392</v>
      </c>
      <c r="E151" t="s">
        <v>330</v>
      </c>
      <c r="F151" t="s">
        <v>390</v>
      </c>
      <c r="G151" t="s">
        <v>66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63</v>
      </c>
      <c r="B152">
        <v>151</v>
      </c>
      <c r="C152" t="s">
        <v>393</v>
      </c>
      <c r="D152" t="s">
        <v>394</v>
      </c>
      <c r="E152" t="s">
        <v>330</v>
      </c>
      <c r="F152" t="s">
        <v>390</v>
      </c>
      <c r="G152" t="s">
        <v>66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63</v>
      </c>
      <c r="B153">
        <v>152</v>
      </c>
      <c r="C153" t="s">
        <v>395</v>
      </c>
      <c r="D153" t="s">
        <v>396</v>
      </c>
      <c r="E153" t="s">
        <v>330</v>
      </c>
      <c r="F153" t="s">
        <v>397</v>
      </c>
      <c r="G153" t="s">
        <v>69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63</v>
      </c>
      <c r="B154">
        <v>153</v>
      </c>
      <c r="C154" t="s">
        <v>398</v>
      </c>
      <c r="D154" t="s">
        <v>399</v>
      </c>
      <c r="E154" t="s">
        <v>330</v>
      </c>
      <c r="F154" t="s">
        <v>397</v>
      </c>
      <c r="G154" t="s">
        <v>66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63</v>
      </c>
      <c r="B155">
        <v>154</v>
      </c>
      <c r="C155" t="s">
        <v>400</v>
      </c>
      <c r="D155" t="s">
        <v>401</v>
      </c>
      <c r="E155" t="s">
        <v>330</v>
      </c>
      <c r="F155" t="s">
        <v>397</v>
      </c>
      <c r="G155" t="s">
        <v>66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63</v>
      </c>
      <c r="B156">
        <v>155</v>
      </c>
      <c r="C156" t="s">
        <v>402</v>
      </c>
      <c r="D156" t="s">
        <v>403</v>
      </c>
      <c r="E156" t="s">
        <v>330</v>
      </c>
      <c r="F156" t="s">
        <v>403</v>
      </c>
      <c r="G156" t="s">
        <v>69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63</v>
      </c>
      <c r="B157">
        <v>156</v>
      </c>
      <c r="C157" t="s">
        <v>404</v>
      </c>
      <c r="D157" t="s">
        <v>405</v>
      </c>
      <c r="E157" t="s">
        <v>330</v>
      </c>
      <c r="F157" t="s">
        <v>180</v>
      </c>
      <c r="G157" t="s">
        <v>66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63</v>
      </c>
      <c r="B158">
        <v>157</v>
      </c>
      <c r="C158" t="s">
        <v>406</v>
      </c>
      <c r="D158" t="s">
        <v>407</v>
      </c>
      <c r="E158" t="s">
        <v>408</v>
      </c>
      <c r="F158" t="s">
        <v>409</v>
      </c>
      <c r="G158" t="s">
        <v>69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63</v>
      </c>
      <c r="B159">
        <v>158</v>
      </c>
      <c r="C159" t="s">
        <v>410</v>
      </c>
      <c r="D159" t="s">
        <v>411</v>
      </c>
      <c r="E159" t="s">
        <v>408</v>
      </c>
      <c r="F159" t="s">
        <v>409</v>
      </c>
      <c r="G159" t="s">
        <v>69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63</v>
      </c>
      <c r="B160">
        <v>159</v>
      </c>
      <c r="C160" t="s">
        <v>412</v>
      </c>
      <c r="D160" t="s">
        <v>413</v>
      </c>
      <c r="E160" t="s">
        <v>408</v>
      </c>
      <c r="F160" t="s">
        <v>409</v>
      </c>
      <c r="G160" t="s">
        <v>69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63</v>
      </c>
      <c r="B161">
        <v>160</v>
      </c>
      <c r="C161" t="s">
        <v>414</v>
      </c>
      <c r="D161" t="s">
        <v>415</v>
      </c>
      <c r="E161" t="s">
        <v>416</v>
      </c>
      <c r="F161" t="s">
        <v>416</v>
      </c>
      <c r="G161" t="s">
        <v>66</v>
      </c>
      <c r="H161">
        <v>15701</v>
      </c>
      <c r="I161">
        <v>3.5930555555555501</v>
      </c>
      <c r="J161">
        <v>4369.8183223811302</v>
      </c>
      <c r="K161">
        <v>208.374253483742</v>
      </c>
      <c r="L161">
        <v>75.349999999999994</v>
      </c>
      <c r="M161">
        <v>71.7569444444444</v>
      </c>
      <c r="N161">
        <v>20.9710088906068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63</v>
      </c>
      <c r="B162">
        <v>161</v>
      </c>
      <c r="C162" t="s">
        <v>417</v>
      </c>
      <c r="D162" t="s">
        <v>418</v>
      </c>
      <c r="E162" t="s">
        <v>416</v>
      </c>
      <c r="F162" t="s">
        <v>416</v>
      </c>
      <c r="G162" t="s">
        <v>66</v>
      </c>
      <c r="H162">
        <v>15701</v>
      </c>
      <c r="I162">
        <v>0</v>
      </c>
      <c r="J162">
        <v>0</v>
      </c>
      <c r="K162">
        <v>2319.20236336779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63</v>
      </c>
      <c r="B163">
        <v>162</v>
      </c>
      <c r="C163" t="s">
        <v>419</v>
      </c>
      <c r="D163" t="s">
        <v>420</v>
      </c>
      <c r="E163" t="s">
        <v>416</v>
      </c>
      <c r="F163" t="s">
        <v>416</v>
      </c>
      <c r="G163" t="s">
        <v>66</v>
      </c>
      <c r="H163">
        <v>15701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63</v>
      </c>
      <c r="B164">
        <v>163</v>
      </c>
      <c r="C164" t="s">
        <v>421</v>
      </c>
      <c r="D164" t="s">
        <v>422</v>
      </c>
      <c r="E164" t="s">
        <v>416</v>
      </c>
      <c r="F164" t="s">
        <v>416</v>
      </c>
      <c r="G164" t="s">
        <v>66</v>
      </c>
      <c r="H164">
        <v>15701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63</v>
      </c>
      <c r="B165">
        <v>164</v>
      </c>
      <c r="C165" t="s">
        <v>423</v>
      </c>
      <c r="D165" t="s">
        <v>424</v>
      </c>
      <c r="E165" t="s">
        <v>416</v>
      </c>
      <c r="F165" t="s">
        <v>416</v>
      </c>
      <c r="G165" t="s">
        <v>66</v>
      </c>
      <c r="H165">
        <v>15701</v>
      </c>
      <c r="I165">
        <v>5.0302777777777701</v>
      </c>
      <c r="J165">
        <v>3121.2988017008101</v>
      </c>
      <c r="K165">
        <v>2499.999984</v>
      </c>
      <c r="L165">
        <v>6.2804000401945599</v>
      </c>
      <c r="M165">
        <v>1.25012226241678</v>
      </c>
      <c r="N165">
        <v>1.2485195286708399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63</v>
      </c>
      <c r="B166">
        <v>165</v>
      </c>
      <c r="C166" t="s">
        <v>425</v>
      </c>
      <c r="D166" t="s">
        <v>426</v>
      </c>
      <c r="E166" t="s">
        <v>416</v>
      </c>
      <c r="F166" t="s">
        <v>416</v>
      </c>
      <c r="G166" t="s">
        <v>66</v>
      </c>
      <c r="H166">
        <v>15701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63</v>
      </c>
      <c r="B167">
        <v>166</v>
      </c>
      <c r="C167" t="s">
        <v>427</v>
      </c>
      <c r="D167" t="s">
        <v>428</v>
      </c>
      <c r="E167" t="s">
        <v>429</v>
      </c>
      <c r="F167" t="s">
        <v>430</v>
      </c>
      <c r="G167" t="s">
        <v>280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63</v>
      </c>
      <c r="B168">
        <v>167</v>
      </c>
      <c r="C168" t="s">
        <v>431</v>
      </c>
      <c r="D168" t="s">
        <v>432</v>
      </c>
      <c r="E168" t="s">
        <v>429</v>
      </c>
      <c r="F168" t="s">
        <v>430</v>
      </c>
      <c r="G168" t="s">
        <v>280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63</v>
      </c>
      <c r="B169">
        <v>168</v>
      </c>
      <c r="C169" t="s">
        <v>433</v>
      </c>
      <c r="D169" t="s">
        <v>434</v>
      </c>
      <c r="E169" t="s">
        <v>429</v>
      </c>
      <c r="F169" t="s">
        <v>430</v>
      </c>
      <c r="G169" t="s">
        <v>280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435</v>
      </c>
      <c r="B170">
        <v>1</v>
      </c>
      <c r="C170" t="s">
        <v>436</v>
      </c>
      <c r="D170" t="s">
        <v>437</v>
      </c>
      <c r="E170" t="s">
        <v>438</v>
      </c>
      <c r="F170" t="s">
        <v>438</v>
      </c>
      <c r="G170" t="s">
        <v>69</v>
      </c>
      <c r="H170">
        <v>0</v>
      </c>
      <c r="I170">
        <v>3.1344444444444401</v>
      </c>
      <c r="J170">
        <v>0</v>
      </c>
      <c r="K170">
        <v>0</v>
      </c>
      <c r="L170">
        <v>1.04673333249594</v>
      </c>
      <c r="M170">
        <v>-2.0877111119484901</v>
      </c>
      <c r="N170">
        <v>0.33394540916212401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435</v>
      </c>
      <c r="B171">
        <v>2</v>
      </c>
      <c r="C171" t="s">
        <v>439</v>
      </c>
      <c r="D171" t="s">
        <v>440</v>
      </c>
      <c r="E171" t="s">
        <v>438</v>
      </c>
      <c r="F171" t="s">
        <v>438</v>
      </c>
      <c r="G171" t="s">
        <v>69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435</v>
      </c>
      <c r="B172">
        <v>3</v>
      </c>
      <c r="C172" t="s">
        <v>441</v>
      </c>
      <c r="D172" t="s">
        <v>442</v>
      </c>
      <c r="E172" t="s">
        <v>438</v>
      </c>
      <c r="F172" t="s">
        <v>438</v>
      </c>
      <c r="G172" t="s">
        <v>69</v>
      </c>
      <c r="H172">
        <v>0</v>
      </c>
      <c r="I172">
        <v>3.1344444444444401</v>
      </c>
      <c r="J172">
        <v>0</v>
      </c>
      <c r="K172">
        <v>0</v>
      </c>
      <c r="L172">
        <v>1.04673333249594</v>
      </c>
      <c r="M172">
        <v>-2.0877111119484901</v>
      </c>
      <c r="N172">
        <v>0.33394540916212401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435</v>
      </c>
      <c r="B173">
        <v>4</v>
      </c>
      <c r="C173" t="s">
        <v>443</v>
      </c>
      <c r="D173" t="s">
        <v>15</v>
      </c>
      <c r="E173" t="s">
        <v>438</v>
      </c>
      <c r="F173" t="s">
        <v>438</v>
      </c>
      <c r="G173" t="s">
        <v>69</v>
      </c>
      <c r="H173">
        <v>0</v>
      </c>
      <c r="I173">
        <v>0.71888888888888802</v>
      </c>
      <c r="J173">
        <v>0</v>
      </c>
      <c r="K173">
        <v>0</v>
      </c>
      <c r="L173">
        <v>0</v>
      </c>
      <c r="M173">
        <v>-0.71888888888888802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435</v>
      </c>
      <c r="B174">
        <v>5</v>
      </c>
      <c r="C174" t="s">
        <v>444</v>
      </c>
      <c r="D174" t="s">
        <v>445</v>
      </c>
      <c r="E174" t="s">
        <v>438</v>
      </c>
      <c r="F174" t="s">
        <v>438</v>
      </c>
      <c r="G174" t="s">
        <v>69</v>
      </c>
      <c r="H174">
        <v>15701</v>
      </c>
      <c r="I174">
        <v>22.6036111111111</v>
      </c>
      <c r="J174">
        <v>694.623523773241</v>
      </c>
      <c r="K174">
        <v>450.64325932529198</v>
      </c>
      <c r="L174">
        <v>34.841306676832701</v>
      </c>
      <c r="M174">
        <v>12.2376955657216</v>
      </c>
      <c r="N174">
        <v>1.5414044466419801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435</v>
      </c>
      <c r="B175">
        <v>6</v>
      </c>
      <c r="C175" t="s">
        <v>446</v>
      </c>
      <c r="D175" t="s">
        <v>330</v>
      </c>
      <c r="E175" t="s">
        <v>438</v>
      </c>
      <c r="F175" t="s">
        <v>438</v>
      </c>
      <c r="G175" t="s">
        <v>69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435</v>
      </c>
      <c r="B176">
        <v>7</v>
      </c>
      <c r="C176" t="s">
        <v>447</v>
      </c>
      <c r="D176" t="s">
        <v>409</v>
      </c>
      <c r="E176" t="s">
        <v>438</v>
      </c>
      <c r="F176" t="s">
        <v>438</v>
      </c>
      <c r="G176" t="s">
        <v>69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435</v>
      </c>
      <c r="B177">
        <v>8</v>
      </c>
      <c r="C177" t="s">
        <v>448</v>
      </c>
      <c r="D177" t="s">
        <v>416</v>
      </c>
      <c r="E177" t="s">
        <v>438</v>
      </c>
      <c r="F177" t="s">
        <v>438</v>
      </c>
      <c r="G177" t="s">
        <v>69</v>
      </c>
      <c r="H177">
        <v>15701</v>
      </c>
      <c r="I177">
        <v>8.6233333333333295</v>
      </c>
      <c r="J177">
        <v>1820.75763432547</v>
      </c>
      <c r="K177">
        <v>177.612318415538</v>
      </c>
      <c r="L177">
        <v>88.400400040194498</v>
      </c>
      <c r="M177">
        <v>79.777066706861206</v>
      </c>
      <c r="N177">
        <v>10.251302671843201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435</v>
      </c>
      <c r="B178">
        <v>9</v>
      </c>
      <c r="C178" t="s">
        <v>449</v>
      </c>
      <c r="D178" t="s">
        <v>429</v>
      </c>
      <c r="E178" t="s">
        <v>438</v>
      </c>
      <c r="F178" t="s">
        <v>438</v>
      </c>
      <c r="G178" t="s">
        <v>280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435</v>
      </c>
      <c r="B179">
        <v>10</v>
      </c>
      <c r="C179" t="s">
        <v>450</v>
      </c>
      <c r="D179" t="s">
        <v>451</v>
      </c>
      <c r="E179" t="s">
        <v>438</v>
      </c>
      <c r="F179" t="s">
        <v>438</v>
      </c>
      <c r="G179" t="s">
        <v>69</v>
      </c>
      <c r="H179">
        <v>15701</v>
      </c>
      <c r="I179">
        <v>35.080277777777702</v>
      </c>
      <c r="J179">
        <v>447.57342286343197</v>
      </c>
      <c r="K179">
        <v>126.32711452282901</v>
      </c>
      <c r="L179">
        <v>124.288440049523</v>
      </c>
      <c r="M179">
        <v>89.208162271745394</v>
      </c>
      <c r="N179">
        <v>3.54297194671177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452</v>
      </c>
      <c r="B180">
        <v>1</v>
      </c>
      <c r="C180" t="s">
        <v>453</v>
      </c>
      <c r="D180" t="s">
        <v>4</v>
      </c>
      <c r="E180" t="s">
        <v>454</v>
      </c>
      <c r="F180" t="s">
        <v>454</v>
      </c>
      <c r="G180" t="s">
        <v>69</v>
      </c>
      <c r="H180">
        <v>0</v>
      </c>
      <c r="I180">
        <v>3.1344444444444401</v>
      </c>
      <c r="J180">
        <v>0</v>
      </c>
      <c r="K180">
        <v>0</v>
      </c>
      <c r="L180">
        <v>1.04673333249594</v>
      </c>
      <c r="M180">
        <v>-2.0877111119484901</v>
      </c>
      <c r="N180">
        <v>0.33394540916212401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452</v>
      </c>
      <c r="B181">
        <v>2</v>
      </c>
      <c r="C181" t="s">
        <v>455</v>
      </c>
      <c r="D181" t="s">
        <v>456</v>
      </c>
      <c r="E181" t="s">
        <v>454</v>
      </c>
      <c r="F181" t="s">
        <v>454</v>
      </c>
      <c r="G181" t="s">
        <v>69</v>
      </c>
      <c r="H181">
        <v>15701</v>
      </c>
      <c r="I181">
        <v>22.6036111111111</v>
      </c>
      <c r="J181">
        <v>694.623523773241</v>
      </c>
      <c r="K181">
        <v>450.64325932529198</v>
      </c>
      <c r="L181">
        <v>34.841306676832701</v>
      </c>
      <c r="M181">
        <v>12.2376955657216</v>
      </c>
      <c r="N181">
        <v>1.5414044466419801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452</v>
      </c>
      <c r="B182">
        <v>3</v>
      </c>
      <c r="C182" t="s">
        <v>457</v>
      </c>
      <c r="D182" t="s">
        <v>330</v>
      </c>
      <c r="E182" t="s">
        <v>454</v>
      </c>
      <c r="F182" t="s">
        <v>454</v>
      </c>
      <c r="G182" t="s">
        <v>69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452</v>
      </c>
      <c r="B183">
        <v>4</v>
      </c>
      <c r="C183" t="s">
        <v>458</v>
      </c>
      <c r="D183" t="s">
        <v>416</v>
      </c>
      <c r="E183" t="s">
        <v>454</v>
      </c>
      <c r="F183" t="s">
        <v>454</v>
      </c>
      <c r="G183" t="s">
        <v>69</v>
      </c>
      <c r="H183">
        <v>15701</v>
      </c>
      <c r="I183">
        <v>8.6233333333333295</v>
      </c>
      <c r="J183">
        <v>1820.75763432547</v>
      </c>
      <c r="K183">
        <v>177.612318415538</v>
      </c>
      <c r="L183">
        <v>88.400400040194498</v>
      </c>
      <c r="M183">
        <v>79.777066706861206</v>
      </c>
      <c r="N183">
        <v>10.251302671843201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452</v>
      </c>
      <c r="B184">
        <v>5</v>
      </c>
      <c r="C184" t="s">
        <v>459</v>
      </c>
      <c r="D184" t="s">
        <v>429</v>
      </c>
      <c r="E184" t="s">
        <v>454</v>
      </c>
      <c r="F184" t="s">
        <v>454</v>
      </c>
      <c r="G184" t="s">
        <v>280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452</v>
      </c>
      <c r="B185">
        <v>6</v>
      </c>
      <c r="C185" t="s">
        <v>460</v>
      </c>
      <c r="D185" t="s">
        <v>451</v>
      </c>
      <c r="E185" t="s">
        <v>454</v>
      </c>
      <c r="F185" t="s">
        <v>454</v>
      </c>
      <c r="G185" t="s">
        <v>69</v>
      </c>
      <c r="H185">
        <v>15701</v>
      </c>
      <c r="I185">
        <v>34.361388888888797</v>
      </c>
      <c r="J185">
        <v>456.937292342018</v>
      </c>
      <c r="K185">
        <v>126.32711452282901</v>
      </c>
      <c r="L185">
        <v>124.288440049523</v>
      </c>
      <c r="M185">
        <v>89.927051160634306</v>
      </c>
      <c r="N185">
        <v>3.6170959343762998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14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37</v>
      </c>
      <c r="B1" t="s">
        <v>38</v>
      </c>
    </row>
    <row r="2" spans="1:2" x14ac:dyDescent="0.35">
      <c r="A2" t="s">
        <v>39</v>
      </c>
      <c r="B2" t="s">
        <v>545</v>
      </c>
    </row>
    <row r="3" spans="1:2" x14ac:dyDescent="0.35">
      <c r="A3" t="s">
        <v>40</v>
      </c>
      <c r="B3" t="s">
        <v>461</v>
      </c>
    </row>
    <row r="4" spans="1:2" x14ac:dyDescent="0.35">
      <c r="A4" t="s">
        <v>41</v>
      </c>
      <c r="B4">
        <v>198</v>
      </c>
    </row>
    <row r="5" spans="1:2" x14ac:dyDescent="0.35">
      <c r="A5" t="s">
        <v>42</v>
      </c>
      <c r="B5">
        <v>929.444444444444</v>
      </c>
    </row>
    <row r="6" spans="1:2" x14ac:dyDescent="0.35">
      <c r="A6" t="s">
        <v>43</v>
      </c>
      <c r="B6">
        <v>1856</v>
      </c>
    </row>
    <row r="7" spans="1:2" x14ac:dyDescent="0.35">
      <c r="A7" t="s">
        <v>525</v>
      </c>
      <c r="B7">
        <v>1091</v>
      </c>
    </row>
    <row r="8" spans="1:2" x14ac:dyDescent="0.35">
      <c r="A8" t="s">
        <v>526</v>
      </c>
      <c r="B8">
        <v>1736</v>
      </c>
    </row>
    <row r="9" spans="1:2" x14ac:dyDescent="0.35">
      <c r="A9" t="s">
        <v>527</v>
      </c>
      <c r="B9">
        <v>845</v>
      </c>
    </row>
    <row r="10" spans="1:2" x14ac:dyDescent="0.35">
      <c r="A10" t="s">
        <v>528</v>
      </c>
      <c r="B10">
        <v>1856</v>
      </c>
    </row>
    <row r="11" spans="1:2" x14ac:dyDescent="0.35">
      <c r="A11" t="s">
        <v>529</v>
      </c>
      <c r="B11">
        <v>708</v>
      </c>
    </row>
    <row r="12" spans="1:2" x14ac:dyDescent="0.35">
      <c r="A12" t="s">
        <v>530</v>
      </c>
      <c r="B12">
        <v>718</v>
      </c>
    </row>
    <row r="13" spans="1:2" x14ac:dyDescent="0.35">
      <c r="A13" t="s">
        <v>531</v>
      </c>
      <c r="B13">
        <v>629</v>
      </c>
    </row>
    <row r="14" spans="1:2" x14ac:dyDescent="0.35">
      <c r="A14" t="s">
        <v>532</v>
      </c>
      <c r="B14">
        <v>198</v>
      </c>
    </row>
    <row r="15" spans="1:2" x14ac:dyDescent="0.35">
      <c r="A15" t="s">
        <v>533</v>
      </c>
      <c r="B15">
        <v>584</v>
      </c>
    </row>
    <row r="16" spans="1:2" x14ac:dyDescent="0.35">
      <c r="A16" t="s">
        <v>534</v>
      </c>
    </row>
    <row r="17" spans="1:1" x14ac:dyDescent="0.35">
      <c r="A17" t="s">
        <v>535</v>
      </c>
    </row>
    <row r="18" spans="1:1" x14ac:dyDescent="0.35">
      <c r="A18" t="s">
        <v>14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76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.63281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462</v>
      </c>
      <c r="B1" t="s">
        <v>463</v>
      </c>
      <c r="C1" t="s">
        <v>464</v>
      </c>
      <c r="D1" t="s">
        <v>465</v>
      </c>
      <c r="E1" t="s">
        <v>466</v>
      </c>
      <c r="F1" t="s">
        <v>467</v>
      </c>
      <c r="G1" t="s">
        <v>468</v>
      </c>
      <c r="H1" t="s">
        <v>469</v>
      </c>
      <c r="I1" t="s">
        <v>470</v>
      </c>
      <c r="J1" t="s">
        <v>471</v>
      </c>
      <c r="K1" t="s">
        <v>472</v>
      </c>
      <c r="L1" t="s">
        <v>473</v>
      </c>
      <c r="M1" t="s">
        <v>474</v>
      </c>
      <c r="N1" t="s">
        <v>475</v>
      </c>
      <c r="O1" t="s">
        <v>50</v>
      </c>
      <c r="P1" t="s">
        <v>476</v>
      </c>
      <c r="Q1" t="s">
        <v>477</v>
      </c>
      <c r="R1" t="s">
        <v>478</v>
      </c>
    </row>
    <row r="2" spans="1:18" x14ac:dyDescent="0.35">
      <c r="A2" t="s">
        <v>207</v>
      </c>
      <c r="B2" t="s">
        <v>479</v>
      </c>
      <c r="C2" t="s">
        <v>490</v>
      </c>
      <c r="D2">
        <v>100633196</v>
      </c>
      <c r="E2" t="s">
        <v>491</v>
      </c>
      <c r="F2" t="s">
        <v>482</v>
      </c>
      <c r="G2">
        <v>0</v>
      </c>
      <c r="H2">
        <v>0.3</v>
      </c>
      <c r="I2">
        <v>0</v>
      </c>
      <c r="J2">
        <v>0</v>
      </c>
      <c r="K2">
        <v>0.3</v>
      </c>
      <c r="L2" t="s">
        <v>483</v>
      </c>
      <c r="M2">
        <v>3</v>
      </c>
      <c r="N2">
        <v>10</v>
      </c>
      <c r="O2" t="s">
        <v>69</v>
      </c>
      <c r="P2" t="s">
        <v>484</v>
      </c>
      <c r="Q2">
        <v>0</v>
      </c>
      <c r="R2">
        <v>0</v>
      </c>
    </row>
    <row r="3" spans="1:18" x14ac:dyDescent="0.35">
      <c r="A3" t="s">
        <v>207</v>
      </c>
      <c r="B3" t="s">
        <v>479</v>
      </c>
      <c r="C3" t="s">
        <v>490</v>
      </c>
      <c r="D3">
        <v>100633196</v>
      </c>
      <c r="E3" t="s">
        <v>491</v>
      </c>
      <c r="F3" t="s">
        <v>482</v>
      </c>
      <c r="G3">
        <v>0</v>
      </c>
      <c r="H3">
        <v>0.3</v>
      </c>
      <c r="I3">
        <v>0</v>
      </c>
      <c r="J3">
        <v>0</v>
      </c>
      <c r="K3">
        <v>0.3</v>
      </c>
      <c r="L3" t="s">
        <v>483</v>
      </c>
      <c r="M3">
        <v>3</v>
      </c>
      <c r="N3">
        <v>10</v>
      </c>
      <c r="O3" t="s">
        <v>69</v>
      </c>
      <c r="P3" t="s">
        <v>485</v>
      </c>
      <c r="Q3">
        <v>65</v>
      </c>
      <c r="R3">
        <v>216.67</v>
      </c>
    </row>
    <row r="4" spans="1:18" x14ac:dyDescent="0.35">
      <c r="A4" t="s">
        <v>207</v>
      </c>
      <c r="B4" t="s">
        <v>479</v>
      </c>
      <c r="C4" t="s">
        <v>490</v>
      </c>
      <c r="D4">
        <v>100633196</v>
      </c>
      <c r="E4" t="s">
        <v>491</v>
      </c>
      <c r="F4" t="s">
        <v>482</v>
      </c>
      <c r="G4">
        <v>0</v>
      </c>
      <c r="H4">
        <v>0.3</v>
      </c>
      <c r="I4">
        <v>0</v>
      </c>
      <c r="J4">
        <v>0</v>
      </c>
      <c r="K4">
        <v>0.3</v>
      </c>
      <c r="L4" t="s">
        <v>483</v>
      </c>
      <c r="M4">
        <v>3</v>
      </c>
      <c r="N4">
        <v>10</v>
      </c>
      <c r="O4" t="s">
        <v>69</v>
      </c>
      <c r="P4" t="s">
        <v>486</v>
      </c>
      <c r="Q4">
        <v>0</v>
      </c>
      <c r="R4">
        <v>0</v>
      </c>
    </row>
    <row r="5" spans="1:18" x14ac:dyDescent="0.35">
      <c r="A5" t="s">
        <v>207</v>
      </c>
      <c r="B5" t="s">
        <v>479</v>
      </c>
      <c r="C5" t="s">
        <v>490</v>
      </c>
      <c r="D5">
        <v>100633196</v>
      </c>
      <c r="E5" t="s">
        <v>491</v>
      </c>
      <c r="F5" t="s">
        <v>482</v>
      </c>
      <c r="G5">
        <v>0</v>
      </c>
      <c r="H5">
        <v>0.3</v>
      </c>
      <c r="I5">
        <v>0</v>
      </c>
      <c r="J5">
        <v>0</v>
      </c>
      <c r="K5">
        <v>0.3</v>
      </c>
      <c r="L5" t="s">
        <v>483</v>
      </c>
      <c r="M5">
        <v>3</v>
      </c>
      <c r="N5">
        <v>10</v>
      </c>
      <c r="O5" t="s">
        <v>69</v>
      </c>
      <c r="P5" t="s">
        <v>487</v>
      </c>
      <c r="Q5">
        <v>0</v>
      </c>
      <c r="R5">
        <v>0</v>
      </c>
    </row>
    <row r="6" spans="1:18" x14ac:dyDescent="0.35">
      <c r="A6" t="s">
        <v>207</v>
      </c>
      <c r="B6" t="s">
        <v>479</v>
      </c>
      <c r="C6" t="s">
        <v>490</v>
      </c>
      <c r="D6">
        <v>100633196</v>
      </c>
      <c r="E6" t="s">
        <v>491</v>
      </c>
      <c r="F6" t="s">
        <v>482</v>
      </c>
      <c r="G6">
        <v>0</v>
      </c>
      <c r="H6">
        <v>0.3</v>
      </c>
      <c r="I6">
        <v>0</v>
      </c>
      <c r="J6">
        <v>0</v>
      </c>
      <c r="K6">
        <v>0.3</v>
      </c>
      <c r="L6" t="s">
        <v>483</v>
      </c>
      <c r="M6">
        <v>3</v>
      </c>
      <c r="N6">
        <v>10</v>
      </c>
      <c r="O6" t="s">
        <v>69</v>
      </c>
      <c r="P6" t="s">
        <v>488</v>
      </c>
      <c r="Q6">
        <v>65</v>
      </c>
      <c r="R6">
        <v>216.67</v>
      </c>
    </row>
    <row r="7" spans="1:18" x14ac:dyDescent="0.35">
      <c r="A7" t="s">
        <v>207</v>
      </c>
      <c r="B7" t="s">
        <v>479</v>
      </c>
      <c r="C7" t="s">
        <v>490</v>
      </c>
      <c r="D7">
        <v>100633196</v>
      </c>
      <c r="E7" t="s">
        <v>491</v>
      </c>
      <c r="F7" t="s">
        <v>482</v>
      </c>
      <c r="G7">
        <v>0</v>
      </c>
      <c r="H7">
        <v>0.3</v>
      </c>
      <c r="I7">
        <v>0</v>
      </c>
      <c r="J7">
        <v>0</v>
      </c>
      <c r="K7">
        <v>0.3</v>
      </c>
      <c r="L7" t="s">
        <v>483</v>
      </c>
      <c r="M7">
        <v>3</v>
      </c>
      <c r="N7">
        <v>10</v>
      </c>
      <c r="O7" t="s">
        <v>90</v>
      </c>
      <c r="P7" t="s">
        <v>488</v>
      </c>
      <c r="Q7">
        <v>3</v>
      </c>
      <c r="R7">
        <v>10</v>
      </c>
    </row>
    <row r="8" spans="1:18" x14ac:dyDescent="0.35">
      <c r="A8" t="s">
        <v>207</v>
      </c>
      <c r="B8" t="s">
        <v>479</v>
      </c>
      <c r="C8" t="s">
        <v>490</v>
      </c>
      <c r="D8">
        <v>100951150</v>
      </c>
      <c r="E8" t="s">
        <v>492</v>
      </c>
      <c r="F8" t="s">
        <v>493</v>
      </c>
      <c r="G8">
        <v>0</v>
      </c>
      <c r="H8">
        <v>0.66</v>
      </c>
      <c r="I8">
        <v>0.05</v>
      </c>
      <c r="J8">
        <v>0</v>
      </c>
      <c r="K8">
        <v>0.72</v>
      </c>
      <c r="L8" t="s">
        <v>483</v>
      </c>
      <c r="M8">
        <v>27</v>
      </c>
      <c r="N8">
        <v>37.57</v>
      </c>
      <c r="O8" t="s">
        <v>69</v>
      </c>
      <c r="P8" t="s">
        <v>484</v>
      </c>
      <c r="Q8">
        <v>0</v>
      </c>
      <c r="R8">
        <v>0</v>
      </c>
    </row>
    <row r="9" spans="1:18" x14ac:dyDescent="0.35">
      <c r="A9" t="s">
        <v>207</v>
      </c>
      <c r="B9" t="s">
        <v>479</v>
      </c>
      <c r="C9" t="s">
        <v>490</v>
      </c>
      <c r="D9">
        <v>100951150</v>
      </c>
      <c r="E9" t="s">
        <v>492</v>
      </c>
      <c r="F9" t="s">
        <v>493</v>
      </c>
      <c r="G9">
        <v>0</v>
      </c>
      <c r="H9">
        <v>0.66</v>
      </c>
      <c r="I9">
        <v>0.05</v>
      </c>
      <c r="J9">
        <v>0</v>
      </c>
      <c r="K9">
        <v>0.72</v>
      </c>
      <c r="L9" t="s">
        <v>483</v>
      </c>
      <c r="M9">
        <v>27</v>
      </c>
      <c r="N9">
        <v>37.57</v>
      </c>
      <c r="O9" t="s">
        <v>69</v>
      </c>
      <c r="P9" t="s">
        <v>485</v>
      </c>
      <c r="Q9">
        <v>358</v>
      </c>
      <c r="R9">
        <v>539.02</v>
      </c>
    </row>
    <row r="10" spans="1:18" x14ac:dyDescent="0.35">
      <c r="A10" t="s">
        <v>207</v>
      </c>
      <c r="B10" t="s">
        <v>479</v>
      </c>
      <c r="C10" t="s">
        <v>490</v>
      </c>
      <c r="D10">
        <v>100951150</v>
      </c>
      <c r="E10" t="s">
        <v>492</v>
      </c>
      <c r="F10" t="s">
        <v>493</v>
      </c>
      <c r="G10">
        <v>0</v>
      </c>
      <c r="H10">
        <v>0.66</v>
      </c>
      <c r="I10">
        <v>0.05</v>
      </c>
      <c r="J10">
        <v>0</v>
      </c>
      <c r="K10">
        <v>0.72</v>
      </c>
      <c r="L10" t="s">
        <v>483</v>
      </c>
      <c r="M10">
        <v>27</v>
      </c>
      <c r="N10">
        <v>37.57</v>
      </c>
      <c r="O10" t="s">
        <v>69</v>
      </c>
      <c r="P10" t="s">
        <v>486</v>
      </c>
      <c r="Q10">
        <v>9</v>
      </c>
      <c r="R10">
        <v>166.15</v>
      </c>
    </row>
    <row r="11" spans="1:18" x14ac:dyDescent="0.35">
      <c r="A11" t="s">
        <v>207</v>
      </c>
      <c r="B11" t="s">
        <v>479</v>
      </c>
      <c r="C11" t="s">
        <v>490</v>
      </c>
      <c r="D11">
        <v>100951150</v>
      </c>
      <c r="E11" t="s">
        <v>492</v>
      </c>
      <c r="F11" t="s">
        <v>493</v>
      </c>
      <c r="G11">
        <v>0</v>
      </c>
      <c r="H11">
        <v>0.66</v>
      </c>
      <c r="I11">
        <v>0.05</v>
      </c>
      <c r="J11">
        <v>0</v>
      </c>
      <c r="K11">
        <v>0.72</v>
      </c>
      <c r="L11" t="s">
        <v>483</v>
      </c>
      <c r="M11">
        <v>27</v>
      </c>
      <c r="N11">
        <v>37.57</v>
      </c>
      <c r="O11" t="s">
        <v>69</v>
      </c>
      <c r="P11" t="s">
        <v>487</v>
      </c>
      <c r="Q11">
        <v>0</v>
      </c>
      <c r="R11">
        <v>0</v>
      </c>
    </row>
    <row r="12" spans="1:18" x14ac:dyDescent="0.35">
      <c r="A12" t="s">
        <v>207</v>
      </c>
      <c r="B12" t="s">
        <v>479</v>
      </c>
      <c r="C12" t="s">
        <v>490</v>
      </c>
      <c r="D12">
        <v>100951150</v>
      </c>
      <c r="E12" t="s">
        <v>492</v>
      </c>
      <c r="F12" t="s">
        <v>493</v>
      </c>
      <c r="G12">
        <v>0</v>
      </c>
      <c r="H12">
        <v>0.66</v>
      </c>
      <c r="I12">
        <v>0.05</v>
      </c>
      <c r="J12">
        <v>0</v>
      </c>
      <c r="K12">
        <v>0.72</v>
      </c>
      <c r="L12" t="s">
        <v>483</v>
      </c>
      <c r="M12">
        <v>27</v>
      </c>
      <c r="N12">
        <v>37.57</v>
      </c>
      <c r="O12" t="s">
        <v>69</v>
      </c>
      <c r="P12" t="s">
        <v>488</v>
      </c>
      <c r="Q12">
        <v>367</v>
      </c>
      <c r="R12">
        <v>510.71</v>
      </c>
    </row>
    <row r="13" spans="1:18" x14ac:dyDescent="0.35">
      <c r="A13" t="s">
        <v>207</v>
      </c>
      <c r="B13" t="s">
        <v>479</v>
      </c>
      <c r="C13" t="s">
        <v>490</v>
      </c>
      <c r="D13">
        <v>100951150</v>
      </c>
      <c r="E13" t="s">
        <v>492</v>
      </c>
      <c r="F13" t="s">
        <v>493</v>
      </c>
      <c r="G13">
        <v>0</v>
      </c>
      <c r="H13">
        <v>0.66</v>
      </c>
      <c r="I13">
        <v>0.05</v>
      </c>
      <c r="J13">
        <v>0</v>
      </c>
      <c r="K13">
        <v>0.72</v>
      </c>
      <c r="L13" t="s">
        <v>483</v>
      </c>
      <c r="M13">
        <v>27</v>
      </c>
      <c r="N13">
        <v>37.57</v>
      </c>
      <c r="O13" t="s">
        <v>90</v>
      </c>
      <c r="P13" t="s">
        <v>488</v>
      </c>
      <c r="Q13">
        <v>27</v>
      </c>
      <c r="R13">
        <v>37.57</v>
      </c>
    </row>
    <row r="14" spans="1:18" x14ac:dyDescent="0.35">
      <c r="A14" t="s">
        <v>207</v>
      </c>
      <c r="B14" t="s">
        <v>479</v>
      </c>
      <c r="C14" t="s">
        <v>480</v>
      </c>
      <c r="D14">
        <v>105766578</v>
      </c>
      <c r="E14" t="s">
        <v>495</v>
      </c>
      <c r="F14" t="s">
        <v>493</v>
      </c>
      <c r="G14">
        <v>0.06</v>
      </c>
      <c r="H14">
        <v>0.03</v>
      </c>
      <c r="I14">
        <v>0.63</v>
      </c>
      <c r="J14">
        <v>0</v>
      </c>
      <c r="K14">
        <v>0.72</v>
      </c>
      <c r="L14" t="s">
        <v>483</v>
      </c>
      <c r="M14">
        <v>8</v>
      </c>
      <c r="N14">
        <v>11.13</v>
      </c>
      <c r="O14" t="s">
        <v>69</v>
      </c>
      <c r="P14" t="s">
        <v>484</v>
      </c>
      <c r="Q14">
        <v>56</v>
      </c>
      <c r="R14">
        <v>933.33</v>
      </c>
    </row>
    <row r="15" spans="1:18" x14ac:dyDescent="0.35">
      <c r="A15" t="s">
        <v>207</v>
      </c>
      <c r="B15" t="s">
        <v>479</v>
      </c>
      <c r="C15" t="s">
        <v>480</v>
      </c>
      <c r="D15">
        <v>105766578</v>
      </c>
      <c r="E15" t="s">
        <v>495</v>
      </c>
      <c r="F15" t="s">
        <v>493</v>
      </c>
      <c r="G15">
        <v>0.06</v>
      </c>
      <c r="H15">
        <v>0.03</v>
      </c>
      <c r="I15">
        <v>0.63</v>
      </c>
      <c r="J15">
        <v>0</v>
      </c>
      <c r="K15">
        <v>0.72</v>
      </c>
      <c r="L15" t="s">
        <v>483</v>
      </c>
      <c r="M15">
        <v>8</v>
      </c>
      <c r="N15">
        <v>11.13</v>
      </c>
      <c r="O15" t="s">
        <v>69</v>
      </c>
      <c r="P15" t="s">
        <v>485</v>
      </c>
      <c r="Q15">
        <v>6</v>
      </c>
      <c r="R15">
        <v>201.87</v>
      </c>
    </row>
    <row r="16" spans="1:18" x14ac:dyDescent="0.35">
      <c r="A16" t="s">
        <v>207</v>
      </c>
      <c r="B16" t="s">
        <v>479</v>
      </c>
      <c r="C16" t="s">
        <v>480</v>
      </c>
      <c r="D16">
        <v>105766578</v>
      </c>
      <c r="E16" t="s">
        <v>495</v>
      </c>
      <c r="F16" t="s">
        <v>493</v>
      </c>
      <c r="G16">
        <v>0.06</v>
      </c>
      <c r="H16">
        <v>0.03</v>
      </c>
      <c r="I16">
        <v>0.63</v>
      </c>
      <c r="J16">
        <v>0</v>
      </c>
      <c r="K16">
        <v>0.72</v>
      </c>
      <c r="L16" t="s">
        <v>483</v>
      </c>
      <c r="M16">
        <v>8</v>
      </c>
      <c r="N16">
        <v>11.13</v>
      </c>
      <c r="O16" t="s">
        <v>69</v>
      </c>
      <c r="P16" t="s">
        <v>486</v>
      </c>
      <c r="Q16">
        <v>39</v>
      </c>
      <c r="R16">
        <v>62.04</v>
      </c>
    </row>
    <row r="17" spans="1:18" x14ac:dyDescent="0.35">
      <c r="A17" t="s">
        <v>207</v>
      </c>
      <c r="B17" t="s">
        <v>479</v>
      </c>
      <c r="C17" t="s">
        <v>480</v>
      </c>
      <c r="D17">
        <v>105766578</v>
      </c>
      <c r="E17" t="s">
        <v>495</v>
      </c>
      <c r="F17" t="s">
        <v>493</v>
      </c>
      <c r="G17">
        <v>0.06</v>
      </c>
      <c r="H17">
        <v>0.03</v>
      </c>
      <c r="I17">
        <v>0.63</v>
      </c>
      <c r="J17">
        <v>0</v>
      </c>
      <c r="K17">
        <v>0.72</v>
      </c>
      <c r="L17" t="s">
        <v>483</v>
      </c>
      <c r="M17">
        <v>8</v>
      </c>
      <c r="N17">
        <v>11.13</v>
      </c>
      <c r="O17" t="s">
        <v>69</v>
      </c>
      <c r="P17" t="s">
        <v>487</v>
      </c>
      <c r="Q17">
        <v>0</v>
      </c>
      <c r="R17">
        <v>0</v>
      </c>
    </row>
    <row r="18" spans="1:18" x14ac:dyDescent="0.35">
      <c r="A18" t="s">
        <v>207</v>
      </c>
      <c r="B18" t="s">
        <v>479</v>
      </c>
      <c r="C18" t="s">
        <v>480</v>
      </c>
      <c r="D18">
        <v>105766578</v>
      </c>
      <c r="E18" t="s">
        <v>495</v>
      </c>
      <c r="F18" t="s">
        <v>493</v>
      </c>
      <c r="G18">
        <v>0.06</v>
      </c>
      <c r="H18">
        <v>0.03</v>
      </c>
      <c r="I18">
        <v>0.63</v>
      </c>
      <c r="J18">
        <v>0</v>
      </c>
      <c r="K18">
        <v>0.72</v>
      </c>
      <c r="L18" t="s">
        <v>483</v>
      </c>
      <c r="M18">
        <v>8</v>
      </c>
      <c r="N18">
        <v>11.13</v>
      </c>
      <c r="O18" t="s">
        <v>69</v>
      </c>
      <c r="P18" t="s">
        <v>488</v>
      </c>
      <c r="Q18">
        <v>101</v>
      </c>
      <c r="R18">
        <v>140.55000000000001</v>
      </c>
    </row>
    <row r="19" spans="1:18" x14ac:dyDescent="0.35">
      <c r="A19" t="s">
        <v>207</v>
      </c>
      <c r="B19" t="s">
        <v>479</v>
      </c>
      <c r="C19" t="s">
        <v>480</v>
      </c>
      <c r="D19">
        <v>105766578</v>
      </c>
      <c r="E19" t="s">
        <v>495</v>
      </c>
      <c r="F19" t="s">
        <v>493</v>
      </c>
      <c r="G19">
        <v>0.06</v>
      </c>
      <c r="H19">
        <v>0.03</v>
      </c>
      <c r="I19">
        <v>0.63</v>
      </c>
      <c r="J19">
        <v>0</v>
      </c>
      <c r="K19">
        <v>0.72</v>
      </c>
      <c r="L19" t="s">
        <v>483</v>
      </c>
      <c r="M19">
        <v>8</v>
      </c>
      <c r="N19">
        <v>11.13</v>
      </c>
      <c r="O19" t="s">
        <v>90</v>
      </c>
      <c r="P19" t="s">
        <v>488</v>
      </c>
      <c r="Q19">
        <v>8</v>
      </c>
      <c r="R19">
        <v>11.13</v>
      </c>
    </row>
    <row r="20" spans="1:18" x14ac:dyDescent="0.35">
      <c r="A20" t="s">
        <v>207</v>
      </c>
      <c r="B20" t="s">
        <v>479</v>
      </c>
      <c r="C20" t="s">
        <v>480</v>
      </c>
      <c r="D20">
        <v>105833593</v>
      </c>
      <c r="E20" t="s">
        <v>496</v>
      </c>
      <c r="F20" t="s">
        <v>482</v>
      </c>
      <c r="G20">
        <v>0</v>
      </c>
      <c r="H20">
        <v>0</v>
      </c>
      <c r="I20">
        <v>0</v>
      </c>
      <c r="J20">
        <v>0</v>
      </c>
      <c r="K20">
        <v>0.32</v>
      </c>
      <c r="L20" t="s">
        <v>483</v>
      </c>
      <c r="M20">
        <v>0</v>
      </c>
      <c r="N20">
        <v>0</v>
      </c>
      <c r="O20" t="s">
        <v>69</v>
      </c>
      <c r="P20" t="s">
        <v>484</v>
      </c>
      <c r="Q20">
        <v>0</v>
      </c>
      <c r="R20">
        <v>0</v>
      </c>
    </row>
    <row r="21" spans="1:18" x14ac:dyDescent="0.35">
      <c r="A21" t="s">
        <v>207</v>
      </c>
      <c r="B21" t="s">
        <v>479</v>
      </c>
      <c r="C21" t="s">
        <v>480</v>
      </c>
      <c r="D21">
        <v>105833593</v>
      </c>
      <c r="E21" t="s">
        <v>496</v>
      </c>
      <c r="F21" t="s">
        <v>482</v>
      </c>
      <c r="G21">
        <v>0</v>
      </c>
      <c r="H21">
        <v>0</v>
      </c>
      <c r="I21">
        <v>0</v>
      </c>
      <c r="J21">
        <v>0</v>
      </c>
      <c r="K21">
        <v>0.32</v>
      </c>
      <c r="L21" t="s">
        <v>483</v>
      </c>
      <c r="M21">
        <v>0</v>
      </c>
      <c r="N21">
        <v>0</v>
      </c>
      <c r="O21" t="s">
        <v>69</v>
      </c>
      <c r="P21" t="s">
        <v>485</v>
      </c>
      <c r="Q21">
        <v>0</v>
      </c>
      <c r="R21">
        <v>0</v>
      </c>
    </row>
    <row r="22" spans="1:18" x14ac:dyDescent="0.35">
      <c r="A22" t="s">
        <v>207</v>
      </c>
      <c r="B22" t="s">
        <v>479</v>
      </c>
      <c r="C22" t="s">
        <v>480</v>
      </c>
      <c r="D22">
        <v>105833593</v>
      </c>
      <c r="E22" t="s">
        <v>496</v>
      </c>
      <c r="F22" t="s">
        <v>482</v>
      </c>
      <c r="G22">
        <v>0</v>
      </c>
      <c r="H22">
        <v>0</v>
      </c>
      <c r="I22">
        <v>0</v>
      </c>
      <c r="J22">
        <v>0</v>
      </c>
      <c r="K22">
        <v>0.32</v>
      </c>
      <c r="L22" t="s">
        <v>483</v>
      </c>
      <c r="M22">
        <v>0</v>
      </c>
      <c r="N22">
        <v>0</v>
      </c>
      <c r="O22" t="s">
        <v>69</v>
      </c>
      <c r="P22" t="s">
        <v>486</v>
      </c>
      <c r="Q22">
        <v>0</v>
      </c>
      <c r="R22">
        <v>0</v>
      </c>
    </row>
    <row r="23" spans="1:18" x14ac:dyDescent="0.35">
      <c r="A23" t="s">
        <v>207</v>
      </c>
      <c r="B23" t="s">
        <v>479</v>
      </c>
      <c r="C23" t="s">
        <v>480</v>
      </c>
      <c r="D23">
        <v>105833593</v>
      </c>
      <c r="E23" t="s">
        <v>496</v>
      </c>
      <c r="F23" t="s">
        <v>482</v>
      </c>
      <c r="G23">
        <v>0</v>
      </c>
      <c r="H23">
        <v>0</v>
      </c>
      <c r="I23">
        <v>0</v>
      </c>
      <c r="J23">
        <v>0</v>
      </c>
      <c r="K23">
        <v>0.32</v>
      </c>
      <c r="L23" t="s">
        <v>483</v>
      </c>
      <c r="M23">
        <v>0</v>
      </c>
      <c r="N23">
        <v>0</v>
      </c>
      <c r="O23" t="s">
        <v>69</v>
      </c>
      <c r="P23" t="s">
        <v>487</v>
      </c>
      <c r="Q23">
        <v>0</v>
      </c>
      <c r="R23">
        <v>0</v>
      </c>
    </row>
    <row r="24" spans="1:18" x14ac:dyDescent="0.35">
      <c r="A24" t="s">
        <v>207</v>
      </c>
      <c r="B24" t="s">
        <v>479</v>
      </c>
      <c r="C24" t="s">
        <v>480</v>
      </c>
      <c r="D24">
        <v>105833593</v>
      </c>
      <c r="E24" t="s">
        <v>496</v>
      </c>
      <c r="F24" t="s">
        <v>482</v>
      </c>
      <c r="G24">
        <v>0</v>
      </c>
      <c r="H24">
        <v>0</v>
      </c>
      <c r="I24">
        <v>0</v>
      </c>
      <c r="J24">
        <v>0</v>
      </c>
      <c r="K24">
        <v>0.32</v>
      </c>
      <c r="L24" t="s">
        <v>483</v>
      </c>
      <c r="M24">
        <v>0</v>
      </c>
      <c r="N24">
        <v>0</v>
      </c>
      <c r="O24" t="s">
        <v>69</v>
      </c>
      <c r="P24" t="s">
        <v>488</v>
      </c>
      <c r="Q24">
        <v>0</v>
      </c>
      <c r="R24">
        <v>0</v>
      </c>
    </row>
    <row r="25" spans="1:18" x14ac:dyDescent="0.35">
      <c r="A25" t="s">
        <v>207</v>
      </c>
      <c r="B25" t="s">
        <v>479</v>
      </c>
      <c r="C25" t="s">
        <v>480</v>
      </c>
      <c r="D25">
        <v>105833593</v>
      </c>
      <c r="E25" t="s">
        <v>496</v>
      </c>
      <c r="F25" t="s">
        <v>482</v>
      </c>
      <c r="G25">
        <v>0</v>
      </c>
      <c r="H25">
        <v>0</v>
      </c>
      <c r="I25">
        <v>0</v>
      </c>
      <c r="J25">
        <v>0</v>
      </c>
      <c r="K25">
        <v>0.32</v>
      </c>
      <c r="L25" t="s">
        <v>483</v>
      </c>
      <c r="M25">
        <v>0</v>
      </c>
      <c r="N25">
        <v>0</v>
      </c>
      <c r="O25" t="s">
        <v>90</v>
      </c>
      <c r="P25" t="s">
        <v>488</v>
      </c>
      <c r="Q25">
        <v>0</v>
      </c>
      <c r="R25">
        <v>0</v>
      </c>
    </row>
    <row r="26" spans="1:18" x14ac:dyDescent="0.35">
      <c r="A26" t="s">
        <v>207</v>
      </c>
      <c r="B26" t="s">
        <v>479</v>
      </c>
      <c r="C26" t="s">
        <v>480</v>
      </c>
      <c r="D26">
        <v>106276317</v>
      </c>
      <c r="E26" t="s">
        <v>497</v>
      </c>
      <c r="F26" t="s">
        <v>493</v>
      </c>
      <c r="G26">
        <v>7.0000000000000007E-2</v>
      </c>
      <c r="H26">
        <v>0.54</v>
      </c>
      <c r="I26">
        <v>0.11</v>
      </c>
      <c r="J26">
        <v>0</v>
      </c>
      <c r="K26">
        <v>0.72</v>
      </c>
      <c r="L26" t="s">
        <v>483</v>
      </c>
      <c r="M26">
        <v>36</v>
      </c>
      <c r="N26">
        <v>50.1</v>
      </c>
      <c r="O26" t="s">
        <v>69</v>
      </c>
      <c r="P26" t="s">
        <v>484</v>
      </c>
      <c r="Q26">
        <v>100</v>
      </c>
      <c r="R26">
        <v>1500</v>
      </c>
    </row>
    <row r="27" spans="1:18" x14ac:dyDescent="0.35">
      <c r="A27" t="s">
        <v>207</v>
      </c>
      <c r="B27" t="s">
        <v>479</v>
      </c>
      <c r="C27" t="s">
        <v>480</v>
      </c>
      <c r="D27">
        <v>106276317</v>
      </c>
      <c r="E27" t="s">
        <v>497</v>
      </c>
      <c r="F27" t="s">
        <v>493</v>
      </c>
      <c r="G27">
        <v>7.0000000000000007E-2</v>
      </c>
      <c r="H27">
        <v>0.54</v>
      </c>
      <c r="I27">
        <v>0.11</v>
      </c>
      <c r="J27">
        <v>0</v>
      </c>
      <c r="K27">
        <v>0.72</v>
      </c>
      <c r="L27" t="s">
        <v>483</v>
      </c>
      <c r="M27">
        <v>36</v>
      </c>
      <c r="N27">
        <v>50.1</v>
      </c>
      <c r="O27" t="s">
        <v>69</v>
      </c>
      <c r="P27" t="s">
        <v>485</v>
      </c>
      <c r="Q27">
        <v>175</v>
      </c>
      <c r="R27">
        <v>323.41000000000003</v>
      </c>
    </row>
    <row r="28" spans="1:18" x14ac:dyDescent="0.35">
      <c r="A28" t="s">
        <v>207</v>
      </c>
      <c r="B28" t="s">
        <v>479</v>
      </c>
      <c r="C28" t="s">
        <v>480</v>
      </c>
      <c r="D28">
        <v>106276317</v>
      </c>
      <c r="E28" t="s">
        <v>497</v>
      </c>
      <c r="F28" t="s">
        <v>493</v>
      </c>
      <c r="G28">
        <v>7.0000000000000007E-2</v>
      </c>
      <c r="H28">
        <v>0.54</v>
      </c>
      <c r="I28">
        <v>0.11</v>
      </c>
      <c r="J28">
        <v>0</v>
      </c>
      <c r="K28">
        <v>0.72</v>
      </c>
      <c r="L28" t="s">
        <v>483</v>
      </c>
      <c r="M28">
        <v>36</v>
      </c>
      <c r="N28">
        <v>50.1</v>
      </c>
      <c r="O28" t="s">
        <v>69</v>
      </c>
      <c r="P28" t="s">
        <v>486</v>
      </c>
      <c r="Q28">
        <v>11</v>
      </c>
      <c r="R28">
        <v>99.75</v>
      </c>
    </row>
    <row r="29" spans="1:18" x14ac:dyDescent="0.35">
      <c r="A29" t="s">
        <v>207</v>
      </c>
      <c r="B29" t="s">
        <v>479</v>
      </c>
      <c r="C29" t="s">
        <v>480</v>
      </c>
      <c r="D29">
        <v>106276317</v>
      </c>
      <c r="E29" t="s">
        <v>497</v>
      </c>
      <c r="F29" t="s">
        <v>493</v>
      </c>
      <c r="G29">
        <v>7.0000000000000007E-2</v>
      </c>
      <c r="H29">
        <v>0.54</v>
      </c>
      <c r="I29">
        <v>0.11</v>
      </c>
      <c r="J29">
        <v>0</v>
      </c>
      <c r="K29">
        <v>0.72</v>
      </c>
      <c r="L29" t="s">
        <v>483</v>
      </c>
      <c r="M29">
        <v>36</v>
      </c>
      <c r="N29">
        <v>50.1</v>
      </c>
      <c r="O29" t="s">
        <v>69</v>
      </c>
      <c r="P29" t="s">
        <v>487</v>
      </c>
      <c r="Q29">
        <v>0</v>
      </c>
      <c r="R29">
        <v>0</v>
      </c>
    </row>
    <row r="30" spans="1:18" x14ac:dyDescent="0.35">
      <c r="A30" t="s">
        <v>207</v>
      </c>
      <c r="B30" t="s">
        <v>479</v>
      </c>
      <c r="C30" t="s">
        <v>480</v>
      </c>
      <c r="D30">
        <v>106276317</v>
      </c>
      <c r="E30" t="s">
        <v>497</v>
      </c>
      <c r="F30" t="s">
        <v>493</v>
      </c>
      <c r="G30">
        <v>7.0000000000000007E-2</v>
      </c>
      <c r="H30">
        <v>0.54</v>
      </c>
      <c r="I30">
        <v>0.11</v>
      </c>
      <c r="J30">
        <v>0</v>
      </c>
      <c r="K30">
        <v>0.72</v>
      </c>
      <c r="L30" t="s">
        <v>483</v>
      </c>
      <c r="M30">
        <v>36</v>
      </c>
      <c r="N30">
        <v>50.1</v>
      </c>
      <c r="O30" t="s">
        <v>69</v>
      </c>
      <c r="P30" t="s">
        <v>488</v>
      </c>
      <c r="Q30">
        <v>286</v>
      </c>
      <c r="R30">
        <v>397.99</v>
      </c>
    </row>
    <row r="31" spans="1:18" x14ac:dyDescent="0.35">
      <c r="A31" t="s">
        <v>207</v>
      </c>
      <c r="B31" t="s">
        <v>479</v>
      </c>
      <c r="C31" t="s">
        <v>480</v>
      </c>
      <c r="D31">
        <v>106276317</v>
      </c>
      <c r="E31" t="s">
        <v>497</v>
      </c>
      <c r="F31" t="s">
        <v>493</v>
      </c>
      <c r="G31">
        <v>7.0000000000000007E-2</v>
      </c>
      <c r="H31">
        <v>0.54</v>
      </c>
      <c r="I31">
        <v>0.11</v>
      </c>
      <c r="J31">
        <v>0</v>
      </c>
      <c r="K31">
        <v>0.72</v>
      </c>
      <c r="L31" t="s">
        <v>483</v>
      </c>
      <c r="M31">
        <v>36</v>
      </c>
      <c r="N31">
        <v>50.1</v>
      </c>
      <c r="O31" t="s">
        <v>90</v>
      </c>
      <c r="P31" t="s">
        <v>488</v>
      </c>
      <c r="Q31">
        <v>36</v>
      </c>
      <c r="R31">
        <v>50.1</v>
      </c>
    </row>
    <row r="32" spans="1:18" x14ac:dyDescent="0.35">
      <c r="A32" t="s">
        <v>207</v>
      </c>
      <c r="B32" t="s">
        <v>479</v>
      </c>
      <c r="C32" t="s">
        <v>480</v>
      </c>
      <c r="D32">
        <v>106534121</v>
      </c>
      <c r="E32" t="s">
        <v>499</v>
      </c>
      <c r="F32" t="s">
        <v>482</v>
      </c>
      <c r="G32">
        <v>0.1</v>
      </c>
      <c r="H32">
        <v>0</v>
      </c>
      <c r="I32">
        <v>0.62</v>
      </c>
      <c r="J32">
        <v>0</v>
      </c>
      <c r="K32">
        <v>0.72</v>
      </c>
      <c r="L32" t="s">
        <v>483</v>
      </c>
      <c r="M32">
        <v>7</v>
      </c>
      <c r="N32">
        <v>9.74</v>
      </c>
      <c r="O32" t="s">
        <v>69</v>
      </c>
      <c r="P32" t="s">
        <v>484</v>
      </c>
      <c r="Q32">
        <v>48</v>
      </c>
      <c r="R32">
        <v>486.76</v>
      </c>
    </row>
    <row r="33" spans="1:18" x14ac:dyDescent="0.35">
      <c r="A33" t="s">
        <v>207</v>
      </c>
      <c r="B33" t="s">
        <v>479</v>
      </c>
      <c r="C33" t="s">
        <v>480</v>
      </c>
      <c r="D33">
        <v>106534121</v>
      </c>
      <c r="E33" t="s">
        <v>499</v>
      </c>
      <c r="F33" t="s">
        <v>482</v>
      </c>
      <c r="G33">
        <v>0.1</v>
      </c>
      <c r="H33">
        <v>0</v>
      </c>
      <c r="I33">
        <v>0.62</v>
      </c>
      <c r="J33">
        <v>0</v>
      </c>
      <c r="K33">
        <v>0.72</v>
      </c>
      <c r="L33" t="s">
        <v>483</v>
      </c>
      <c r="M33">
        <v>7</v>
      </c>
      <c r="N33">
        <v>9.74</v>
      </c>
      <c r="O33" t="s">
        <v>69</v>
      </c>
      <c r="P33" t="s">
        <v>485</v>
      </c>
      <c r="Q33">
        <v>0</v>
      </c>
      <c r="R33">
        <v>0</v>
      </c>
    </row>
    <row r="34" spans="1:18" x14ac:dyDescent="0.35">
      <c r="A34" t="s">
        <v>207</v>
      </c>
      <c r="B34" t="s">
        <v>479</v>
      </c>
      <c r="C34" t="s">
        <v>480</v>
      </c>
      <c r="D34">
        <v>106534121</v>
      </c>
      <c r="E34" t="s">
        <v>499</v>
      </c>
      <c r="F34" t="s">
        <v>482</v>
      </c>
      <c r="G34">
        <v>0.1</v>
      </c>
      <c r="H34">
        <v>0</v>
      </c>
      <c r="I34">
        <v>0.62</v>
      </c>
      <c r="J34">
        <v>0</v>
      </c>
      <c r="K34">
        <v>0.72</v>
      </c>
      <c r="L34" t="s">
        <v>483</v>
      </c>
      <c r="M34">
        <v>7</v>
      </c>
      <c r="N34">
        <v>9.74</v>
      </c>
      <c r="O34" t="s">
        <v>69</v>
      </c>
      <c r="P34" t="s">
        <v>486</v>
      </c>
      <c r="Q34">
        <v>20</v>
      </c>
      <c r="R34">
        <v>32.270000000000003</v>
      </c>
    </row>
    <row r="35" spans="1:18" x14ac:dyDescent="0.35">
      <c r="A35" t="s">
        <v>207</v>
      </c>
      <c r="B35" t="s">
        <v>479</v>
      </c>
      <c r="C35" t="s">
        <v>480</v>
      </c>
      <c r="D35">
        <v>106534121</v>
      </c>
      <c r="E35" t="s">
        <v>499</v>
      </c>
      <c r="F35" t="s">
        <v>482</v>
      </c>
      <c r="G35">
        <v>0.1</v>
      </c>
      <c r="H35">
        <v>0</v>
      </c>
      <c r="I35">
        <v>0.62</v>
      </c>
      <c r="J35">
        <v>0</v>
      </c>
      <c r="K35">
        <v>0.72</v>
      </c>
      <c r="L35" t="s">
        <v>483</v>
      </c>
      <c r="M35">
        <v>7</v>
      </c>
      <c r="N35">
        <v>9.74</v>
      </c>
      <c r="O35" t="s">
        <v>69</v>
      </c>
      <c r="P35" t="s">
        <v>487</v>
      </c>
      <c r="Q35">
        <v>0</v>
      </c>
      <c r="R35">
        <v>0</v>
      </c>
    </row>
    <row r="36" spans="1:18" x14ac:dyDescent="0.35">
      <c r="A36" t="s">
        <v>207</v>
      </c>
      <c r="B36" t="s">
        <v>479</v>
      </c>
      <c r="C36" t="s">
        <v>480</v>
      </c>
      <c r="D36">
        <v>106534121</v>
      </c>
      <c r="E36" t="s">
        <v>499</v>
      </c>
      <c r="F36" t="s">
        <v>482</v>
      </c>
      <c r="G36">
        <v>0.1</v>
      </c>
      <c r="H36">
        <v>0</v>
      </c>
      <c r="I36">
        <v>0.62</v>
      </c>
      <c r="J36">
        <v>0</v>
      </c>
      <c r="K36">
        <v>0.72</v>
      </c>
      <c r="L36" t="s">
        <v>483</v>
      </c>
      <c r="M36">
        <v>7</v>
      </c>
      <c r="N36">
        <v>9.74</v>
      </c>
      <c r="O36" t="s">
        <v>69</v>
      </c>
      <c r="P36" t="s">
        <v>488</v>
      </c>
      <c r="Q36">
        <v>68</v>
      </c>
      <c r="R36">
        <v>94.63</v>
      </c>
    </row>
    <row r="37" spans="1:18" x14ac:dyDescent="0.35">
      <c r="A37" t="s">
        <v>207</v>
      </c>
      <c r="B37" t="s">
        <v>479</v>
      </c>
      <c r="C37" t="s">
        <v>480</v>
      </c>
      <c r="D37">
        <v>106534121</v>
      </c>
      <c r="E37" t="s">
        <v>499</v>
      </c>
      <c r="F37" t="s">
        <v>482</v>
      </c>
      <c r="G37">
        <v>0.1</v>
      </c>
      <c r="H37">
        <v>0</v>
      </c>
      <c r="I37">
        <v>0.62</v>
      </c>
      <c r="J37">
        <v>0</v>
      </c>
      <c r="K37">
        <v>0.72</v>
      </c>
      <c r="L37" t="s">
        <v>483</v>
      </c>
      <c r="M37">
        <v>7</v>
      </c>
      <c r="N37">
        <v>9.74</v>
      </c>
      <c r="O37" t="s">
        <v>90</v>
      </c>
      <c r="P37" t="s">
        <v>488</v>
      </c>
      <c r="Q37">
        <v>7</v>
      </c>
      <c r="R37">
        <v>9.74</v>
      </c>
    </row>
    <row r="38" spans="1:18" x14ac:dyDescent="0.35">
      <c r="A38" t="s">
        <v>207</v>
      </c>
      <c r="B38" t="s">
        <v>479</v>
      </c>
      <c r="C38" t="s">
        <v>480</v>
      </c>
      <c r="D38">
        <v>106534472</v>
      </c>
      <c r="E38" t="s">
        <v>500</v>
      </c>
      <c r="F38" t="s">
        <v>482</v>
      </c>
      <c r="G38">
        <v>0</v>
      </c>
      <c r="H38">
        <v>0.37</v>
      </c>
      <c r="I38">
        <v>0</v>
      </c>
      <c r="J38">
        <v>0</v>
      </c>
      <c r="K38">
        <v>0.37</v>
      </c>
      <c r="L38" t="s">
        <v>483</v>
      </c>
      <c r="M38">
        <v>1</v>
      </c>
      <c r="N38">
        <v>2.73</v>
      </c>
      <c r="O38" t="s">
        <v>69</v>
      </c>
      <c r="P38" t="s">
        <v>484</v>
      </c>
      <c r="Q38">
        <v>0</v>
      </c>
      <c r="R38">
        <v>0</v>
      </c>
    </row>
    <row r="39" spans="1:18" x14ac:dyDescent="0.35">
      <c r="A39" t="s">
        <v>207</v>
      </c>
      <c r="B39" t="s">
        <v>479</v>
      </c>
      <c r="C39" t="s">
        <v>480</v>
      </c>
      <c r="D39">
        <v>106534472</v>
      </c>
      <c r="E39" t="s">
        <v>500</v>
      </c>
      <c r="F39" t="s">
        <v>482</v>
      </c>
      <c r="G39">
        <v>0</v>
      </c>
      <c r="H39">
        <v>0.37</v>
      </c>
      <c r="I39">
        <v>0</v>
      </c>
      <c r="J39">
        <v>0</v>
      </c>
      <c r="K39">
        <v>0.37</v>
      </c>
      <c r="L39" t="s">
        <v>483</v>
      </c>
      <c r="M39">
        <v>1</v>
      </c>
      <c r="N39">
        <v>2.73</v>
      </c>
      <c r="O39" t="s">
        <v>69</v>
      </c>
      <c r="P39" t="s">
        <v>485</v>
      </c>
      <c r="Q39">
        <v>6</v>
      </c>
      <c r="R39">
        <v>16.36</v>
      </c>
    </row>
    <row r="40" spans="1:18" x14ac:dyDescent="0.35">
      <c r="A40" t="s">
        <v>207</v>
      </c>
      <c r="B40" t="s">
        <v>479</v>
      </c>
      <c r="C40" t="s">
        <v>480</v>
      </c>
      <c r="D40">
        <v>106534472</v>
      </c>
      <c r="E40" t="s">
        <v>500</v>
      </c>
      <c r="F40" t="s">
        <v>482</v>
      </c>
      <c r="G40">
        <v>0</v>
      </c>
      <c r="H40">
        <v>0.37</v>
      </c>
      <c r="I40">
        <v>0</v>
      </c>
      <c r="J40">
        <v>0</v>
      </c>
      <c r="K40">
        <v>0.37</v>
      </c>
      <c r="L40" t="s">
        <v>483</v>
      </c>
      <c r="M40">
        <v>1</v>
      </c>
      <c r="N40">
        <v>2.73</v>
      </c>
      <c r="O40" t="s">
        <v>69</v>
      </c>
      <c r="P40" t="s">
        <v>486</v>
      </c>
      <c r="Q40">
        <v>0</v>
      </c>
      <c r="R40">
        <v>0</v>
      </c>
    </row>
    <row r="41" spans="1:18" x14ac:dyDescent="0.35">
      <c r="A41" t="s">
        <v>207</v>
      </c>
      <c r="B41" t="s">
        <v>479</v>
      </c>
      <c r="C41" t="s">
        <v>480</v>
      </c>
      <c r="D41">
        <v>106534472</v>
      </c>
      <c r="E41" t="s">
        <v>500</v>
      </c>
      <c r="F41" t="s">
        <v>482</v>
      </c>
      <c r="G41">
        <v>0</v>
      </c>
      <c r="H41">
        <v>0.37</v>
      </c>
      <c r="I41">
        <v>0</v>
      </c>
      <c r="J41">
        <v>0</v>
      </c>
      <c r="K41">
        <v>0.37</v>
      </c>
      <c r="L41" t="s">
        <v>483</v>
      </c>
      <c r="M41">
        <v>1</v>
      </c>
      <c r="N41">
        <v>2.73</v>
      </c>
      <c r="O41" t="s">
        <v>69</v>
      </c>
      <c r="P41" t="s">
        <v>487</v>
      </c>
      <c r="Q41">
        <v>0</v>
      </c>
      <c r="R41">
        <v>0</v>
      </c>
    </row>
    <row r="42" spans="1:18" x14ac:dyDescent="0.35">
      <c r="A42" t="s">
        <v>207</v>
      </c>
      <c r="B42" t="s">
        <v>479</v>
      </c>
      <c r="C42" t="s">
        <v>480</v>
      </c>
      <c r="D42">
        <v>106534472</v>
      </c>
      <c r="E42" t="s">
        <v>500</v>
      </c>
      <c r="F42" t="s">
        <v>482</v>
      </c>
      <c r="G42">
        <v>0</v>
      </c>
      <c r="H42">
        <v>0.37</v>
      </c>
      <c r="I42">
        <v>0</v>
      </c>
      <c r="J42">
        <v>0</v>
      </c>
      <c r="K42">
        <v>0.37</v>
      </c>
      <c r="L42" t="s">
        <v>483</v>
      </c>
      <c r="M42">
        <v>1</v>
      </c>
      <c r="N42">
        <v>2.73</v>
      </c>
      <c r="O42" t="s">
        <v>69</v>
      </c>
      <c r="P42" t="s">
        <v>488</v>
      </c>
      <c r="Q42">
        <v>6</v>
      </c>
      <c r="R42">
        <v>16.36</v>
      </c>
    </row>
    <row r="43" spans="1:18" x14ac:dyDescent="0.35">
      <c r="A43" t="s">
        <v>207</v>
      </c>
      <c r="B43" t="s">
        <v>479</v>
      </c>
      <c r="C43" t="s">
        <v>480</v>
      </c>
      <c r="D43">
        <v>106534472</v>
      </c>
      <c r="E43" t="s">
        <v>500</v>
      </c>
      <c r="F43" t="s">
        <v>482</v>
      </c>
      <c r="G43">
        <v>0</v>
      </c>
      <c r="H43">
        <v>0.37</v>
      </c>
      <c r="I43">
        <v>0</v>
      </c>
      <c r="J43">
        <v>0</v>
      </c>
      <c r="K43">
        <v>0.37</v>
      </c>
      <c r="L43" t="s">
        <v>483</v>
      </c>
      <c r="M43">
        <v>1</v>
      </c>
      <c r="N43">
        <v>2.73</v>
      </c>
      <c r="O43" t="s">
        <v>90</v>
      </c>
      <c r="P43" t="s">
        <v>488</v>
      </c>
      <c r="Q43">
        <v>1</v>
      </c>
      <c r="R43">
        <v>2.73</v>
      </c>
    </row>
    <row r="44" spans="1:18" x14ac:dyDescent="0.35">
      <c r="A44" t="s">
        <v>207</v>
      </c>
      <c r="B44" t="s">
        <v>479</v>
      </c>
      <c r="C44" t="s">
        <v>480</v>
      </c>
      <c r="D44">
        <v>106576095</v>
      </c>
      <c r="E44" t="s">
        <v>536</v>
      </c>
      <c r="F44" t="s">
        <v>482</v>
      </c>
      <c r="G44">
        <v>0</v>
      </c>
      <c r="H44">
        <v>0</v>
      </c>
      <c r="I44">
        <v>0</v>
      </c>
      <c r="J44">
        <v>0</v>
      </c>
      <c r="K44">
        <v>0.12</v>
      </c>
      <c r="L44" t="s">
        <v>483</v>
      </c>
      <c r="M44">
        <v>0</v>
      </c>
      <c r="N44">
        <v>0</v>
      </c>
      <c r="O44" t="s">
        <v>69</v>
      </c>
      <c r="P44" t="s">
        <v>484</v>
      </c>
      <c r="Q44">
        <v>0</v>
      </c>
      <c r="R44">
        <v>0</v>
      </c>
    </row>
    <row r="45" spans="1:18" x14ac:dyDescent="0.35">
      <c r="A45" t="s">
        <v>207</v>
      </c>
      <c r="B45" t="s">
        <v>479</v>
      </c>
      <c r="C45" t="s">
        <v>480</v>
      </c>
      <c r="D45">
        <v>106576095</v>
      </c>
      <c r="E45" t="s">
        <v>536</v>
      </c>
      <c r="F45" t="s">
        <v>482</v>
      </c>
      <c r="G45">
        <v>0</v>
      </c>
      <c r="H45">
        <v>0</v>
      </c>
      <c r="I45">
        <v>0</v>
      </c>
      <c r="J45">
        <v>0</v>
      </c>
      <c r="K45">
        <v>0.12</v>
      </c>
      <c r="L45" t="s">
        <v>483</v>
      </c>
      <c r="M45">
        <v>0</v>
      </c>
      <c r="N45">
        <v>0</v>
      </c>
      <c r="O45" t="s">
        <v>69</v>
      </c>
      <c r="P45" t="s">
        <v>485</v>
      </c>
      <c r="Q45">
        <v>0</v>
      </c>
      <c r="R45">
        <v>0</v>
      </c>
    </row>
    <row r="46" spans="1:18" x14ac:dyDescent="0.35">
      <c r="A46" t="s">
        <v>207</v>
      </c>
      <c r="B46" t="s">
        <v>479</v>
      </c>
      <c r="C46" t="s">
        <v>480</v>
      </c>
      <c r="D46">
        <v>106576095</v>
      </c>
      <c r="E46" t="s">
        <v>536</v>
      </c>
      <c r="F46" t="s">
        <v>482</v>
      </c>
      <c r="G46">
        <v>0</v>
      </c>
      <c r="H46">
        <v>0</v>
      </c>
      <c r="I46">
        <v>0</v>
      </c>
      <c r="J46">
        <v>0</v>
      </c>
      <c r="K46">
        <v>0.12</v>
      </c>
      <c r="L46" t="s">
        <v>483</v>
      </c>
      <c r="M46">
        <v>0</v>
      </c>
      <c r="N46">
        <v>0</v>
      </c>
      <c r="O46" t="s">
        <v>69</v>
      </c>
      <c r="P46" t="s">
        <v>486</v>
      </c>
      <c r="Q46">
        <v>0</v>
      </c>
      <c r="R46">
        <v>0</v>
      </c>
    </row>
    <row r="47" spans="1:18" x14ac:dyDescent="0.35">
      <c r="A47" t="s">
        <v>207</v>
      </c>
      <c r="B47" t="s">
        <v>479</v>
      </c>
      <c r="C47" t="s">
        <v>480</v>
      </c>
      <c r="D47">
        <v>106576095</v>
      </c>
      <c r="E47" t="s">
        <v>536</v>
      </c>
      <c r="F47" t="s">
        <v>482</v>
      </c>
      <c r="G47">
        <v>0</v>
      </c>
      <c r="H47">
        <v>0</v>
      </c>
      <c r="I47">
        <v>0</v>
      </c>
      <c r="J47">
        <v>0</v>
      </c>
      <c r="K47">
        <v>0.12</v>
      </c>
      <c r="L47" t="s">
        <v>483</v>
      </c>
      <c r="M47">
        <v>0</v>
      </c>
      <c r="N47">
        <v>0</v>
      </c>
      <c r="O47" t="s">
        <v>69</v>
      </c>
      <c r="P47" t="s">
        <v>487</v>
      </c>
      <c r="Q47">
        <v>0</v>
      </c>
      <c r="R47">
        <v>0</v>
      </c>
    </row>
    <row r="48" spans="1:18" x14ac:dyDescent="0.35">
      <c r="A48" t="s">
        <v>207</v>
      </c>
      <c r="B48" t="s">
        <v>479</v>
      </c>
      <c r="C48" t="s">
        <v>480</v>
      </c>
      <c r="D48">
        <v>106576095</v>
      </c>
      <c r="E48" t="s">
        <v>536</v>
      </c>
      <c r="F48" t="s">
        <v>482</v>
      </c>
      <c r="G48">
        <v>0</v>
      </c>
      <c r="H48">
        <v>0</v>
      </c>
      <c r="I48">
        <v>0</v>
      </c>
      <c r="J48">
        <v>0</v>
      </c>
      <c r="K48">
        <v>0.12</v>
      </c>
      <c r="L48" t="s">
        <v>483</v>
      </c>
      <c r="M48">
        <v>0</v>
      </c>
      <c r="N48">
        <v>0</v>
      </c>
      <c r="O48" t="s">
        <v>69</v>
      </c>
      <c r="P48" t="s">
        <v>488</v>
      </c>
      <c r="Q48">
        <v>0</v>
      </c>
      <c r="R48">
        <v>0</v>
      </c>
    </row>
    <row r="49" spans="1:18" x14ac:dyDescent="0.35">
      <c r="A49" t="s">
        <v>207</v>
      </c>
      <c r="B49" t="s">
        <v>479</v>
      </c>
      <c r="C49" t="s">
        <v>480</v>
      </c>
      <c r="D49">
        <v>106576095</v>
      </c>
      <c r="E49" t="s">
        <v>536</v>
      </c>
      <c r="F49" t="s">
        <v>482</v>
      </c>
      <c r="G49">
        <v>0</v>
      </c>
      <c r="H49">
        <v>0</v>
      </c>
      <c r="I49">
        <v>0</v>
      </c>
      <c r="J49">
        <v>0</v>
      </c>
      <c r="K49">
        <v>0.12</v>
      </c>
      <c r="L49" t="s">
        <v>483</v>
      </c>
      <c r="M49">
        <v>0</v>
      </c>
      <c r="N49">
        <v>0</v>
      </c>
      <c r="O49" t="s">
        <v>90</v>
      </c>
      <c r="P49" t="s">
        <v>488</v>
      </c>
      <c r="Q49">
        <v>0</v>
      </c>
      <c r="R49">
        <v>0</v>
      </c>
    </row>
    <row r="50" spans="1:18" x14ac:dyDescent="0.35">
      <c r="A50" t="s">
        <v>207</v>
      </c>
      <c r="B50" t="s">
        <v>479</v>
      </c>
      <c r="C50" t="s">
        <v>490</v>
      </c>
      <c r="D50">
        <v>107221225</v>
      </c>
      <c r="E50" t="s">
        <v>503</v>
      </c>
      <c r="F50" t="s">
        <v>482</v>
      </c>
      <c r="G50">
        <v>0</v>
      </c>
      <c r="H50">
        <v>7.0000000000000007E-2</v>
      </c>
      <c r="I50">
        <v>0.64</v>
      </c>
      <c r="J50">
        <v>0</v>
      </c>
      <c r="K50">
        <v>0.72</v>
      </c>
      <c r="L50" t="s">
        <v>483</v>
      </c>
      <c r="M50">
        <v>21</v>
      </c>
      <c r="N50">
        <v>29.22</v>
      </c>
      <c r="O50" t="s">
        <v>69</v>
      </c>
      <c r="P50" t="s">
        <v>484</v>
      </c>
      <c r="Q50">
        <v>0</v>
      </c>
      <c r="R50">
        <v>0</v>
      </c>
    </row>
    <row r="51" spans="1:18" x14ac:dyDescent="0.35">
      <c r="A51" t="s">
        <v>207</v>
      </c>
      <c r="B51" t="s">
        <v>479</v>
      </c>
      <c r="C51" t="s">
        <v>490</v>
      </c>
      <c r="D51">
        <v>107221225</v>
      </c>
      <c r="E51" t="s">
        <v>503</v>
      </c>
      <c r="F51" t="s">
        <v>482</v>
      </c>
      <c r="G51">
        <v>0</v>
      </c>
      <c r="H51">
        <v>7.0000000000000007E-2</v>
      </c>
      <c r="I51">
        <v>0.64</v>
      </c>
      <c r="J51">
        <v>0</v>
      </c>
      <c r="K51">
        <v>0.72</v>
      </c>
      <c r="L51" t="s">
        <v>483</v>
      </c>
      <c r="M51">
        <v>21</v>
      </c>
      <c r="N51">
        <v>29.22</v>
      </c>
      <c r="O51" t="s">
        <v>69</v>
      </c>
      <c r="P51" t="s">
        <v>485</v>
      </c>
      <c r="Q51">
        <v>16</v>
      </c>
      <c r="R51">
        <v>217.36</v>
      </c>
    </row>
    <row r="52" spans="1:18" x14ac:dyDescent="0.35">
      <c r="A52" t="s">
        <v>207</v>
      </c>
      <c r="B52" t="s">
        <v>479</v>
      </c>
      <c r="C52" t="s">
        <v>490</v>
      </c>
      <c r="D52">
        <v>107221225</v>
      </c>
      <c r="E52" t="s">
        <v>503</v>
      </c>
      <c r="F52" t="s">
        <v>482</v>
      </c>
      <c r="G52">
        <v>0</v>
      </c>
      <c r="H52">
        <v>7.0000000000000007E-2</v>
      </c>
      <c r="I52">
        <v>0.64</v>
      </c>
      <c r="J52">
        <v>0</v>
      </c>
      <c r="K52">
        <v>0.72</v>
      </c>
      <c r="L52" t="s">
        <v>483</v>
      </c>
      <c r="M52">
        <v>21</v>
      </c>
      <c r="N52">
        <v>29.22</v>
      </c>
      <c r="O52" t="s">
        <v>69</v>
      </c>
      <c r="P52" t="s">
        <v>486</v>
      </c>
      <c r="Q52">
        <v>43</v>
      </c>
      <c r="R52">
        <v>66.7</v>
      </c>
    </row>
    <row r="53" spans="1:18" x14ac:dyDescent="0.35">
      <c r="A53" t="s">
        <v>207</v>
      </c>
      <c r="B53" t="s">
        <v>479</v>
      </c>
      <c r="C53" t="s">
        <v>490</v>
      </c>
      <c r="D53">
        <v>107221225</v>
      </c>
      <c r="E53" t="s">
        <v>503</v>
      </c>
      <c r="F53" t="s">
        <v>482</v>
      </c>
      <c r="G53">
        <v>0</v>
      </c>
      <c r="H53">
        <v>7.0000000000000007E-2</v>
      </c>
      <c r="I53">
        <v>0.64</v>
      </c>
      <c r="J53">
        <v>0</v>
      </c>
      <c r="K53">
        <v>0.72</v>
      </c>
      <c r="L53" t="s">
        <v>483</v>
      </c>
      <c r="M53">
        <v>21</v>
      </c>
      <c r="N53">
        <v>29.22</v>
      </c>
      <c r="O53" t="s">
        <v>69</v>
      </c>
      <c r="P53" t="s">
        <v>487</v>
      </c>
      <c r="Q53">
        <v>0</v>
      </c>
      <c r="R53">
        <v>0</v>
      </c>
    </row>
    <row r="54" spans="1:18" x14ac:dyDescent="0.35">
      <c r="A54" t="s">
        <v>207</v>
      </c>
      <c r="B54" t="s">
        <v>479</v>
      </c>
      <c r="C54" t="s">
        <v>490</v>
      </c>
      <c r="D54">
        <v>107221225</v>
      </c>
      <c r="E54" t="s">
        <v>503</v>
      </c>
      <c r="F54" t="s">
        <v>482</v>
      </c>
      <c r="G54">
        <v>0</v>
      </c>
      <c r="H54">
        <v>7.0000000000000007E-2</v>
      </c>
      <c r="I54">
        <v>0.64</v>
      </c>
      <c r="J54">
        <v>0</v>
      </c>
      <c r="K54">
        <v>0.72</v>
      </c>
      <c r="L54" t="s">
        <v>483</v>
      </c>
      <c r="M54">
        <v>21</v>
      </c>
      <c r="N54">
        <v>29.22</v>
      </c>
      <c r="O54" t="s">
        <v>69</v>
      </c>
      <c r="P54" t="s">
        <v>488</v>
      </c>
      <c r="Q54">
        <v>59</v>
      </c>
      <c r="R54">
        <v>82.1</v>
      </c>
    </row>
    <row r="55" spans="1:18" x14ac:dyDescent="0.35">
      <c r="A55" t="s">
        <v>207</v>
      </c>
      <c r="B55" t="s">
        <v>479</v>
      </c>
      <c r="C55" t="s">
        <v>490</v>
      </c>
      <c r="D55">
        <v>107221225</v>
      </c>
      <c r="E55" t="s">
        <v>503</v>
      </c>
      <c r="F55" t="s">
        <v>482</v>
      </c>
      <c r="G55">
        <v>0</v>
      </c>
      <c r="H55">
        <v>7.0000000000000007E-2</v>
      </c>
      <c r="I55">
        <v>0.64</v>
      </c>
      <c r="J55">
        <v>0</v>
      </c>
      <c r="K55">
        <v>0.72</v>
      </c>
      <c r="L55" t="s">
        <v>483</v>
      </c>
      <c r="M55">
        <v>21</v>
      </c>
      <c r="N55">
        <v>29.22</v>
      </c>
      <c r="O55" t="s">
        <v>90</v>
      </c>
      <c r="P55" t="s">
        <v>488</v>
      </c>
      <c r="Q55">
        <v>21</v>
      </c>
      <c r="R55">
        <v>29.22</v>
      </c>
    </row>
    <row r="56" spans="1:18" x14ac:dyDescent="0.35">
      <c r="A56" t="s">
        <v>207</v>
      </c>
      <c r="B56" t="s">
        <v>479</v>
      </c>
      <c r="C56" t="s">
        <v>480</v>
      </c>
      <c r="D56">
        <v>107228984</v>
      </c>
      <c r="E56" t="s">
        <v>537</v>
      </c>
      <c r="F56" t="s">
        <v>482</v>
      </c>
      <c r="G56">
        <v>0</v>
      </c>
      <c r="H56">
        <v>0.35</v>
      </c>
      <c r="I56">
        <v>0</v>
      </c>
      <c r="J56">
        <v>0</v>
      </c>
      <c r="K56">
        <v>0.35</v>
      </c>
      <c r="L56" t="s">
        <v>483</v>
      </c>
      <c r="M56">
        <v>5</v>
      </c>
      <c r="N56">
        <v>14.29</v>
      </c>
      <c r="O56" t="s">
        <v>69</v>
      </c>
      <c r="P56" t="s">
        <v>484</v>
      </c>
      <c r="Q56">
        <v>0</v>
      </c>
      <c r="R56">
        <v>0</v>
      </c>
    </row>
    <row r="57" spans="1:18" x14ac:dyDescent="0.35">
      <c r="A57" t="s">
        <v>207</v>
      </c>
      <c r="B57" t="s">
        <v>479</v>
      </c>
      <c r="C57" t="s">
        <v>480</v>
      </c>
      <c r="D57">
        <v>107228984</v>
      </c>
      <c r="E57" t="s">
        <v>537</v>
      </c>
      <c r="F57" t="s">
        <v>482</v>
      </c>
      <c r="G57">
        <v>0</v>
      </c>
      <c r="H57">
        <v>0.35</v>
      </c>
      <c r="I57">
        <v>0</v>
      </c>
      <c r="J57">
        <v>0</v>
      </c>
      <c r="K57">
        <v>0.35</v>
      </c>
      <c r="L57" t="s">
        <v>483</v>
      </c>
      <c r="M57">
        <v>5</v>
      </c>
      <c r="N57">
        <v>14.29</v>
      </c>
      <c r="O57" t="s">
        <v>69</v>
      </c>
      <c r="P57" t="s">
        <v>485</v>
      </c>
      <c r="Q57">
        <v>38</v>
      </c>
      <c r="R57">
        <v>108.57</v>
      </c>
    </row>
    <row r="58" spans="1:18" x14ac:dyDescent="0.35">
      <c r="A58" t="s">
        <v>207</v>
      </c>
      <c r="B58" t="s">
        <v>479</v>
      </c>
      <c r="C58" t="s">
        <v>480</v>
      </c>
      <c r="D58">
        <v>107228984</v>
      </c>
      <c r="E58" t="s">
        <v>537</v>
      </c>
      <c r="F58" t="s">
        <v>482</v>
      </c>
      <c r="G58">
        <v>0</v>
      </c>
      <c r="H58">
        <v>0.35</v>
      </c>
      <c r="I58">
        <v>0</v>
      </c>
      <c r="J58">
        <v>0</v>
      </c>
      <c r="K58">
        <v>0.35</v>
      </c>
      <c r="L58" t="s">
        <v>483</v>
      </c>
      <c r="M58">
        <v>5</v>
      </c>
      <c r="N58">
        <v>14.29</v>
      </c>
      <c r="O58" t="s">
        <v>69</v>
      </c>
      <c r="P58" t="s">
        <v>486</v>
      </c>
      <c r="Q58">
        <v>0</v>
      </c>
      <c r="R58">
        <v>0</v>
      </c>
    </row>
    <row r="59" spans="1:18" x14ac:dyDescent="0.35">
      <c r="A59" t="s">
        <v>207</v>
      </c>
      <c r="B59" t="s">
        <v>479</v>
      </c>
      <c r="C59" t="s">
        <v>480</v>
      </c>
      <c r="D59">
        <v>107228984</v>
      </c>
      <c r="E59" t="s">
        <v>537</v>
      </c>
      <c r="F59" t="s">
        <v>482</v>
      </c>
      <c r="G59">
        <v>0</v>
      </c>
      <c r="H59">
        <v>0.35</v>
      </c>
      <c r="I59">
        <v>0</v>
      </c>
      <c r="J59">
        <v>0</v>
      </c>
      <c r="K59">
        <v>0.35</v>
      </c>
      <c r="L59" t="s">
        <v>483</v>
      </c>
      <c r="M59">
        <v>5</v>
      </c>
      <c r="N59">
        <v>14.29</v>
      </c>
      <c r="O59" t="s">
        <v>69</v>
      </c>
      <c r="P59" t="s">
        <v>487</v>
      </c>
      <c r="Q59">
        <v>0</v>
      </c>
      <c r="R59">
        <v>0</v>
      </c>
    </row>
    <row r="60" spans="1:18" x14ac:dyDescent="0.35">
      <c r="A60" t="s">
        <v>207</v>
      </c>
      <c r="B60" t="s">
        <v>479</v>
      </c>
      <c r="C60" t="s">
        <v>480</v>
      </c>
      <c r="D60">
        <v>107228984</v>
      </c>
      <c r="E60" t="s">
        <v>537</v>
      </c>
      <c r="F60" t="s">
        <v>482</v>
      </c>
      <c r="G60">
        <v>0</v>
      </c>
      <c r="H60">
        <v>0.35</v>
      </c>
      <c r="I60">
        <v>0</v>
      </c>
      <c r="J60">
        <v>0</v>
      </c>
      <c r="K60">
        <v>0.35</v>
      </c>
      <c r="L60" t="s">
        <v>483</v>
      </c>
      <c r="M60">
        <v>5</v>
      </c>
      <c r="N60">
        <v>14.29</v>
      </c>
      <c r="O60" t="s">
        <v>69</v>
      </c>
      <c r="P60" t="s">
        <v>488</v>
      </c>
      <c r="Q60">
        <v>38</v>
      </c>
      <c r="R60">
        <v>108.57</v>
      </c>
    </row>
    <row r="61" spans="1:18" x14ac:dyDescent="0.35">
      <c r="A61" t="s">
        <v>207</v>
      </c>
      <c r="B61" t="s">
        <v>479</v>
      </c>
      <c r="C61" t="s">
        <v>480</v>
      </c>
      <c r="D61">
        <v>107228984</v>
      </c>
      <c r="E61" t="s">
        <v>537</v>
      </c>
      <c r="F61" t="s">
        <v>482</v>
      </c>
      <c r="G61">
        <v>0</v>
      </c>
      <c r="H61">
        <v>0.35</v>
      </c>
      <c r="I61">
        <v>0</v>
      </c>
      <c r="J61">
        <v>0</v>
      </c>
      <c r="K61">
        <v>0.35</v>
      </c>
      <c r="L61" t="s">
        <v>483</v>
      </c>
      <c r="M61">
        <v>5</v>
      </c>
      <c r="N61">
        <v>14.29</v>
      </c>
      <c r="O61" t="s">
        <v>90</v>
      </c>
      <c r="P61" t="s">
        <v>488</v>
      </c>
      <c r="Q61">
        <v>5</v>
      </c>
      <c r="R61">
        <v>14.29</v>
      </c>
    </row>
    <row r="62" spans="1:18" x14ac:dyDescent="0.35">
      <c r="A62" t="s">
        <v>207</v>
      </c>
      <c r="B62" t="s">
        <v>479</v>
      </c>
      <c r="C62" t="s">
        <v>490</v>
      </c>
      <c r="D62">
        <v>107271324</v>
      </c>
      <c r="E62" t="s">
        <v>550</v>
      </c>
      <c r="F62" t="s">
        <v>493</v>
      </c>
      <c r="G62">
        <v>0</v>
      </c>
      <c r="H62">
        <v>0.02</v>
      </c>
      <c r="I62">
        <v>0.11</v>
      </c>
      <c r="J62">
        <v>0</v>
      </c>
      <c r="K62">
        <v>0.13</v>
      </c>
      <c r="L62" t="s">
        <v>483</v>
      </c>
      <c r="M62">
        <v>15</v>
      </c>
      <c r="N62">
        <v>117.65</v>
      </c>
      <c r="O62" t="s">
        <v>69</v>
      </c>
      <c r="P62" t="s">
        <v>484</v>
      </c>
      <c r="Q62">
        <v>0</v>
      </c>
      <c r="R62">
        <v>0</v>
      </c>
    </row>
    <row r="63" spans="1:18" x14ac:dyDescent="0.35">
      <c r="A63" t="s">
        <v>207</v>
      </c>
      <c r="B63" t="s">
        <v>479</v>
      </c>
      <c r="C63" t="s">
        <v>490</v>
      </c>
      <c r="D63">
        <v>107271324</v>
      </c>
      <c r="E63" t="s">
        <v>550</v>
      </c>
      <c r="F63" t="s">
        <v>493</v>
      </c>
      <c r="G63">
        <v>0</v>
      </c>
      <c r="H63">
        <v>0.02</v>
      </c>
      <c r="I63">
        <v>0.11</v>
      </c>
      <c r="J63">
        <v>0</v>
      </c>
      <c r="K63">
        <v>0.13</v>
      </c>
      <c r="L63" t="s">
        <v>483</v>
      </c>
      <c r="M63">
        <v>15</v>
      </c>
      <c r="N63">
        <v>117.65</v>
      </c>
      <c r="O63" t="s">
        <v>69</v>
      </c>
      <c r="P63" t="s">
        <v>485</v>
      </c>
      <c r="Q63">
        <v>7</v>
      </c>
      <c r="R63">
        <v>387.69</v>
      </c>
    </row>
    <row r="64" spans="1:18" x14ac:dyDescent="0.35">
      <c r="A64" t="s">
        <v>207</v>
      </c>
      <c r="B64" t="s">
        <v>479</v>
      </c>
      <c r="C64" t="s">
        <v>490</v>
      </c>
      <c r="D64">
        <v>107271324</v>
      </c>
      <c r="E64" t="s">
        <v>550</v>
      </c>
      <c r="F64" t="s">
        <v>493</v>
      </c>
      <c r="G64">
        <v>0</v>
      </c>
      <c r="H64">
        <v>0.02</v>
      </c>
      <c r="I64">
        <v>0.11</v>
      </c>
      <c r="J64">
        <v>0</v>
      </c>
      <c r="K64">
        <v>0.13</v>
      </c>
      <c r="L64" t="s">
        <v>483</v>
      </c>
      <c r="M64">
        <v>15</v>
      </c>
      <c r="N64">
        <v>117.65</v>
      </c>
      <c r="O64" t="s">
        <v>69</v>
      </c>
      <c r="P64" t="s">
        <v>486</v>
      </c>
      <c r="Q64">
        <v>13</v>
      </c>
      <c r="R64">
        <v>119.08</v>
      </c>
    </row>
    <row r="65" spans="1:18" x14ac:dyDescent="0.35">
      <c r="A65" t="s">
        <v>207</v>
      </c>
      <c r="B65" t="s">
        <v>479</v>
      </c>
      <c r="C65" t="s">
        <v>490</v>
      </c>
      <c r="D65">
        <v>107271324</v>
      </c>
      <c r="E65" t="s">
        <v>550</v>
      </c>
      <c r="F65" t="s">
        <v>493</v>
      </c>
      <c r="G65">
        <v>0</v>
      </c>
      <c r="H65">
        <v>0.02</v>
      </c>
      <c r="I65">
        <v>0.11</v>
      </c>
      <c r="J65">
        <v>0</v>
      </c>
      <c r="K65">
        <v>0.13</v>
      </c>
      <c r="L65" t="s">
        <v>483</v>
      </c>
      <c r="M65">
        <v>15</v>
      </c>
      <c r="N65">
        <v>117.65</v>
      </c>
      <c r="O65" t="s">
        <v>69</v>
      </c>
      <c r="P65" t="s">
        <v>487</v>
      </c>
      <c r="Q65">
        <v>0</v>
      </c>
      <c r="R65">
        <v>0</v>
      </c>
    </row>
    <row r="66" spans="1:18" x14ac:dyDescent="0.35">
      <c r="A66" t="s">
        <v>207</v>
      </c>
      <c r="B66" t="s">
        <v>479</v>
      </c>
      <c r="C66" t="s">
        <v>490</v>
      </c>
      <c r="D66">
        <v>107271324</v>
      </c>
      <c r="E66" t="s">
        <v>550</v>
      </c>
      <c r="F66" t="s">
        <v>493</v>
      </c>
      <c r="G66">
        <v>0</v>
      </c>
      <c r="H66">
        <v>0.02</v>
      </c>
      <c r="I66">
        <v>0.11</v>
      </c>
      <c r="J66">
        <v>0</v>
      </c>
      <c r="K66">
        <v>0.13</v>
      </c>
      <c r="L66" t="s">
        <v>483</v>
      </c>
      <c r="M66">
        <v>15</v>
      </c>
      <c r="N66">
        <v>117.65</v>
      </c>
      <c r="O66" t="s">
        <v>69</v>
      </c>
      <c r="P66" t="s">
        <v>488</v>
      </c>
      <c r="Q66">
        <v>20</v>
      </c>
      <c r="R66">
        <v>156.86000000000001</v>
      </c>
    </row>
    <row r="67" spans="1:18" x14ac:dyDescent="0.35">
      <c r="A67" t="s">
        <v>207</v>
      </c>
      <c r="B67" t="s">
        <v>479</v>
      </c>
      <c r="C67" t="s">
        <v>490</v>
      </c>
      <c r="D67">
        <v>107271324</v>
      </c>
      <c r="E67" t="s">
        <v>550</v>
      </c>
      <c r="F67" t="s">
        <v>493</v>
      </c>
      <c r="G67">
        <v>0</v>
      </c>
      <c r="H67">
        <v>0.02</v>
      </c>
      <c r="I67">
        <v>0.11</v>
      </c>
      <c r="J67">
        <v>0</v>
      </c>
      <c r="K67">
        <v>0.13</v>
      </c>
      <c r="L67" t="s">
        <v>483</v>
      </c>
      <c r="M67">
        <v>15</v>
      </c>
      <c r="N67">
        <v>117.65</v>
      </c>
      <c r="O67" t="s">
        <v>90</v>
      </c>
      <c r="P67" t="s">
        <v>488</v>
      </c>
      <c r="Q67">
        <v>15</v>
      </c>
      <c r="R67">
        <v>117.65</v>
      </c>
    </row>
    <row r="68" spans="1:18" x14ac:dyDescent="0.35">
      <c r="A68" t="s">
        <v>207</v>
      </c>
      <c r="B68" t="s">
        <v>479</v>
      </c>
      <c r="C68" t="s">
        <v>480</v>
      </c>
      <c r="D68">
        <v>107432433</v>
      </c>
      <c r="E68" t="s">
        <v>506</v>
      </c>
      <c r="F68" t="s">
        <v>482</v>
      </c>
      <c r="G68">
        <v>0.4</v>
      </c>
      <c r="H68">
        <v>0.21</v>
      </c>
      <c r="I68">
        <v>0.12</v>
      </c>
      <c r="J68">
        <v>0</v>
      </c>
      <c r="K68">
        <v>0.72</v>
      </c>
      <c r="L68" t="s">
        <v>483</v>
      </c>
      <c r="M68">
        <v>24</v>
      </c>
      <c r="N68">
        <v>33.4</v>
      </c>
      <c r="O68" t="s">
        <v>69</v>
      </c>
      <c r="P68" t="s">
        <v>484</v>
      </c>
      <c r="Q68">
        <v>410</v>
      </c>
      <c r="R68">
        <v>1035.06</v>
      </c>
    </row>
    <row r="69" spans="1:18" x14ac:dyDescent="0.35">
      <c r="A69" t="s">
        <v>207</v>
      </c>
      <c r="B69" t="s">
        <v>479</v>
      </c>
      <c r="C69" t="s">
        <v>480</v>
      </c>
      <c r="D69">
        <v>107432433</v>
      </c>
      <c r="E69" t="s">
        <v>506</v>
      </c>
      <c r="F69" t="s">
        <v>482</v>
      </c>
      <c r="G69">
        <v>0.4</v>
      </c>
      <c r="H69">
        <v>0.21</v>
      </c>
      <c r="I69">
        <v>0.12</v>
      </c>
      <c r="J69">
        <v>0</v>
      </c>
      <c r="K69">
        <v>0.72</v>
      </c>
      <c r="L69" t="s">
        <v>483</v>
      </c>
      <c r="M69">
        <v>24</v>
      </c>
      <c r="N69">
        <v>33.4</v>
      </c>
      <c r="O69" t="s">
        <v>69</v>
      </c>
      <c r="P69" t="s">
        <v>485</v>
      </c>
      <c r="Q69">
        <v>46</v>
      </c>
      <c r="R69">
        <v>223.48</v>
      </c>
    </row>
    <row r="70" spans="1:18" x14ac:dyDescent="0.35">
      <c r="A70" t="s">
        <v>207</v>
      </c>
      <c r="B70" t="s">
        <v>479</v>
      </c>
      <c r="C70" t="s">
        <v>480</v>
      </c>
      <c r="D70">
        <v>107432433</v>
      </c>
      <c r="E70" t="s">
        <v>506</v>
      </c>
      <c r="F70" t="s">
        <v>482</v>
      </c>
      <c r="G70">
        <v>0.4</v>
      </c>
      <c r="H70">
        <v>0.21</v>
      </c>
      <c r="I70">
        <v>0.12</v>
      </c>
      <c r="J70">
        <v>0</v>
      </c>
      <c r="K70">
        <v>0.72</v>
      </c>
      <c r="L70" t="s">
        <v>483</v>
      </c>
      <c r="M70">
        <v>24</v>
      </c>
      <c r="N70">
        <v>33.4</v>
      </c>
      <c r="O70" t="s">
        <v>69</v>
      </c>
      <c r="P70" t="s">
        <v>486</v>
      </c>
      <c r="Q70">
        <v>8</v>
      </c>
      <c r="R70">
        <v>68.900000000000006</v>
      </c>
    </row>
    <row r="71" spans="1:18" x14ac:dyDescent="0.35">
      <c r="A71" t="s">
        <v>207</v>
      </c>
      <c r="B71" t="s">
        <v>479</v>
      </c>
      <c r="C71" t="s">
        <v>480</v>
      </c>
      <c r="D71">
        <v>107432433</v>
      </c>
      <c r="E71" t="s">
        <v>506</v>
      </c>
      <c r="F71" t="s">
        <v>482</v>
      </c>
      <c r="G71">
        <v>0.4</v>
      </c>
      <c r="H71">
        <v>0.21</v>
      </c>
      <c r="I71">
        <v>0.12</v>
      </c>
      <c r="J71">
        <v>0</v>
      </c>
      <c r="K71">
        <v>0.72</v>
      </c>
      <c r="L71" t="s">
        <v>483</v>
      </c>
      <c r="M71">
        <v>24</v>
      </c>
      <c r="N71">
        <v>33.4</v>
      </c>
      <c r="O71" t="s">
        <v>69</v>
      </c>
      <c r="P71" t="s">
        <v>487</v>
      </c>
      <c r="Q71">
        <v>0</v>
      </c>
      <c r="R71">
        <v>0</v>
      </c>
    </row>
    <row r="72" spans="1:18" x14ac:dyDescent="0.35">
      <c r="A72" t="s">
        <v>207</v>
      </c>
      <c r="B72" t="s">
        <v>479</v>
      </c>
      <c r="C72" t="s">
        <v>480</v>
      </c>
      <c r="D72">
        <v>107432433</v>
      </c>
      <c r="E72" t="s">
        <v>506</v>
      </c>
      <c r="F72" t="s">
        <v>482</v>
      </c>
      <c r="G72">
        <v>0.4</v>
      </c>
      <c r="H72">
        <v>0.21</v>
      </c>
      <c r="I72">
        <v>0.12</v>
      </c>
      <c r="J72">
        <v>0</v>
      </c>
      <c r="K72">
        <v>0.72</v>
      </c>
      <c r="L72" t="s">
        <v>483</v>
      </c>
      <c r="M72">
        <v>24</v>
      </c>
      <c r="N72">
        <v>33.4</v>
      </c>
      <c r="O72" t="s">
        <v>69</v>
      </c>
      <c r="P72" t="s">
        <v>488</v>
      </c>
      <c r="Q72">
        <v>464</v>
      </c>
      <c r="R72">
        <v>645.69000000000005</v>
      </c>
    </row>
    <row r="73" spans="1:18" x14ac:dyDescent="0.35">
      <c r="A73" t="s">
        <v>207</v>
      </c>
      <c r="B73" t="s">
        <v>479</v>
      </c>
      <c r="C73" t="s">
        <v>480</v>
      </c>
      <c r="D73">
        <v>107432433</v>
      </c>
      <c r="E73" t="s">
        <v>506</v>
      </c>
      <c r="F73" t="s">
        <v>482</v>
      </c>
      <c r="G73">
        <v>0.4</v>
      </c>
      <c r="H73">
        <v>0.21</v>
      </c>
      <c r="I73">
        <v>0.12</v>
      </c>
      <c r="J73">
        <v>0</v>
      </c>
      <c r="K73">
        <v>0.72</v>
      </c>
      <c r="L73" t="s">
        <v>483</v>
      </c>
      <c r="M73">
        <v>24</v>
      </c>
      <c r="N73">
        <v>33.4</v>
      </c>
      <c r="O73" t="s">
        <v>90</v>
      </c>
      <c r="P73" t="s">
        <v>488</v>
      </c>
      <c r="Q73">
        <v>24</v>
      </c>
      <c r="R73">
        <v>33.4</v>
      </c>
    </row>
    <row r="74" spans="1:18" x14ac:dyDescent="0.35">
      <c r="A74" t="s">
        <v>207</v>
      </c>
      <c r="B74" t="s">
        <v>479</v>
      </c>
      <c r="C74" t="s">
        <v>480</v>
      </c>
      <c r="D74">
        <v>107463281</v>
      </c>
      <c r="E74" t="s">
        <v>507</v>
      </c>
      <c r="F74" t="s">
        <v>482</v>
      </c>
      <c r="G74">
        <v>0.33</v>
      </c>
      <c r="H74">
        <v>0.34</v>
      </c>
      <c r="I74">
        <v>0.04</v>
      </c>
      <c r="J74">
        <v>0</v>
      </c>
      <c r="K74">
        <v>0.72</v>
      </c>
      <c r="L74" t="s">
        <v>483</v>
      </c>
      <c r="M74">
        <v>18</v>
      </c>
      <c r="N74">
        <v>25.05</v>
      </c>
      <c r="O74" t="s">
        <v>69</v>
      </c>
      <c r="P74" t="s">
        <v>484</v>
      </c>
      <c r="Q74">
        <v>112</v>
      </c>
      <c r="R74">
        <v>337.97</v>
      </c>
    </row>
    <row r="75" spans="1:18" x14ac:dyDescent="0.35">
      <c r="A75" t="s">
        <v>207</v>
      </c>
      <c r="B75" t="s">
        <v>479</v>
      </c>
      <c r="C75" t="s">
        <v>480</v>
      </c>
      <c r="D75">
        <v>107463281</v>
      </c>
      <c r="E75" t="s">
        <v>507</v>
      </c>
      <c r="F75" t="s">
        <v>482</v>
      </c>
      <c r="G75">
        <v>0.33</v>
      </c>
      <c r="H75">
        <v>0.34</v>
      </c>
      <c r="I75">
        <v>0.04</v>
      </c>
      <c r="J75">
        <v>0</v>
      </c>
      <c r="K75">
        <v>0.72</v>
      </c>
      <c r="L75" t="s">
        <v>483</v>
      </c>
      <c r="M75">
        <v>18</v>
      </c>
      <c r="N75">
        <v>25.05</v>
      </c>
      <c r="O75" t="s">
        <v>69</v>
      </c>
      <c r="P75" t="s">
        <v>485</v>
      </c>
      <c r="Q75">
        <v>25</v>
      </c>
      <c r="R75">
        <v>72.989999999999995</v>
      </c>
    </row>
    <row r="76" spans="1:18" x14ac:dyDescent="0.35">
      <c r="A76" t="s">
        <v>207</v>
      </c>
      <c r="B76" t="s">
        <v>479</v>
      </c>
      <c r="C76" t="s">
        <v>480</v>
      </c>
      <c r="D76">
        <v>107463281</v>
      </c>
      <c r="E76" t="s">
        <v>507</v>
      </c>
      <c r="F76" t="s">
        <v>482</v>
      </c>
      <c r="G76">
        <v>0.33</v>
      </c>
      <c r="H76">
        <v>0.34</v>
      </c>
      <c r="I76">
        <v>0.04</v>
      </c>
      <c r="J76">
        <v>0</v>
      </c>
      <c r="K76">
        <v>0.72</v>
      </c>
      <c r="L76" t="s">
        <v>483</v>
      </c>
      <c r="M76">
        <v>18</v>
      </c>
      <c r="N76">
        <v>25.05</v>
      </c>
      <c r="O76" t="s">
        <v>69</v>
      </c>
      <c r="P76" t="s">
        <v>486</v>
      </c>
      <c r="Q76">
        <v>1</v>
      </c>
      <c r="R76">
        <v>22.5</v>
      </c>
    </row>
    <row r="77" spans="1:18" x14ac:dyDescent="0.35">
      <c r="A77" t="s">
        <v>207</v>
      </c>
      <c r="B77" t="s">
        <v>479</v>
      </c>
      <c r="C77" t="s">
        <v>480</v>
      </c>
      <c r="D77">
        <v>107463281</v>
      </c>
      <c r="E77" t="s">
        <v>507</v>
      </c>
      <c r="F77" t="s">
        <v>482</v>
      </c>
      <c r="G77">
        <v>0.33</v>
      </c>
      <c r="H77">
        <v>0.34</v>
      </c>
      <c r="I77">
        <v>0.04</v>
      </c>
      <c r="J77">
        <v>0</v>
      </c>
      <c r="K77">
        <v>0.72</v>
      </c>
      <c r="L77" t="s">
        <v>483</v>
      </c>
      <c r="M77">
        <v>18</v>
      </c>
      <c r="N77">
        <v>25.05</v>
      </c>
      <c r="O77" t="s">
        <v>69</v>
      </c>
      <c r="P77" t="s">
        <v>487</v>
      </c>
      <c r="Q77">
        <v>0</v>
      </c>
      <c r="R77">
        <v>0</v>
      </c>
    </row>
    <row r="78" spans="1:18" x14ac:dyDescent="0.35">
      <c r="A78" t="s">
        <v>207</v>
      </c>
      <c r="B78" t="s">
        <v>479</v>
      </c>
      <c r="C78" t="s">
        <v>480</v>
      </c>
      <c r="D78">
        <v>107463281</v>
      </c>
      <c r="E78" t="s">
        <v>507</v>
      </c>
      <c r="F78" t="s">
        <v>482</v>
      </c>
      <c r="G78">
        <v>0.33</v>
      </c>
      <c r="H78">
        <v>0.34</v>
      </c>
      <c r="I78">
        <v>0.04</v>
      </c>
      <c r="J78">
        <v>0</v>
      </c>
      <c r="K78">
        <v>0.72</v>
      </c>
      <c r="L78" t="s">
        <v>483</v>
      </c>
      <c r="M78">
        <v>18</v>
      </c>
      <c r="N78">
        <v>25.05</v>
      </c>
      <c r="O78" t="s">
        <v>69</v>
      </c>
      <c r="P78" t="s">
        <v>488</v>
      </c>
      <c r="Q78">
        <v>138</v>
      </c>
      <c r="R78">
        <v>192.04</v>
      </c>
    </row>
    <row r="79" spans="1:18" x14ac:dyDescent="0.35">
      <c r="A79" t="s">
        <v>207</v>
      </c>
      <c r="B79" t="s">
        <v>479</v>
      </c>
      <c r="C79" t="s">
        <v>480</v>
      </c>
      <c r="D79">
        <v>107463281</v>
      </c>
      <c r="E79" t="s">
        <v>507</v>
      </c>
      <c r="F79" t="s">
        <v>482</v>
      </c>
      <c r="G79">
        <v>0.33</v>
      </c>
      <c r="H79">
        <v>0.34</v>
      </c>
      <c r="I79">
        <v>0.04</v>
      </c>
      <c r="J79">
        <v>0</v>
      </c>
      <c r="K79">
        <v>0.72</v>
      </c>
      <c r="L79" t="s">
        <v>483</v>
      </c>
      <c r="M79">
        <v>18</v>
      </c>
      <c r="N79">
        <v>25.05</v>
      </c>
      <c r="O79" t="s">
        <v>90</v>
      </c>
      <c r="P79" t="s">
        <v>488</v>
      </c>
      <c r="Q79">
        <v>18</v>
      </c>
      <c r="R79">
        <v>25.05</v>
      </c>
    </row>
    <row r="80" spans="1:18" x14ac:dyDescent="0.35">
      <c r="A80" t="s">
        <v>207</v>
      </c>
      <c r="B80" t="s">
        <v>479</v>
      </c>
      <c r="C80" t="s">
        <v>490</v>
      </c>
      <c r="D80">
        <v>107537904</v>
      </c>
      <c r="E80" t="s">
        <v>551</v>
      </c>
      <c r="F80" t="s">
        <v>493</v>
      </c>
      <c r="G80">
        <v>0</v>
      </c>
      <c r="H80">
        <v>0.02</v>
      </c>
      <c r="I80">
        <v>7.0000000000000007E-2</v>
      </c>
      <c r="J80">
        <v>0</v>
      </c>
      <c r="K80">
        <v>0.09</v>
      </c>
      <c r="L80" t="s">
        <v>483</v>
      </c>
      <c r="M80">
        <v>5</v>
      </c>
      <c r="N80">
        <v>57.88</v>
      </c>
      <c r="O80" t="s">
        <v>69</v>
      </c>
      <c r="P80" t="s">
        <v>484</v>
      </c>
      <c r="Q80">
        <v>0</v>
      </c>
      <c r="R80">
        <v>0</v>
      </c>
    </row>
    <row r="81" spans="1:18" x14ac:dyDescent="0.35">
      <c r="A81" t="s">
        <v>207</v>
      </c>
      <c r="B81" t="s">
        <v>479</v>
      </c>
      <c r="C81" t="s">
        <v>490</v>
      </c>
      <c r="D81">
        <v>107537904</v>
      </c>
      <c r="E81" t="s">
        <v>551</v>
      </c>
      <c r="F81" t="s">
        <v>493</v>
      </c>
      <c r="G81">
        <v>0</v>
      </c>
      <c r="H81">
        <v>0.02</v>
      </c>
      <c r="I81">
        <v>7.0000000000000007E-2</v>
      </c>
      <c r="J81">
        <v>0</v>
      </c>
      <c r="K81">
        <v>0.09</v>
      </c>
      <c r="L81" t="s">
        <v>483</v>
      </c>
      <c r="M81">
        <v>5</v>
      </c>
      <c r="N81">
        <v>57.88</v>
      </c>
      <c r="O81" t="s">
        <v>69</v>
      </c>
      <c r="P81" t="s">
        <v>485</v>
      </c>
      <c r="Q81">
        <v>52</v>
      </c>
      <c r="R81">
        <v>2564.38</v>
      </c>
    </row>
    <row r="82" spans="1:18" x14ac:dyDescent="0.35">
      <c r="A82" t="s">
        <v>207</v>
      </c>
      <c r="B82" t="s">
        <v>479</v>
      </c>
      <c r="C82" t="s">
        <v>490</v>
      </c>
      <c r="D82">
        <v>107537904</v>
      </c>
      <c r="E82" t="s">
        <v>551</v>
      </c>
      <c r="F82" t="s">
        <v>493</v>
      </c>
      <c r="G82">
        <v>0</v>
      </c>
      <c r="H82">
        <v>0.02</v>
      </c>
      <c r="I82">
        <v>7.0000000000000007E-2</v>
      </c>
      <c r="J82">
        <v>0</v>
      </c>
      <c r="K82">
        <v>0.09</v>
      </c>
      <c r="L82" t="s">
        <v>483</v>
      </c>
      <c r="M82">
        <v>5</v>
      </c>
      <c r="N82">
        <v>57.88</v>
      </c>
      <c r="O82" t="s">
        <v>69</v>
      </c>
      <c r="P82" t="s">
        <v>486</v>
      </c>
      <c r="Q82">
        <v>52</v>
      </c>
      <c r="R82">
        <v>789.87</v>
      </c>
    </row>
    <row r="83" spans="1:18" x14ac:dyDescent="0.35">
      <c r="A83" t="s">
        <v>207</v>
      </c>
      <c r="B83" t="s">
        <v>479</v>
      </c>
      <c r="C83" t="s">
        <v>490</v>
      </c>
      <c r="D83">
        <v>107537904</v>
      </c>
      <c r="E83" t="s">
        <v>551</v>
      </c>
      <c r="F83" t="s">
        <v>493</v>
      </c>
      <c r="G83">
        <v>0</v>
      </c>
      <c r="H83">
        <v>0.02</v>
      </c>
      <c r="I83">
        <v>7.0000000000000007E-2</v>
      </c>
      <c r="J83">
        <v>0</v>
      </c>
      <c r="K83">
        <v>0.09</v>
      </c>
      <c r="L83" t="s">
        <v>483</v>
      </c>
      <c r="M83">
        <v>5</v>
      </c>
      <c r="N83">
        <v>57.88</v>
      </c>
      <c r="O83" t="s">
        <v>69</v>
      </c>
      <c r="P83" t="s">
        <v>487</v>
      </c>
      <c r="Q83">
        <v>0</v>
      </c>
      <c r="R83">
        <v>0</v>
      </c>
    </row>
    <row r="84" spans="1:18" x14ac:dyDescent="0.35">
      <c r="A84" t="s">
        <v>207</v>
      </c>
      <c r="B84" t="s">
        <v>479</v>
      </c>
      <c r="C84" t="s">
        <v>490</v>
      </c>
      <c r="D84">
        <v>107537904</v>
      </c>
      <c r="E84" t="s">
        <v>551</v>
      </c>
      <c r="F84" t="s">
        <v>493</v>
      </c>
      <c r="G84">
        <v>0</v>
      </c>
      <c r="H84">
        <v>0.02</v>
      </c>
      <c r="I84">
        <v>7.0000000000000007E-2</v>
      </c>
      <c r="J84">
        <v>0</v>
      </c>
      <c r="K84">
        <v>0.09</v>
      </c>
      <c r="L84" t="s">
        <v>483</v>
      </c>
      <c r="M84">
        <v>5</v>
      </c>
      <c r="N84">
        <v>57.88</v>
      </c>
      <c r="O84" t="s">
        <v>69</v>
      </c>
      <c r="P84" t="s">
        <v>488</v>
      </c>
      <c r="Q84">
        <v>104</v>
      </c>
      <c r="R84">
        <v>1203.8599999999999</v>
      </c>
    </row>
    <row r="85" spans="1:18" x14ac:dyDescent="0.35">
      <c r="A85" t="s">
        <v>207</v>
      </c>
      <c r="B85" t="s">
        <v>479</v>
      </c>
      <c r="C85" t="s">
        <v>490</v>
      </c>
      <c r="D85">
        <v>107537904</v>
      </c>
      <c r="E85" t="s">
        <v>551</v>
      </c>
      <c r="F85" t="s">
        <v>493</v>
      </c>
      <c r="G85">
        <v>0</v>
      </c>
      <c r="H85">
        <v>0.02</v>
      </c>
      <c r="I85">
        <v>7.0000000000000007E-2</v>
      </c>
      <c r="J85">
        <v>0</v>
      </c>
      <c r="K85">
        <v>0.09</v>
      </c>
      <c r="L85" t="s">
        <v>483</v>
      </c>
      <c r="M85">
        <v>5</v>
      </c>
      <c r="N85">
        <v>57.88</v>
      </c>
      <c r="O85" t="s">
        <v>90</v>
      </c>
      <c r="P85" t="s">
        <v>488</v>
      </c>
      <c r="Q85">
        <v>5</v>
      </c>
      <c r="R85">
        <v>57.88</v>
      </c>
    </row>
    <row r="86" spans="1:18" x14ac:dyDescent="0.35">
      <c r="A86" t="s">
        <v>207</v>
      </c>
      <c r="B86" t="s">
        <v>479</v>
      </c>
      <c r="C86" t="s">
        <v>490</v>
      </c>
      <c r="D86">
        <v>107563405</v>
      </c>
      <c r="E86" t="s">
        <v>552</v>
      </c>
      <c r="F86" t="s">
        <v>544</v>
      </c>
      <c r="G86">
        <v>0</v>
      </c>
      <c r="H86">
        <v>0</v>
      </c>
      <c r="I86">
        <v>0</v>
      </c>
      <c r="J86">
        <v>0</v>
      </c>
      <c r="K86">
        <v>0</v>
      </c>
      <c r="L86" t="s">
        <v>483</v>
      </c>
      <c r="M86">
        <v>1</v>
      </c>
      <c r="N86">
        <v>0</v>
      </c>
      <c r="O86" t="s">
        <v>69</v>
      </c>
      <c r="P86" t="s">
        <v>484</v>
      </c>
      <c r="Q86">
        <v>0</v>
      </c>
      <c r="R86">
        <v>0</v>
      </c>
    </row>
    <row r="87" spans="1:18" x14ac:dyDescent="0.35">
      <c r="A87" t="s">
        <v>207</v>
      </c>
      <c r="B87" t="s">
        <v>479</v>
      </c>
      <c r="C87" t="s">
        <v>490</v>
      </c>
      <c r="D87">
        <v>107563405</v>
      </c>
      <c r="E87" t="s">
        <v>552</v>
      </c>
      <c r="F87" t="s">
        <v>544</v>
      </c>
      <c r="G87">
        <v>0</v>
      </c>
      <c r="H87">
        <v>0</v>
      </c>
      <c r="I87">
        <v>0</v>
      </c>
      <c r="J87">
        <v>0</v>
      </c>
      <c r="K87">
        <v>0</v>
      </c>
      <c r="L87" t="s">
        <v>483</v>
      </c>
      <c r="M87">
        <v>1</v>
      </c>
      <c r="N87">
        <v>0</v>
      </c>
      <c r="O87" t="s">
        <v>69</v>
      </c>
      <c r="P87" t="s">
        <v>485</v>
      </c>
      <c r="Q87">
        <v>4</v>
      </c>
      <c r="R87">
        <v>0</v>
      </c>
    </row>
    <row r="88" spans="1:18" x14ac:dyDescent="0.35">
      <c r="A88" t="s">
        <v>207</v>
      </c>
      <c r="B88" t="s">
        <v>479</v>
      </c>
      <c r="C88" t="s">
        <v>490</v>
      </c>
      <c r="D88">
        <v>107563405</v>
      </c>
      <c r="E88" t="s">
        <v>552</v>
      </c>
      <c r="F88" t="s">
        <v>544</v>
      </c>
      <c r="G88">
        <v>0</v>
      </c>
      <c r="H88">
        <v>0</v>
      </c>
      <c r="I88">
        <v>0</v>
      </c>
      <c r="J88">
        <v>0</v>
      </c>
      <c r="K88">
        <v>0</v>
      </c>
      <c r="L88" t="s">
        <v>483</v>
      </c>
      <c r="M88">
        <v>1</v>
      </c>
      <c r="N88">
        <v>0</v>
      </c>
      <c r="O88" t="s">
        <v>69</v>
      </c>
      <c r="P88" t="s">
        <v>486</v>
      </c>
      <c r="Q88">
        <v>0</v>
      </c>
      <c r="R88">
        <v>0</v>
      </c>
    </row>
    <row r="89" spans="1:18" x14ac:dyDescent="0.35">
      <c r="A89" t="s">
        <v>207</v>
      </c>
      <c r="B89" t="s">
        <v>479</v>
      </c>
      <c r="C89" t="s">
        <v>490</v>
      </c>
      <c r="D89">
        <v>107563405</v>
      </c>
      <c r="E89" t="s">
        <v>552</v>
      </c>
      <c r="F89" t="s">
        <v>544</v>
      </c>
      <c r="G89">
        <v>0</v>
      </c>
      <c r="H89">
        <v>0</v>
      </c>
      <c r="I89">
        <v>0</v>
      </c>
      <c r="J89">
        <v>0</v>
      </c>
      <c r="K89">
        <v>0</v>
      </c>
      <c r="L89" t="s">
        <v>483</v>
      </c>
      <c r="M89">
        <v>1</v>
      </c>
      <c r="N89">
        <v>0</v>
      </c>
      <c r="O89" t="s">
        <v>69</v>
      </c>
      <c r="P89" t="s">
        <v>487</v>
      </c>
      <c r="Q89">
        <v>0</v>
      </c>
      <c r="R89">
        <v>0</v>
      </c>
    </row>
    <row r="90" spans="1:18" x14ac:dyDescent="0.35">
      <c r="A90" t="s">
        <v>207</v>
      </c>
      <c r="B90" t="s">
        <v>479</v>
      </c>
      <c r="C90" t="s">
        <v>490</v>
      </c>
      <c r="D90">
        <v>107563405</v>
      </c>
      <c r="E90" t="s">
        <v>552</v>
      </c>
      <c r="F90" t="s">
        <v>544</v>
      </c>
      <c r="G90">
        <v>0</v>
      </c>
      <c r="H90">
        <v>0</v>
      </c>
      <c r="I90">
        <v>0</v>
      </c>
      <c r="J90">
        <v>0</v>
      </c>
      <c r="K90">
        <v>0</v>
      </c>
      <c r="L90" t="s">
        <v>483</v>
      </c>
      <c r="M90">
        <v>1</v>
      </c>
      <c r="N90">
        <v>0</v>
      </c>
      <c r="O90" t="s">
        <v>69</v>
      </c>
      <c r="P90" t="s">
        <v>488</v>
      </c>
      <c r="Q90">
        <v>4</v>
      </c>
      <c r="R90">
        <v>0</v>
      </c>
    </row>
    <row r="91" spans="1:18" x14ac:dyDescent="0.35">
      <c r="A91" t="s">
        <v>207</v>
      </c>
      <c r="B91" t="s">
        <v>479</v>
      </c>
      <c r="C91" t="s">
        <v>490</v>
      </c>
      <c r="D91">
        <v>107563405</v>
      </c>
      <c r="E91" t="s">
        <v>552</v>
      </c>
      <c r="F91" t="s">
        <v>544</v>
      </c>
      <c r="G91">
        <v>0</v>
      </c>
      <c r="H91">
        <v>0</v>
      </c>
      <c r="I91">
        <v>0</v>
      </c>
      <c r="J91">
        <v>0</v>
      </c>
      <c r="K91">
        <v>0</v>
      </c>
      <c r="L91" t="s">
        <v>483</v>
      </c>
      <c r="M91">
        <v>1</v>
      </c>
      <c r="N91">
        <v>0</v>
      </c>
      <c r="O91" t="s">
        <v>90</v>
      </c>
      <c r="P91" t="s">
        <v>488</v>
      </c>
      <c r="Q91">
        <v>1</v>
      </c>
      <c r="R91">
        <v>0</v>
      </c>
    </row>
    <row r="92" spans="1:18" x14ac:dyDescent="0.35">
      <c r="A92" t="s">
        <v>207</v>
      </c>
      <c r="B92" t="s">
        <v>479</v>
      </c>
      <c r="C92" t="s">
        <v>480</v>
      </c>
      <c r="D92">
        <v>107741579</v>
      </c>
      <c r="E92" t="s">
        <v>508</v>
      </c>
      <c r="F92" t="s">
        <v>482</v>
      </c>
      <c r="G92">
        <v>0</v>
      </c>
      <c r="H92">
        <v>0.26</v>
      </c>
      <c r="I92">
        <v>0.46</v>
      </c>
      <c r="J92">
        <v>0</v>
      </c>
      <c r="K92">
        <v>0.72</v>
      </c>
      <c r="L92" t="s">
        <v>483</v>
      </c>
      <c r="M92">
        <v>17</v>
      </c>
      <c r="N92">
        <v>23.66</v>
      </c>
      <c r="O92" t="s">
        <v>69</v>
      </c>
      <c r="P92" t="s">
        <v>484</v>
      </c>
      <c r="Q92">
        <v>0</v>
      </c>
      <c r="R92">
        <v>0</v>
      </c>
    </row>
    <row r="93" spans="1:18" x14ac:dyDescent="0.35">
      <c r="A93" t="s">
        <v>207</v>
      </c>
      <c r="B93" t="s">
        <v>479</v>
      </c>
      <c r="C93" t="s">
        <v>480</v>
      </c>
      <c r="D93">
        <v>107741579</v>
      </c>
      <c r="E93" t="s">
        <v>508</v>
      </c>
      <c r="F93" t="s">
        <v>482</v>
      </c>
      <c r="G93">
        <v>0</v>
      </c>
      <c r="H93">
        <v>0.26</v>
      </c>
      <c r="I93">
        <v>0.46</v>
      </c>
      <c r="J93">
        <v>0</v>
      </c>
      <c r="K93">
        <v>0.72</v>
      </c>
      <c r="L93" t="s">
        <v>483</v>
      </c>
      <c r="M93">
        <v>17</v>
      </c>
      <c r="N93">
        <v>23.66</v>
      </c>
      <c r="O93" t="s">
        <v>69</v>
      </c>
      <c r="P93" t="s">
        <v>485</v>
      </c>
      <c r="Q93">
        <v>38</v>
      </c>
      <c r="R93">
        <v>147.88999999999999</v>
      </c>
    </row>
    <row r="94" spans="1:18" x14ac:dyDescent="0.35">
      <c r="A94" t="s">
        <v>207</v>
      </c>
      <c r="B94" t="s">
        <v>479</v>
      </c>
      <c r="C94" t="s">
        <v>480</v>
      </c>
      <c r="D94">
        <v>107741579</v>
      </c>
      <c r="E94" t="s">
        <v>508</v>
      </c>
      <c r="F94" t="s">
        <v>482</v>
      </c>
      <c r="G94">
        <v>0</v>
      </c>
      <c r="H94">
        <v>0.26</v>
      </c>
      <c r="I94">
        <v>0.46</v>
      </c>
      <c r="J94">
        <v>0</v>
      </c>
      <c r="K94">
        <v>0.72</v>
      </c>
      <c r="L94" t="s">
        <v>483</v>
      </c>
      <c r="M94">
        <v>17</v>
      </c>
      <c r="N94">
        <v>23.66</v>
      </c>
      <c r="O94" t="s">
        <v>69</v>
      </c>
      <c r="P94" t="s">
        <v>486</v>
      </c>
      <c r="Q94">
        <v>21</v>
      </c>
      <c r="R94">
        <v>45.51</v>
      </c>
    </row>
    <row r="95" spans="1:18" x14ac:dyDescent="0.35">
      <c r="A95" t="s">
        <v>207</v>
      </c>
      <c r="B95" t="s">
        <v>479</v>
      </c>
      <c r="C95" t="s">
        <v>480</v>
      </c>
      <c r="D95">
        <v>107741579</v>
      </c>
      <c r="E95" t="s">
        <v>508</v>
      </c>
      <c r="F95" t="s">
        <v>482</v>
      </c>
      <c r="G95">
        <v>0</v>
      </c>
      <c r="H95">
        <v>0.26</v>
      </c>
      <c r="I95">
        <v>0.46</v>
      </c>
      <c r="J95">
        <v>0</v>
      </c>
      <c r="K95">
        <v>0.72</v>
      </c>
      <c r="L95" t="s">
        <v>483</v>
      </c>
      <c r="M95">
        <v>17</v>
      </c>
      <c r="N95">
        <v>23.66</v>
      </c>
      <c r="O95" t="s">
        <v>69</v>
      </c>
      <c r="P95" t="s">
        <v>487</v>
      </c>
      <c r="Q95">
        <v>0</v>
      </c>
      <c r="R95">
        <v>0</v>
      </c>
    </row>
    <row r="96" spans="1:18" x14ac:dyDescent="0.35">
      <c r="A96" t="s">
        <v>207</v>
      </c>
      <c r="B96" t="s">
        <v>479</v>
      </c>
      <c r="C96" t="s">
        <v>480</v>
      </c>
      <c r="D96">
        <v>107741579</v>
      </c>
      <c r="E96" t="s">
        <v>508</v>
      </c>
      <c r="F96" t="s">
        <v>482</v>
      </c>
      <c r="G96">
        <v>0</v>
      </c>
      <c r="H96">
        <v>0.26</v>
      </c>
      <c r="I96">
        <v>0.46</v>
      </c>
      <c r="J96">
        <v>0</v>
      </c>
      <c r="K96">
        <v>0.72</v>
      </c>
      <c r="L96" t="s">
        <v>483</v>
      </c>
      <c r="M96">
        <v>17</v>
      </c>
      <c r="N96">
        <v>23.66</v>
      </c>
      <c r="O96" t="s">
        <v>69</v>
      </c>
      <c r="P96" t="s">
        <v>488</v>
      </c>
      <c r="Q96">
        <v>59</v>
      </c>
      <c r="R96">
        <v>82.1</v>
      </c>
    </row>
    <row r="97" spans="1:18" x14ac:dyDescent="0.35">
      <c r="A97" t="s">
        <v>207</v>
      </c>
      <c r="B97" t="s">
        <v>479</v>
      </c>
      <c r="C97" t="s">
        <v>480</v>
      </c>
      <c r="D97">
        <v>107741579</v>
      </c>
      <c r="E97" t="s">
        <v>508</v>
      </c>
      <c r="F97" t="s">
        <v>482</v>
      </c>
      <c r="G97">
        <v>0</v>
      </c>
      <c r="H97">
        <v>0.26</v>
      </c>
      <c r="I97">
        <v>0.46</v>
      </c>
      <c r="J97">
        <v>0</v>
      </c>
      <c r="K97">
        <v>0.72</v>
      </c>
      <c r="L97" t="s">
        <v>483</v>
      </c>
      <c r="M97">
        <v>17</v>
      </c>
      <c r="N97">
        <v>23.66</v>
      </c>
      <c r="O97" t="s">
        <v>90</v>
      </c>
      <c r="P97" t="s">
        <v>488</v>
      </c>
      <c r="Q97">
        <v>17</v>
      </c>
      <c r="R97">
        <v>23.66</v>
      </c>
    </row>
    <row r="98" spans="1:18" x14ac:dyDescent="0.35">
      <c r="A98" t="s">
        <v>207</v>
      </c>
      <c r="B98" t="s">
        <v>479</v>
      </c>
      <c r="C98" t="s">
        <v>490</v>
      </c>
      <c r="D98">
        <v>107741933</v>
      </c>
      <c r="E98" t="s">
        <v>510</v>
      </c>
      <c r="F98" t="s">
        <v>482</v>
      </c>
      <c r="G98">
        <v>0</v>
      </c>
      <c r="H98">
        <v>0</v>
      </c>
      <c r="I98">
        <v>0</v>
      </c>
      <c r="J98">
        <v>0</v>
      </c>
      <c r="K98">
        <v>0</v>
      </c>
      <c r="L98" t="s">
        <v>483</v>
      </c>
      <c r="M98">
        <v>18</v>
      </c>
      <c r="N98">
        <v>0</v>
      </c>
      <c r="O98" t="s">
        <v>69</v>
      </c>
      <c r="P98" t="s">
        <v>484</v>
      </c>
      <c r="Q98">
        <v>262</v>
      </c>
      <c r="R98">
        <v>0</v>
      </c>
    </row>
    <row r="99" spans="1:18" x14ac:dyDescent="0.35">
      <c r="A99" t="s">
        <v>207</v>
      </c>
      <c r="B99" t="s">
        <v>479</v>
      </c>
      <c r="C99" t="s">
        <v>490</v>
      </c>
      <c r="D99">
        <v>107741933</v>
      </c>
      <c r="E99" t="s">
        <v>510</v>
      </c>
      <c r="F99" t="s">
        <v>482</v>
      </c>
      <c r="G99">
        <v>0</v>
      </c>
      <c r="H99">
        <v>0</v>
      </c>
      <c r="I99">
        <v>0</v>
      </c>
      <c r="J99">
        <v>0</v>
      </c>
      <c r="K99">
        <v>0</v>
      </c>
      <c r="L99" t="s">
        <v>483</v>
      </c>
      <c r="M99">
        <v>18</v>
      </c>
      <c r="N99">
        <v>0</v>
      </c>
      <c r="O99" t="s">
        <v>69</v>
      </c>
      <c r="P99" t="s">
        <v>485</v>
      </c>
      <c r="Q99">
        <v>111</v>
      </c>
      <c r="R99">
        <v>0</v>
      </c>
    </row>
    <row r="100" spans="1:18" x14ac:dyDescent="0.35">
      <c r="A100" t="s">
        <v>207</v>
      </c>
      <c r="B100" t="s">
        <v>479</v>
      </c>
      <c r="C100" t="s">
        <v>490</v>
      </c>
      <c r="D100">
        <v>107741933</v>
      </c>
      <c r="E100" t="s">
        <v>510</v>
      </c>
      <c r="F100" t="s">
        <v>482</v>
      </c>
      <c r="G100">
        <v>0</v>
      </c>
      <c r="H100">
        <v>0</v>
      </c>
      <c r="I100">
        <v>0</v>
      </c>
      <c r="J100">
        <v>0</v>
      </c>
      <c r="K100">
        <v>0</v>
      </c>
      <c r="L100" t="s">
        <v>483</v>
      </c>
      <c r="M100">
        <v>18</v>
      </c>
      <c r="N100">
        <v>0</v>
      </c>
      <c r="O100" t="s">
        <v>69</v>
      </c>
      <c r="P100" t="s">
        <v>486</v>
      </c>
      <c r="Q100">
        <v>6</v>
      </c>
      <c r="R100">
        <v>0</v>
      </c>
    </row>
    <row r="101" spans="1:18" x14ac:dyDescent="0.35">
      <c r="A101" t="s">
        <v>207</v>
      </c>
      <c r="B101" t="s">
        <v>479</v>
      </c>
      <c r="C101" t="s">
        <v>490</v>
      </c>
      <c r="D101">
        <v>107741933</v>
      </c>
      <c r="E101" t="s">
        <v>510</v>
      </c>
      <c r="F101" t="s">
        <v>482</v>
      </c>
      <c r="G101">
        <v>0</v>
      </c>
      <c r="H101">
        <v>0</v>
      </c>
      <c r="I101">
        <v>0</v>
      </c>
      <c r="J101">
        <v>0</v>
      </c>
      <c r="K101">
        <v>0</v>
      </c>
      <c r="L101" t="s">
        <v>483</v>
      </c>
      <c r="M101">
        <v>18</v>
      </c>
      <c r="N101">
        <v>0</v>
      </c>
      <c r="O101" t="s">
        <v>69</v>
      </c>
      <c r="P101" t="s">
        <v>487</v>
      </c>
      <c r="Q101">
        <v>0</v>
      </c>
      <c r="R101">
        <v>0</v>
      </c>
    </row>
    <row r="102" spans="1:18" x14ac:dyDescent="0.35">
      <c r="A102" t="s">
        <v>207</v>
      </c>
      <c r="B102" t="s">
        <v>479</v>
      </c>
      <c r="C102" t="s">
        <v>490</v>
      </c>
      <c r="D102">
        <v>107741933</v>
      </c>
      <c r="E102" t="s">
        <v>510</v>
      </c>
      <c r="F102" t="s">
        <v>482</v>
      </c>
      <c r="G102">
        <v>0</v>
      </c>
      <c r="H102">
        <v>0</v>
      </c>
      <c r="I102">
        <v>0</v>
      </c>
      <c r="J102">
        <v>0</v>
      </c>
      <c r="K102">
        <v>0</v>
      </c>
      <c r="L102" t="s">
        <v>483</v>
      </c>
      <c r="M102">
        <v>18</v>
      </c>
      <c r="N102">
        <v>0</v>
      </c>
      <c r="O102" t="s">
        <v>69</v>
      </c>
      <c r="P102" t="s">
        <v>488</v>
      </c>
      <c r="Q102">
        <v>379</v>
      </c>
      <c r="R102">
        <v>0</v>
      </c>
    </row>
    <row r="103" spans="1:18" x14ac:dyDescent="0.35">
      <c r="A103" t="s">
        <v>207</v>
      </c>
      <c r="B103" t="s">
        <v>479</v>
      </c>
      <c r="C103" t="s">
        <v>490</v>
      </c>
      <c r="D103">
        <v>107741933</v>
      </c>
      <c r="E103" t="s">
        <v>510</v>
      </c>
      <c r="F103" t="s">
        <v>482</v>
      </c>
      <c r="G103">
        <v>0</v>
      </c>
      <c r="H103">
        <v>0</v>
      </c>
      <c r="I103">
        <v>0</v>
      </c>
      <c r="J103">
        <v>0</v>
      </c>
      <c r="K103">
        <v>0</v>
      </c>
      <c r="L103" t="s">
        <v>483</v>
      </c>
      <c r="M103">
        <v>18</v>
      </c>
      <c r="N103">
        <v>0</v>
      </c>
      <c r="O103" t="s">
        <v>90</v>
      </c>
      <c r="P103" t="s">
        <v>488</v>
      </c>
      <c r="Q103">
        <v>18</v>
      </c>
      <c r="R103">
        <v>0</v>
      </c>
    </row>
    <row r="104" spans="1:18" x14ac:dyDescent="0.35">
      <c r="A104" t="s">
        <v>207</v>
      </c>
      <c r="B104" t="s">
        <v>479</v>
      </c>
      <c r="C104" t="s">
        <v>480</v>
      </c>
      <c r="D104">
        <v>107748062</v>
      </c>
      <c r="E104" t="s">
        <v>546</v>
      </c>
      <c r="F104" t="s">
        <v>544</v>
      </c>
      <c r="G104">
        <v>0</v>
      </c>
      <c r="H104">
        <v>0.2</v>
      </c>
      <c r="I104">
        <v>0.52</v>
      </c>
      <c r="J104">
        <v>0</v>
      </c>
      <c r="K104">
        <v>0.72</v>
      </c>
      <c r="L104" t="s">
        <v>483</v>
      </c>
      <c r="M104">
        <v>44</v>
      </c>
      <c r="N104">
        <v>61.23</v>
      </c>
      <c r="O104" t="s">
        <v>69</v>
      </c>
      <c r="P104" t="s">
        <v>484</v>
      </c>
      <c r="Q104">
        <v>0</v>
      </c>
      <c r="R104">
        <v>0</v>
      </c>
    </row>
    <row r="105" spans="1:18" x14ac:dyDescent="0.35">
      <c r="A105" t="s">
        <v>207</v>
      </c>
      <c r="B105" t="s">
        <v>479</v>
      </c>
      <c r="C105" t="s">
        <v>480</v>
      </c>
      <c r="D105">
        <v>107748062</v>
      </c>
      <c r="E105" t="s">
        <v>546</v>
      </c>
      <c r="F105" t="s">
        <v>544</v>
      </c>
      <c r="G105">
        <v>0</v>
      </c>
      <c r="H105">
        <v>0.2</v>
      </c>
      <c r="I105">
        <v>0.52</v>
      </c>
      <c r="J105">
        <v>0</v>
      </c>
      <c r="K105">
        <v>0.72</v>
      </c>
      <c r="L105" t="s">
        <v>483</v>
      </c>
      <c r="M105">
        <v>44</v>
      </c>
      <c r="N105">
        <v>61.23</v>
      </c>
      <c r="O105" t="s">
        <v>69</v>
      </c>
      <c r="P105" t="s">
        <v>485</v>
      </c>
      <c r="Q105">
        <v>87</v>
      </c>
      <c r="R105">
        <v>433.2</v>
      </c>
    </row>
    <row r="106" spans="1:18" x14ac:dyDescent="0.35">
      <c r="A106" t="s">
        <v>207</v>
      </c>
      <c r="B106" t="s">
        <v>479</v>
      </c>
      <c r="C106" t="s">
        <v>480</v>
      </c>
      <c r="D106">
        <v>107748062</v>
      </c>
      <c r="E106" t="s">
        <v>546</v>
      </c>
      <c r="F106" t="s">
        <v>544</v>
      </c>
      <c r="G106">
        <v>0</v>
      </c>
      <c r="H106">
        <v>0.2</v>
      </c>
      <c r="I106">
        <v>0.52</v>
      </c>
      <c r="J106">
        <v>0</v>
      </c>
      <c r="K106">
        <v>0.72</v>
      </c>
      <c r="L106" t="s">
        <v>483</v>
      </c>
      <c r="M106">
        <v>44</v>
      </c>
      <c r="N106">
        <v>61.23</v>
      </c>
      <c r="O106" t="s">
        <v>69</v>
      </c>
      <c r="P106" t="s">
        <v>486</v>
      </c>
      <c r="Q106">
        <v>69</v>
      </c>
      <c r="R106">
        <v>133.33000000000001</v>
      </c>
    </row>
    <row r="107" spans="1:18" x14ac:dyDescent="0.35">
      <c r="A107" t="s">
        <v>207</v>
      </c>
      <c r="B107" t="s">
        <v>479</v>
      </c>
      <c r="C107" t="s">
        <v>480</v>
      </c>
      <c r="D107">
        <v>107748062</v>
      </c>
      <c r="E107" t="s">
        <v>546</v>
      </c>
      <c r="F107" t="s">
        <v>544</v>
      </c>
      <c r="G107">
        <v>0</v>
      </c>
      <c r="H107">
        <v>0.2</v>
      </c>
      <c r="I107">
        <v>0.52</v>
      </c>
      <c r="J107">
        <v>0</v>
      </c>
      <c r="K107">
        <v>0.72</v>
      </c>
      <c r="L107" t="s">
        <v>483</v>
      </c>
      <c r="M107">
        <v>44</v>
      </c>
      <c r="N107">
        <v>61.23</v>
      </c>
      <c r="O107" t="s">
        <v>69</v>
      </c>
      <c r="P107" t="s">
        <v>487</v>
      </c>
      <c r="Q107">
        <v>0</v>
      </c>
      <c r="R107">
        <v>0</v>
      </c>
    </row>
    <row r="108" spans="1:18" x14ac:dyDescent="0.35">
      <c r="A108" t="s">
        <v>207</v>
      </c>
      <c r="B108" t="s">
        <v>479</v>
      </c>
      <c r="C108" t="s">
        <v>480</v>
      </c>
      <c r="D108">
        <v>107748062</v>
      </c>
      <c r="E108" t="s">
        <v>546</v>
      </c>
      <c r="F108" t="s">
        <v>544</v>
      </c>
      <c r="G108">
        <v>0</v>
      </c>
      <c r="H108">
        <v>0.2</v>
      </c>
      <c r="I108">
        <v>0.52</v>
      </c>
      <c r="J108">
        <v>0</v>
      </c>
      <c r="K108">
        <v>0.72</v>
      </c>
      <c r="L108" t="s">
        <v>483</v>
      </c>
      <c r="M108">
        <v>44</v>
      </c>
      <c r="N108">
        <v>61.23</v>
      </c>
      <c r="O108" t="s">
        <v>69</v>
      </c>
      <c r="P108" t="s">
        <v>488</v>
      </c>
      <c r="Q108">
        <v>156</v>
      </c>
      <c r="R108">
        <v>217.09</v>
      </c>
    </row>
    <row r="109" spans="1:18" x14ac:dyDescent="0.35">
      <c r="A109" t="s">
        <v>207</v>
      </c>
      <c r="B109" t="s">
        <v>479</v>
      </c>
      <c r="C109" t="s">
        <v>480</v>
      </c>
      <c r="D109">
        <v>107748062</v>
      </c>
      <c r="E109" t="s">
        <v>546</v>
      </c>
      <c r="F109" t="s">
        <v>544</v>
      </c>
      <c r="G109">
        <v>0</v>
      </c>
      <c r="H109">
        <v>0.2</v>
      </c>
      <c r="I109">
        <v>0.52</v>
      </c>
      <c r="J109">
        <v>0</v>
      </c>
      <c r="K109">
        <v>0.72</v>
      </c>
      <c r="L109" t="s">
        <v>483</v>
      </c>
      <c r="M109">
        <v>44</v>
      </c>
      <c r="N109">
        <v>61.23</v>
      </c>
      <c r="O109" t="s">
        <v>90</v>
      </c>
      <c r="P109" t="s">
        <v>488</v>
      </c>
      <c r="Q109">
        <v>44</v>
      </c>
      <c r="R109">
        <v>61.23</v>
      </c>
    </row>
    <row r="110" spans="1:18" x14ac:dyDescent="0.35">
      <c r="A110" t="s">
        <v>207</v>
      </c>
      <c r="B110" t="s">
        <v>479</v>
      </c>
      <c r="C110" t="s">
        <v>480</v>
      </c>
      <c r="D110">
        <v>107791373</v>
      </c>
      <c r="E110" t="s">
        <v>511</v>
      </c>
      <c r="F110" t="s">
        <v>482</v>
      </c>
      <c r="G110">
        <v>0.11</v>
      </c>
      <c r="H110">
        <v>0.12</v>
      </c>
      <c r="I110">
        <v>0</v>
      </c>
      <c r="J110">
        <v>0</v>
      </c>
      <c r="K110">
        <v>0.23</v>
      </c>
      <c r="L110" t="s">
        <v>483</v>
      </c>
      <c r="M110">
        <v>3</v>
      </c>
      <c r="N110">
        <v>12.86</v>
      </c>
      <c r="O110" t="s">
        <v>69</v>
      </c>
      <c r="P110" t="s">
        <v>484</v>
      </c>
      <c r="Q110">
        <v>120</v>
      </c>
      <c r="R110">
        <v>1071.96</v>
      </c>
    </row>
    <row r="111" spans="1:18" x14ac:dyDescent="0.35">
      <c r="A111" t="s">
        <v>207</v>
      </c>
      <c r="B111" t="s">
        <v>479</v>
      </c>
      <c r="C111" t="s">
        <v>480</v>
      </c>
      <c r="D111">
        <v>107791373</v>
      </c>
      <c r="E111" t="s">
        <v>511</v>
      </c>
      <c r="F111" t="s">
        <v>482</v>
      </c>
      <c r="G111">
        <v>0.11</v>
      </c>
      <c r="H111">
        <v>0.12</v>
      </c>
      <c r="I111">
        <v>0</v>
      </c>
      <c r="J111">
        <v>0</v>
      </c>
      <c r="K111">
        <v>0.23</v>
      </c>
      <c r="L111" t="s">
        <v>483</v>
      </c>
      <c r="M111">
        <v>3</v>
      </c>
      <c r="N111">
        <v>12.86</v>
      </c>
      <c r="O111" t="s">
        <v>69</v>
      </c>
      <c r="P111" t="s">
        <v>485</v>
      </c>
      <c r="Q111">
        <v>28</v>
      </c>
      <c r="R111">
        <v>231.19</v>
      </c>
    </row>
    <row r="112" spans="1:18" x14ac:dyDescent="0.35">
      <c r="A112" t="s">
        <v>207</v>
      </c>
      <c r="B112" t="s">
        <v>479</v>
      </c>
      <c r="C112" t="s">
        <v>480</v>
      </c>
      <c r="D112">
        <v>107791373</v>
      </c>
      <c r="E112" t="s">
        <v>511</v>
      </c>
      <c r="F112" t="s">
        <v>482</v>
      </c>
      <c r="G112">
        <v>0.11</v>
      </c>
      <c r="H112">
        <v>0.12</v>
      </c>
      <c r="I112">
        <v>0</v>
      </c>
      <c r="J112">
        <v>0</v>
      </c>
      <c r="K112">
        <v>0.23</v>
      </c>
      <c r="L112" t="s">
        <v>483</v>
      </c>
      <c r="M112">
        <v>3</v>
      </c>
      <c r="N112">
        <v>12.86</v>
      </c>
      <c r="O112" t="s">
        <v>69</v>
      </c>
      <c r="P112" t="s">
        <v>486</v>
      </c>
      <c r="Q112">
        <v>0</v>
      </c>
      <c r="R112">
        <v>0</v>
      </c>
    </row>
    <row r="113" spans="1:18" x14ac:dyDescent="0.35">
      <c r="A113" t="s">
        <v>207</v>
      </c>
      <c r="B113" t="s">
        <v>479</v>
      </c>
      <c r="C113" t="s">
        <v>480</v>
      </c>
      <c r="D113">
        <v>107791373</v>
      </c>
      <c r="E113" t="s">
        <v>511</v>
      </c>
      <c r="F113" t="s">
        <v>482</v>
      </c>
      <c r="G113">
        <v>0.11</v>
      </c>
      <c r="H113">
        <v>0.12</v>
      </c>
      <c r="I113">
        <v>0</v>
      </c>
      <c r="J113">
        <v>0</v>
      </c>
      <c r="K113">
        <v>0.23</v>
      </c>
      <c r="L113" t="s">
        <v>483</v>
      </c>
      <c r="M113">
        <v>3</v>
      </c>
      <c r="N113">
        <v>12.86</v>
      </c>
      <c r="O113" t="s">
        <v>69</v>
      </c>
      <c r="P113" t="s">
        <v>487</v>
      </c>
      <c r="Q113">
        <v>0</v>
      </c>
      <c r="R113">
        <v>0</v>
      </c>
    </row>
    <row r="114" spans="1:18" x14ac:dyDescent="0.35">
      <c r="A114" t="s">
        <v>207</v>
      </c>
      <c r="B114" t="s">
        <v>479</v>
      </c>
      <c r="C114" t="s">
        <v>480</v>
      </c>
      <c r="D114">
        <v>107791373</v>
      </c>
      <c r="E114" t="s">
        <v>511</v>
      </c>
      <c r="F114" t="s">
        <v>482</v>
      </c>
      <c r="G114">
        <v>0.11</v>
      </c>
      <c r="H114">
        <v>0.12</v>
      </c>
      <c r="I114">
        <v>0</v>
      </c>
      <c r="J114">
        <v>0</v>
      </c>
      <c r="K114">
        <v>0.23</v>
      </c>
      <c r="L114" t="s">
        <v>483</v>
      </c>
      <c r="M114">
        <v>3</v>
      </c>
      <c r="N114">
        <v>12.86</v>
      </c>
      <c r="O114" t="s">
        <v>69</v>
      </c>
      <c r="P114" t="s">
        <v>488</v>
      </c>
      <c r="Q114">
        <v>148</v>
      </c>
      <c r="R114">
        <v>634.29</v>
      </c>
    </row>
    <row r="115" spans="1:18" x14ac:dyDescent="0.35">
      <c r="A115" t="s">
        <v>207</v>
      </c>
      <c r="B115" t="s">
        <v>479</v>
      </c>
      <c r="C115" t="s">
        <v>480</v>
      </c>
      <c r="D115">
        <v>107791373</v>
      </c>
      <c r="E115" t="s">
        <v>511</v>
      </c>
      <c r="F115" t="s">
        <v>482</v>
      </c>
      <c r="G115">
        <v>0.11</v>
      </c>
      <c r="H115">
        <v>0.12</v>
      </c>
      <c r="I115">
        <v>0</v>
      </c>
      <c r="J115">
        <v>0</v>
      </c>
      <c r="K115">
        <v>0.23</v>
      </c>
      <c r="L115" t="s">
        <v>483</v>
      </c>
      <c r="M115">
        <v>3</v>
      </c>
      <c r="N115">
        <v>12.86</v>
      </c>
      <c r="O115" t="s">
        <v>90</v>
      </c>
      <c r="P115" t="s">
        <v>488</v>
      </c>
      <c r="Q115">
        <v>3</v>
      </c>
      <c r="R115">
        <v>12.86</v>
      </c>
    </row>
    <row r="116" spans="1:18" x14ac:dyDescent="0.35">
      <c r="A116" t="s">
        <v>207</v>
      </c>
      <c r="B116" t="s">
        <v>479</v>
      </c>
      <c r="C116" t="s">
        <v>490</v>
      </c>
      <c r="D116">
        <v>107819512</v>
      </c>
      <c r="E116" t="s">
        <v>512</v>
      </c>
      <c r="F116" t="s">
        <v>482</v>
      </c>
      <c r="G116">
        <v>0</v>
      </c>
      <c r="H116">
        <v>0.65</v>
      </c>
      <c r="I116">
        <v>7.0000000000000007E-2</v>
      </c>
      <c r="J116">
        <v>0</v>
      </c>
      <c r="K116">
        <v>0.72</v>
      </c>
      <c r="L116" t="s">
        <v>483</v>
      </c>
      <c r="M116">
        <v>22</v>
      </c>
      <c r="N116">
        <v>30.61</v>
      </c>
      <c r="O116" t="s">
        <v>69</v>
      </c>
      <c r="P116" t="s">
        <v>484</v>
      </c>
      <c r="Q116">
        <v>0</v>
      </c>
      <c r="R116">
        <v>0</v>
      </c>
    </row>
    <row r="117" spans="1:18" x14ac:dyDescent="0.35">
      <c r="A117" t="s">
        <v>207</v>
      </c>
      <c r="B117" t="s">
        <v>479</v>
      </c>
      <c r="C117" t="s">
        <v>490</v>
      </c>
      <c r="D117">
        <v>107819512</v>
      </c>
      <c r="E117" t="s">
        <v>512</v>
      </c>
      <c r="F117" t="s">
        <v>482</v>
      </c>
      <c r="G117">
        <v>0</v>
      </c>
      <c r="H117">
        <v>0.65</v>
      </c>
      <c r="I117">
        <v>7.0000000000000007E-2</v>
      </c>
      <c r="J117">
        <v>0</v>
      </c>
      <c r="K117">
        <v>0.72</v>
      </c>
      <c r="L117" t="s">
        <v>483</v>
      </c>
      <c r="M117">
        <v>22</v>
      </c>
      <c r="N117">
        <v>30.61</v>
      </c>
      <c r="O117" t="s">
        <v>69</v>
      </c>
      <c r="P117" t="s">
        <v>485</v>
      </c>
      <c r="Q117">
        <v>155</v>
      </c>
      <c r="R117">
        <v>238.36</v>
      </c>
    </row>
    <row r="118" spans="1:18" x14ac:dyDescent="0.35">
      <c r="A118" t="s">
        <v>207</v>
      </c>
      <c r="B118" t="s">
        <v>479</v>
      </c>
      <c r="C118" t="s">
        <v>490</v>
      </c>
      <c r="D118">
        <v>107819512</v>
      </c>
      <c r="E118" t="s">
        <v>512</v>
      </c>
      <c r="F118" t="s">
        <v>482</v>
      </c>
      <c r="G118">
        <v>0</v>
      </c>
      <c r="H118">
        <v>0.65</v>
      </c>
      <c r="I118">
        <v>7.0000000000000007E-2</v>
      </c>
      <c r="J118">
        <v>0</v>
      </c>
      <c r="K118">
        <v>0.72</v>
      </c>
      <c r="L118" t="s">
        <v>483</v>
      </c>
      <c r="M118">
        <v>22</v>
      </c>
      <c r="N118">
        <v>30.61</v>
      </c>
      <c r="O118" t="s">
        <v>69</v>
      </c>
      <c r="P118" t="s">
        <v>486</v>
      </c>
      <c r="Q118">
        <v>5</v>
      </c>
      <c r="R118">
        <v>73.47</v>
      </c>
    </row>
    <row r="119" spans="1:18" x14ac:dyDescent="0.35">
      <c r="A119" t="s">
        <v>207</v>
      </c>
      <c r="B119" t="s">
        <v>479</v>
      </c>
      <c r="C119" t="s">
        <v>490</v>
      </c>
      <c r="D119">
        <v>107819512</v>
      </c>
      <c r="E119" t="s">
        <v>512</v>
      </c>
      <c r="F119" t="s">
        <v>482</v>
      </c>
      <c r="G119">
        <v>0</v>
      </c>
      <c r="H119">
        <v>0.65</v>
      </c>
      <c r="I119">
        <v>7.0000000000000007E-2</v>
      </c>
      <c r="J119">
        <v>0</v>
      </c>
      <c r="K119">
        <v>0.72</v>
      </c>
      <c r="L119" t="s">
        <v>483</v>
      </c>
      <c r="M119">
        <v>22</v>
      </c>
      <c r="N119">
        <v>30.61</v>
      </c>
      <c r="O119" t="s">
        <v>69</v>
      </c>
      <c r="P119" t="s">
        <v>487</v>
      </c>
      <c r="Q119">
        <v>0</v>
      </c>
      <c r="R119">
        <v>0</v>
      </c>
    </row>
    <row r="120" spans="1:18" x14ac:dyDescent="0.35">
      <c r="A120" t="s">
        <v>207</v>
      </c>
      <c r="B120" t="s">
        <v>479</v>
      </c>
      <c r="C120" t="s">
        <v>490</v>
      </c>
      <c r="D120">
        <v>107819512</v>
      </c>
      <c r="E120" t="s">
        <v>512</v>
      </c>
      <c r="F120" t="s">
        <v>482</v>
      </c>
      <c r="G120">
        <v>0</v>
      </c>
      <c r="H120">
        <v>0.65</v>
      </c>
      <c r="I120">
        <v>7.0000000000000007E-2</v>
      </c>
      <c r="J120">
        <v>0</v>
      </c>
      <c r="K120">
        <v>0.72</v>
      </c>
      <c r="L120" t="s">
        <v>483</v>
      </c>
      <c r="M120">
        <v>22</v>
      </c>
      <c r="N120">
        <v>30.61</v>
      </c>
      <c r="O120" t="s">
        <v>69</v>
      </c>
      <c r="P120" t="s">
        <v>488</v>
      </c>
      <c r="Q120">
        <v>160</v>
      </c>
      <c r="R120">
        <v>222.65</v>
      </c>
    </row>
    <row r="121" spans="1:18" x14ac:dyDescent="0.35">
      <c r="A121" t="s">
        <v>207</v>
      </c>
      <c r="B121" t="s">
        <v>479</v>
      </c>
      <c r="C121" t="s">
        <v>490</v>
      </c>
      <c r="D121">
        <v>107819512</v>
      </c>
      <c r="E121" t="s">
        <v>512</v>
      </c>
      <c r="F121" t="s">
        <v>482</v>
      </c>
      <c r="G121">
        <v>0</v>
      </c>
      <c r="H121">
        <v>0.65</v>
      </c>
      <c r="I121">
        <v>7.0000000000000007E-2</v>
      </c>
      <c r="J121">
        <v>0</v>
      </c>
      <c r="K121">
        <v>0.72</v>
      </c>
      <c r="L121" t="s">
        <v>483</v>
      </c>
      <c r="M121">
        <v>22</v>
      </c>
      <c r="N121">
        <v>30.61</v>
      </c>
      <c r="O121" t="s">
        <v>90</v>
      </c>
      <c r="P121" t="s">
        <v>488</v>
      </c>
      <c r="Q121">
        <v>22</v>
      </c>
      <c r="R121">
        <v>30.61</v>
      </c>
    </row>
    <row r="122" spans="1:18" x14ac:dyDescent="0.35">
      <c r="A122" t="s">
        <v>207</v>
      </c>
      <c r="B122" t="s">
        <v>479</v>
      </c>
      <c r="C122" t="s">
        <v>490</v>
      </c>
      <c r="D122">
        <v>107824169</v>
      </c>
      <c r="E122" t="s">
        <v>513</v>
      </c>
      <c r="F122" t="s">
        <v>482</v>
      </c>
      <c r="G122">
        <v>0</v>
      </c>
      <c r="H122">
        <v>0.22</v>
      </c>
      <c r="I122">
        <v>0</v>
      </c>
      <c r="J122">
        <v>0</v>
      </c>
      <c r="K122">
        <v>0.22</v>
      </c>
      <c r="L122" t="s">
        <v>483</v>
      </c>
      <c r="M122">
        <v>1</v>
      </c>
      <c r="N122">
        <v>4.62</v>
      </c>
      <c r="O122" t="s">
        <v>69</v>
      </c>
      <c r="P122" t="s">
        <v>484</v>
      </c>
      <c r="Q122">
        <v>0</v>
      </c>
      <c r="R122">
        <v>0</v>
      </c>
    </row>
    <row r="123" spans="1:18" x14ac:dyDescent="0.35">
      <c r="A123" t="s">
        <v>207</v>
      </c>
      <c r="B123" t="s">
        <v>479</v>
      </c>
      <c r="C123" t="s">
        <v>490</v>
      </c>
      <c r="D123">
        <v>107824169</v>
      </c>
      <c r="E123" t="s">
        <v>513</v>
      </c>
      <c r="F123" t="s">
        <v>482</v>
      </c>
      <c r="G123">
        <v>0</v>
      </c>
      <c r="H123">
        <v>0.22</v>
      </c>
      <c r="I123">
        <v>0</v>
      </c>
      <c r="J123">
        <v>0</v>
      </c>
      <c r="K123">
        <v>0.22</v>
      </c>
      <c r="L123" t="s">
        <v>483</v>
      </c>
      <c r="M123">
        <v>1</v>
      </c>
      <c r="N123">
        <v>4.62</v>
      </c>
      <c r="O123" t="s">
        <v>69</v>
      </c>
      <c r="P123" t="s">
        <v>485</v>
      </c>
      <c r="Q123">
        <v>25</v>
      </c>
      <c r="R123">
        <v>115.38</v>
      </c>
    </row>
    <row r="124" spans="1:18" x14ac:dyDescent="0.35">
      <c r="A124" t="s">
        <v>207</v>
      </c>
      <c r="B124" t="s">
        <v>479</v>
      </c>
      <c r="C124" t="s">
        <v>490</v>
      </c>
      <c r="D124">
        <v>107824169</v>
      </c>
      <c r="E124" t="s">
        <v>513</v>
      </c>
      <c r="F124" t="s">
        <v>482</v>
      </c>
      <c r="G124">
        <v>0</v>
      </c>
      <c r="H124">
        <v>0.22</v>
      </c>
      <c r="I124">
        <v>0</v>
      </c>
      <c r="J124">
        <v>0</v>
      </c>
      <c r="K124">
        <v>0.22</v>
      </c>
      <c r="L124" t="s">
        <v>483</v>
      </c>
      <c r="M124">
        <v>1</v>
      </c>
      <c r="N124">
        <v>4.62</v>
      </c>
      <c r="O124" t="s">
        <v>69</v>
      </c>
      <c r="P124" t="s">
        <v>486</v>
      </c>
      <c r="Q124">
        <v>0</v>
      </c>
      <c r="R124">
        <v>0</v>
      </c>
    </row>
    <row r="125" spans="1:18" x14ac:dyDescent="0.35">
      <c r="A125" t="s">
        <v>207</v>
      </c>
      <c r="B125" t="s">
        <v>479</v>
      </c>
      <c r="C125" t="s">
        <v>490</v>
      </c>
      <c r="D125">
        <v>107824169</v>
      </c>
      <c r="E125" t="s">
        <v>513</v>
      </c>
      <c r="F125" t="s">
        <v>482</v>
      </c>
      <c r="G125">
        <v>0</v>
      </c>
      <c r="H125">
        <v>0.22</v>
      </c>
      <c r="I125">
        <v>0</v>
      </c>
      <c r="J125">
        <v>0</v>
      </c>
      <c r="K125">
        <v>0.22</v>
      </c>
      <c r="L125" t="s">
        <v>483</v>
      </c>
      <c r="M125">
        <v>1</v>
      </c>
      <c r="N125">
        <v>4.62</v>
      </c>
      <c r="O125" t="s">
        <v>69</v>
      </c>
      <c r="P125" t="s">
        <v>487</v>
      </c>
      <c r="Q125">
        <v>0</v>
      </c>
      <c r="R125">
        <v>0</v>
      </c>
    </row>
    <row r="126" spans="1:18" x14ac:dyDescent="0.35">
      <c r="A126" t="s">
        <v>207</v>
      </c>
      <c r="B126" t="s">
        <v>479</v>
      </c>
      <c r="C126" t="s">
        <v>490</v>
      </c>
      <c r="D126">
        <v>107824169</v>
      </c>
      <c r="E126" t="s">
        <v>513</v>
      </c>
      <c r="F126" t="s">
        <v>482</v>
      </c>
      <c r="G126">
        <v>0</v>
      </c>
      <c r="H126">
        <v>0.22</v>
      </c>
      <c r="I126">
        <v>0</v>
      </c>
      <c r="J126">
        <v>0</v>
      </c>
      <c r="K126">
        <v>0.22</v>
      </c>
      <c r="L126" t="s">
        <v>483</v>
      </c>
      <c r="M126">
        <v>1</v>
      </c>
      <c r="N126">
        <v>4.62</v>
      </c>
      <c r="O126" t="s">
        <v>69</v>
      </c>
      <c r="P126" t="s">
        <v>488</v>
      </c>
      <c r="Q126">
        <v>25</v>
      </c>
      <c r="R126">
        <v>115.38</v>
      </c>
    </row>
    <row r="127" spans="1:18" x14ac:dyDescent="0.35">
      <c r="A127" t="s">
        <v>207</v>
      </c>
      <c r="B127" t="s">
        <v>479</v>
      </c>
      <c r="C127" t="s">
        <v>490</v>
      </c>
      <c r="D127">
        <v>107824169</v>
      </c>
      <c r="E127" t="s">
        <v>513</v>
      </c>
      <c r="F127" t="s">
        <v>482</v>
      </c>
      <c r="G127">
        <v>0</v>
      </c>
      <c r="H127">
        <v>0.22</v>
      </c>
      <c r="I127">
        <v>0</v>
      </c>
      <c r="J127">
        <v>0</v>
      </c>
      <c r="K127">
        <v>0.22</v>
      </c>
      <c r="L127" t="s">
        <v>483</v>
      </c>
      <c r="M127">
        <v>1</v>
      </c>
      <c r="N127">
        <v>4.62</v>
      </c>
      <c r="O127" t="s">
        <v>90</v>
      </c>
      <c r="P127" t="s">
        <v>488</v>
      </c>
      <c r="Q127">
        <v>1</v>
      </c>
      <c r="R127">
        <v>4.62</v>
      </c>
    </row>
    <row r="128" spans="1:18" x14ac:dyDescent="0.35">
      <c r="A128" t="s">
        <v>207</v>
      </c>
      <c r="B128" t="s">
        <v>479</v>
      </c>
      <c r="C128" t="s">
        <v>480</v>
      </c>
      <c r="D128">
        <v>107826180</v>
      </c>
      <c r="E128" t="s">
        <v>514</v>
      </c>
      <c r="F128" t="s">
        <v>482</v>
      </c>
      <c r="G128">
        <v>0.09</v>
      </c>
      <c r="H128">
        <v>0.28000000000000003</v>
      </c>
      <c r="I128">
        <v>0.35</v>
      </c>
      <c r="J128">
        <v>0</v>
      </c>
      <c r="K128">
        <v>0.72</v>
      </c>
      <c r="L128" t="s">
        <v>483</v>
      </c>
      <c r="M128">
        <v>48</v>
      </c>
      <c r="N128">
        <v>66.8</v>
      </c>
      <c r="O128" t="s">
        <v>69</v>
      </c>
      <c r="P128" t="s">
        <v>484</v>
      </c>
      <c r="Q128">
        <v>168</v>
      </c>
      <c r="R128">
        <v>1855.21</v>
      </c>
    </row>
    <row r="129" spans="1:18" x14ac:dyDescent="0.35">
      <c r="A129" t="s">
        <v>207</v>
      </c>
      <c r="B129" t="s">
        <v>479</v>
      </c>
      <c r="C129" t="s">
        <v>480</v>
      </c>
      <c r="D129">
        <v>107826180</v>
      </c>
      <c r="E129" t="s">
        <v>514</v>
      </c>
      <c r="F129" t="s">
        <v>482</v>
      </c>
      <c r="G129">
        <v>0.09</v>
      </c>
      <c r="H129">
        <v>0.28000000000000003</v>
      </c>
      <c r="I129">
        <v>0.35</v>
      </c>
      <c r="J129">
        <v>0</v>
      </c>
      <c r="K129">
        <v>0.72</v>
      </c>
      <c r="L129" t="s">
        <v>483</v>
      </c>
      <c r="M129">
        <v>48</v>
      </c>
      <c r="N129">
        <v>66.8</v>
      </c>
      <c r="O129" t="s">
        <v>69</v>
      </c>
      <c r="P129" t="s">
        <v>485</v>
      </c>
      <c r="Q129">
        <v>111</v>
      </c>
      <c r="R129">
        <v>399.6</v>
      </c>
    </row>
    <row r="130" spans="1:18" x14ac:dyDescent="0.35">
      <c r="A130" t="s">
        <v>207</v>
      </c>
      <c r="B130" t="s">
        <v>479</v>
      </c>
      <c r="C130" t="s">
        <v>480</v>
      </c>
      <c r="D130">
        <v>107826180</v>
      </c>
      <c r="E130" t="s">
        <v>514</v>
      </c>
      <c r="F130" t="s">
        <v>482</v>
      </c>
      <c r="G130">
        <v>0.09</v>
      </c>
      <c r="H130">
        <v>0.28000000000000003</v>
      </c>
      <c r="I130">
        <v>0.35</v>
      </c>
      <c r="J130">
        <v>0</v>
      </c>
      <c r="K130">
        <v>0.72</v>
      </c>
      <c r="L130" t="s">
        <v>483</v>
      </c>
      <c r="M130">
        <v>48</v>
      </c>
      <c r="N130">
        <v>66.8</v>
      </c>
      <c r="O130" t="s">
        <v>69</v>
      </c>
      <c r="P130" t="s">
        <v>486</v>
      </c>
      <c r="Q130">
        <v>43</v>
      </c>
      <c r="R130">
        <v>122.95</v>
      </c>
    </row>
    <row r="131" spans="1:18" x14ac:dyDescent="0.35">
      <c r="A131" t="s">
        <v>207</v>
      </c>
      <c r="B131" t="s">
        <v>479</v>
      </c>
      <c r="C131" t="s">
        <v>480</v>
      </c>
      <c r="D131">
        <v>107826180</v>
      </c>
      <c r="E131" t="s">
        <v>514</v>
      </c>
      <c r="F131" t="s">
        <v>482</v>
      </c>
      <c r="G131">
        <v>0.09</v>
      </c>
      <c r="H131">
        <v>0.28000000000000003</v>
      </c>
      <c r="I131">
        <v>0.35</v>
      </c>
      <c r="J131">
        <v>0</v>
      </c>
      <c r="K131">
        <v>0.72</v>
      </c>
      <c r="L131" t="s">
        <v>483</v>
      </c>
      <c r="M131">
        <v>48</v>
      </c>
      <c r="N131">
        <v>66.8</v>
      </c>
      <c r="O131" t="s">
        <v>69</v>
      </c>
      <c r="P131" t="s">
        <v>487</v>
      </c>
      <c r="Q131">
        <v>0</v>
      </c>
      <c r="R131">
        <v>0</v>
      </c>
    </row>
    <row r="132" spans="1:18" x14ac:dyDescent="0.35">
      <c r="A132" t="s">
        <v>207</v>
      </c>
      <c r="B132" t="s">
        <v>479</v>
      </c>
      <c r="C132" t="s">
        <v>480</v>
      </c>
      <c r="D132">
        <v>107826180</v>
      </c>
      <c r="E132" t="s">
        <v>514</v>
      </c>
      <c r="F132" t="s">
        <v>482</v>
      </c>
      <c r="G132">
        <v>0.09</v>
      </c>
      <c r="H132">
        <v>0.28000000000000003</v>
      </c>
      <c r="I132">
        <v>0.35</v>
      </c>
      <c r="J132">
        <v>0</v>
      </c>
      <c r="K132">
        <v>0.72</v>
      </c>
      <c r="L132" t="s">
        <v>483</v>
      </c>
      <c r="M132">
        <v>48</v>
      </c>
      <c r="N132">
        <v>66.8</v>
      </c>
      <c r="O132" t="s">
        <v>69</v>
      </c>
      <c r="P132" t="s">
        <v>488</v>
      </c>
      <c r="Q132">
        <v>322</v>
      </c>
      <c r="R132">
        <v>448.09</v>
      </c>
    </row>
    <row r="133" spans="1:18" x14ac:dyDescent="0.35">
      <c r="A133" t="s">
        <v>207</v>
      </c>
      <c r="B133" t="s">
        <v>479</v>
      </c>
      <c r="C133" t="s">
        <v>480</v>
      </c>
      <c r="D133">
        <v>107826180</v>
      </c>
      <c r="E133" t="s">
        <v>514</v>
      </c>
      <c r="F133" t="s">
        <v>482</v>
      </c>
      <c r="G133">
        <v>0.09</v>
      </c>
      <c r="H133">
        <v>0.28000000000000003</v>
      </c>
      <c r="I133">
        <v>0.35</v>
      </c>
      <c r="J133">
        <v>0</v>
      </c>
      <c r="K133">
        <v>0.72</v>
      </c>
      <c r="L133" t="s">
        <v>483</v>
      </c>
      <c r="M133">
        <v>48</v>
      </c>
      <c r="N133">
        <v>66.8</v>
      </c>
      <c r="O133" t="s">
        <v>90</v>
      </c>
      <c r="P133" t="s">
        <v>488</v>
      </c>
      <c r="Q133">
        <v>48</v>
      </c>
      <c r="R133">
        <v>66.8</v>
      </c>
    </row>
    <row r="134" spans="1:18" x14ac:dyDescent="0.35">
      <c r="A134" t="s">
        <v>207</v>
      </c>
      <c r="B134" t="s">
        <v>479</v>
      </c>
      <c r="C134" t="s">
        <v>490</v>
      </c>
      <c r="D134">
        <v>107826193</v>
      </c>
      <c r="E134" t="s">
        <v>515</v>
      </c>
      <c r="F134" t="s">
        <v>482</v>
      </c>
      <c r="G134">
        <v>0.34</v>
      </c>
      <c r="H134">
        <v>0.21</v>
      </c>
      <c r="I134">
        <v>0.17</v>
      </c>
      <c r="J134">
        <v>0</v>
      </c>
      <c r="K134">
        <v>0.72</v>
      </c>
      <c r="L134" t="s">
        <v>483</v>
      </c>
      <c r="M134">
        <v>20</v>
      </c>
      <c r="N134">
        <v>27.83</v>
      </c>
      <c r="O134" t="s">
        <v>69</v>
      </c>
      <c r="P134" t="s">
        <v>484</v>
      </c>
      <c r="Q134">
        <v>576</v>
      </c>
      <c r="R134">
        <v>1709.48</v>
      </c>
    </row>
    <row r="135" spans="1:18" x14ac:dyDescent="0.35">
      <c r="A135" t="s">
        <v>207</v>
      </c>
      <c r="B135" t="s">
        <v>479</v>
      </c>
      <c r="C135" t="s">
        <v>490</v>
      </c>
      <c r="D135">
        <v>107826193</v>
      </c>
      <c r="E135" t="s">
        <v>515</v>
      </c>
      <c r="F135" t="s">
        <v>482</v>
      </c>
      <c r="G135">
        <v>0.34</v>
      </c>
      <c r="H135">
        <v>0.21</v>
      </c>
      <c r="I135">
        <v>0.17</v>
      </c>
      <c r="J135">
        <v>0</v>
      </c>
      <c r="K135">
        <v>0.72</v>
      </c>
      <c r="L135" t="s">
        <v>483</v>
      </c>
      <c r="M135">
        <v>20</v>
      </c>
      <c r="N135">
        <v>27.83</v>
      </c>
      <c r="O135" t="s">
        <v>69</v>
      </c>
      <c r="P135" t="s">
        <v>485</v>
      </c>
      <c r="Q135">
        <v>79</v>
      </c>
      <c r="R135">
        <v>369.35</v>
      </c>
    </row>
    <row r="136" spans="1:18" x14ac:dyDescent="0.35">
      <c r="A136" t="s">
        <v>207</v>
      </c>
      <c r="B136" t="s">
        <v>479</v>
      </c>
      <c r="C136" t="s">
        <v>490</v>
      </c>
      <c r="D136">
        <v>107826193</v>
      </c>
      <c r="E136" t="s">
        <v>515</v>
      </c>
      <c r="F136" t="s">
        <v>482</v>
      </c>
      <c r="G136">
        <v>0.34</v>
      </c>
      <c r="H136">
        <v>0.21</v>
      </c>
      <c r="I136">
        <v>0.17</v>
      </c>
      <c r="J136">
        <v>0</v>
      </c>
      <c r="K136">
        <v>0.72</v>
      </c>
      <c r="L136" t="s">
        <v>483</v>
      </c>
      <c r="M136">
        <v>20</v>
      </c>
      <c r="N136">
        <v>27.83</v>
      </c>
      <c r="O136" t="s">
        <v>69</v>
      </c>
      <c r="P136" t="s">
        <v>486</v>
      </c>
      <c r="Q136">
        <v>19</v>
      </c>
      <c r="R136">
        <v>113.62</v>
      </c>
    </row>
    <row r="137" spans="1:18" x14ac:dyDescent="0.35">
      <c r="A137" t="s">
        <v>207</v>
      </c>
      <c r="B137" t="s">
        <v>479</v>
      </c>
      <c r="C137" t="s">
        <v>490</v>
      </c>
      <c r="D137">
        <v>107826193</v>
      </c>
      <c r="E137" t="s">
        <v>515</v>
      </c>
      <c r="F137" t="s">
        <v>482</v>
      </c>
      <c r="G137">
        <v>0.34</v>
      </c>
      <c r="H137">
        <v>0.21</v>
      </c>
      <c r="I137">
        <v>0.17</v>
      </c>
      <c r="J137">
        <v>0</v>
      </c>
      <c r="K137">
        <v>0.72</v>
      </c>
      <c r="L137" t="s">
        <v>483</v>
      </c>
      <c r="M137">
        <v>20</v>
      </c>
      <c r="N137">
        <v>27.83</v>
      </c>
      <c r="O137" t="s">
        <v>69</v>
      </c>
      <c r="P137" t="s">
        <v>487</v>
      </c>
      <c r="Q137">
        <v>0</v>
      </c>
      <c r="R137">
        <v>0</v>
      </c>
    </row>
    <row r="138" spans="1:18" x14ac:dyDescent="0.35">
      <c r="A138" t="s">
        <v>207</v>
      </c>
      <c r="B138" t="s">
        <v>479</v>
      </c>
      <c r="C138" t="s">
        <v>490</v>
      </c>
      <c r="D138">
        <v>107826193</v>
      </c>
      <c r="E138" t="s">
        <v>515</v>
      </c>
      <c r="F138" t="s">
        <v>482</v>
      </c>
      <c r="G138">
        <v>0.34</v>
      </c>
      <c r="H138">
        <v>0.21</v>
      </c>
      <c r="I138">
        <v>0.17</v>
      </c>
      <c r="J138">
        <v>0</v>
      </c>
      <c r="K138">
        <v>0.72</v>
      </c>
      <c r="L138" t="s">
        <v>483</v>
      </c>
      <c r="M138">
        <v>20</v>
      </c>
      <c r="N138">
        <v>27.83</v>
      </c>
      <c r="O138" t="s">
        <v>69</v>
      </c>
      <c r="P138" t="s">
        <v>488</v>
      </c>
      <c r="Q138">
        <v>674</v>
      </c>
      <c r="R138">
        <v>937.92</v>
      </c>
    </row>
    <row r="139" spans="1:18" x14ac:dyDescent="0.35">
      <c r="A139" t="s">
        <v>207</v>
      </c>
      <c r="B139" t="s">
        <v>479</v>
      </c>
      <c r="C139" t="s">
        <v>490</v>
      </c>
      <c r="D139">
        <v>107826193</v>
      </c>
      <c r="E139" t="s">
        <v>515</v>
      </c>
      <c r="F139" t="s">
        <v>482</v>
      </c>
      <c r="G139">
        <v>0.34</v>
      </c>
      <c r="H139">
        <v>0.21</v>
      </c>
      <c r="I139">
        <v>0.17</v>
      </c>
      <c r="J139">
        <v>0</v>
      </c>
      <c r="K139">
        <v>0.72</v>
      </c>
      <c r="L139" t="s">
        <v>483</v>
      </c>
      <c r="M139">
        <v>20</v>
      </c>
      <c r="N139">
        <v>27.83</v>
      </c>
      <c r="O139" t="s">
        <v>90</v>
      </c>
      <c r="P139" t="s">
        <v>488</v>
      </c>
      <c r="Q139">
        <v>20</v>
      </c>
      <c r="R139">
        <v>27.83</v>
      </c>
    </row>
    <row r="140" spans="1:18" x14ac:dyDescent="0.35">
      <c r="A140" t="s">
        <v>207</v>
      </c>
      <c r="B140" t="s">
        <v>479</v>
      </c>
      <c r="C140" t="s">
        <v>490</v>
      </c>
      <c r="D140">
        <v>107826201</v>
      </c>
      <c r="E140" t="s">
        <v>516</v>
      </c>
      <c r="F140" t="s">
        <v>482</v>
      </c>
      <c r="G140">
        <v>0.2</v>
      </c>
      <c r="H140">
        <v>0</v>
      </c>
      <c r="I140">
        <v>0</v>
      </c>
      <c r="J140">
        <v>0</v>
      </c>
      <c r="K140">
        <v>0.2</v>
      </c>
      <c r="L140" t="s">
        <v>483</v>
      </c>
      <c r="M140">
        <v>3</v>
      </c>
      <c r="N140">
        <v>15</v>
      </c>
      <c r="O140" t="s">
        <v>69</v>
      </c>
      <c r="P140" t="s">
        <v>484</v>
      </c>
      <c r="Q140">
        <v>150</v>
      </c>
      <c r="R140">
        <v>750</v>
      </c>
    </row>
    <row r="141" spans="1:18" x14ac:dyDescent="0.35">
      <c r="A141" t="s">
        <v>207</v>
      </c>
      <c r="B141" t="s">
        <v>479</v>
      </c>
      <c r="C141" t="s">
        <v>490</v>
      </c>
      <c r="D141">
        <v>107826201</v>
      </c>
      <c r="E141" t="s">
        <v>516</v>
      </c>
      <c r="F141" t="s">
        <v>482</v>
      </c>
      <c r="G141">
        <v>0.2</v>
      </c>
      <c r="H141">
        <v>0</v>
      </c>
      <c r="I141">
        <v>0</v>
      </c>
      <c r="J141">
        <v>0</v>
      </c>
      <c r="K141">
        <v>0.2</v>
      </c>
      <c r="L141" t="s">
        <v>483</v>
      </c>
      <c r="M141">
        <v>3</v>
      </c>
      <c r="N141">
        <v>15</v>
      </c>
      <c r="O141" t="s">
        <v>69</v>
      </c>
      <c r="P141" t="s">
        <v>485</v>
      </c>
      <c r="Q141">
        <v>0</v>
      </c>
      <c r="R141">
        <v>0</v>
      </c>
    </row>
    <row r="142" spans="1:18" x14ac:dyDescent="0.35">
      <c r="A142" t="s">
        <v>207</v>
      </c>
      <c r="B142" t="s">
        <v>479</v>
      </c>
      <c r="C142" t="s">
        <v>490</v>
      </c>
      <c r="D142">
        <v>107826201</v>
      </c>
      <c r="E142" t="s">
        <v>516</v>
      </c>
      <c r="F142" t="s">
        <v>482</v>
      </c>
      <c r="G142">
        <v>0.2</v>
      </c>
      <c r="H142">
        <v>0</v>
      </c>
      <c r="I142">
        <v>0</v>
      </c>
      <c r="J142">
        <v>0</v>
      </c>
      <c r="K142">
        <v>0.2</v>
      </c>
      <c r="L142" t="s">
        <v>483</v>
      </c>
      <c r="M142">
        <v>3</v>
      </c>
      <c r="N142">
        <v>15</v>
      </c>
      <c r="O142" t="s">
        <v>69</v>
      </c>
      <c r="P142" t="s">
        <v>486</v>
      </c>
      <c r="Q142">
        <v>0</v>
      </c>
      <c r="R142">
        <v>0</v>
      </c>
    </row>
    <row r="143" spans="1:18" x14ac:dyDescent="0.35">
      <c r="A143" t="s">
        <v>207</v>
      </c>
      <c r="B143" t="s">
        <v>479</v>
      </c>
      <c r="C143" t="s">
        <v>490</v>
      </c>
      <c r="D143">
        <v>107826201</v>
      </c>
      <c r="E143" t="s">
        <v>516</v>
      </c>
      <c r="F143" t="s">
        <v>482</v>
      </c>
      <c r="G143">
        <v>0.2</v>
      </c>
      <c r="H143">
        <v>0</v>
      </c>
      <c r="I143">
        <v>0</v>
      </c>
      <c r="J143">
        <v>0</v>
      </c>
      <c r="K143">
        <v>0.2</v>
      </c>
      <c r="L143" t="s">
        <v>483</v>
      </c>
      <c r="M143">
        <v>3</v>
      </c>
      <c r="N143">
        <v>15</v>
      </c>
      <c r="O143" t="s">
        <v>69</v>
      </c>
      <c r="P143" t="s">
        <v>487</v>
      </c>
      <c r="Q143">
        <v>0</v>
      </c>
      <c r="R143">
        <v>0</v>
      </c>
    </row>
    <row r="144" spans="1:18" x14ac:dyDescent="0.35">
      <c r="A144" t="s">
        <v>207</v>
      </c>
      <c r="B144" t="s">
        <v>479</v>
      </c>
      <c r="C144" t="s">
        <v>490</v>
      </c>
      <c r="D144">
        <v>107826201</v>
      </c>
      <c r="E144" t="s">
        <v>516</v>
      </c>
      <c r="F144" t="s">
        <v>482</v>
      </c>
      <c r="G144">
        <v>0.2</v>
      </c>
      <c r="H144">
        <v>0</v>
      </c>
      <c r="I144">
        <v>0</v>
      </c>
      <c r="J144">
        <v>0</v>
      </c>
      <c r="K144">
        <v>0.2</v>
      </c>
      <c r="L144" t="s">
        <v>483</v>
      </c>
      <c r="M144">
        <v>3</v>
      </c>
      <c r="N144">
        <v>15</v>
      </c>
      <c r="O144" t="s">
        <v>69</v>
      </c>
      <c r="P144" t="s">
        <v>488</v>
      </c>
      <c r="Q144">
        <v>150</v>
      </c>
      <c r="R144">
        <v>750</v>
      </c>
    </row>
    <row r="145" spans="1:18" x14ac:dyDescent="0.35">
      <c r="A145" t="s">
        <v>207</v>
      </c>
      <c r="B145" t="s">
        <v>479</v>
      </c>
      <c r="C145" t="s">
        <v>490</v>
      </c>
      <c r="D145">
        <v>107826201</v>
      </c>
      <c r="E145" t="s">
        <v>516</v>
      </c>
      <c r="F145" t="s">
        <v>482</v>
      </c>
      <c r="G145">
        <v>0.2</v>
      </c>
      <c r="H145">
        <v>0</v>
      </c>
      <c r="I145">
        <v>0</v>
      </c>
      <c r="J145">
        <v>0</v>
      </c>
      <c r="K145">
        <v>0.2</v>
      </c>
      <c r="L145" t="s">
        <v>483</v>
      </c>
      <c r="M145">
        <v>3</v>
      </c>
      <c r="N145">
        <v>15</v>
      </c>
      <c r="O145" t="s">
        <v>90</v>
      </c>
      <c r="P145" t="s">
        <v>488</v>
      </c>
      <c r="Q145">
        <v>3</v>
      </c>
      <c r="R145">
        <v>15</v>
      </c>
    </row>
    <row r="146" spans="1:18" x14ac:dyDescent="0.35">
      <c r="A146" t="s">
        <v>207</v>
      </c>
      <c r="B146" t="s">
        <v>479</v>
      </c>
      <c r="C146" t="s">
        <v>480</v>
      </c>
      <c r="D146">
        <v>107826232</v>
      </c>
      <c r="E146" t="s">
        <v>517</v>
      </c>
      <c r="F146" t="s">
        <v>482</v>
      </c>
      <c r="G146">
        <v>0.06</v>
      </c>
      <c r="H146">
        <v>0.28999999999999998</v>
      </c>
      <c r="I146">
        <v>0.36</v>
      </c>
      <c r="J146">
        <v>0</v>
      </c>
      <c r="K146">
        <v>0.72</v>
      </c>
      <c r="L146" t="s">
        <v>483</v>
      </c>
      <c r="M146">
        <v>52</v>
      </c>
      <c r="N146">
        <v>72.36</v>
      </c>
      <c r="O146" t="s">
        <v>69</v>
      </c>
      <c r="P146" t="s">
        <v>484</v>
      </c>
      <c r="Q146">
        <v>120</v>
      </c>
      <c r="R146">
        <v>1945.95</v>
      </c>
    </row>
    <row r="147" spans="1:18" x14ac:dyDescent="0.35">
      <c r="A147" t="s">
        <v>207</v>
      </c>
      <c r="B147" t="s">
        <v>479</v>
      </c>
      <c r="C147" t="s">
        <v>480</v>
      </c>
      <c r="D147">
        <v>107826232</v>
      </c>
      <c r="E147" t="s">
        <v>517</v>
      </c>
      <c r="F147" t="s">
        <v>482</v>
      </c>
      <c r="G147">
        <v>0.06</v>
      </c>
      <c r="H147">
        <v>0.28999999999999998</v>
      </c>
      <c r="I147">
        <v>0.36</v>
      </c>
      <c r="J147">
        <v>0</v>
      </c>
      <c r="K147">
        <v>0.72</v>
      </c>
      <c r="L147" t="s">
        <v>483</v>
      </c>
      <c r="M147">
        <v>52</v>
      </c>
      <c r="N147">
        <v>72.36</v>
      </c>
      <c r="O147" t="s">
        <v>69</v>
      </c>
      <c r="P147" t="s">
        <v>485</v>
      </c>
      <c r="Q147">
        <v>123</v>
      </c>
      <c r="R147">
        <v>419.72</v>
      </c>
    </row>
    <row r="148" spans="1:18" x14ac:dyDescent="0.35">
      <c r="A148" t="s">
        <v>207</v>
      </c>
      <c r="B148" t="s">
        <v>479</v>
      </c>
      <c r="C148" t="s">
        <v>480</v>
      </c>
      <c r="D148">
        <v>107826232</v>
      </c>
      <c r="E148" t="s">
        <v>517</v>
      </c>
      <c r="F148" t="s">
        <v>482</v>
      </c>
      <c r="G148">
        <v>0.06</v>
      </c>
      <c r="H148">
        <v>0.28999999999999998</v>
      </c>
      <c r="I148">
        <v>0.36</v>
      </c>
      <c r="J148">
        <v>0</v>
      </c>
      <c r="K148">
        <v>0.72</v>
      </c>
      <c r="L148" t="s">
        <v>483</v>
      </c>
      <c r="M148">
        <v>52</v>
      </c>
      <c r="N148">
        <v>72.36</v>
      </c>
      <c r="O148" t="s">
        <v>69</v>
      </c>
      <c r="P148" t="s">
        <v>486</v>
      </c>
      <c r="Q148">
        <v>47</v>
      </c>
      <c r="R148">
        <v>129.26</v>
      </c>
    </row>
    <row r="149" spans="1:18" x14ac:dyDescent="0.35">
      <c r="A149" t="s">
        <v>207</v>
      </c>
      <c r="B149" t="s">
        <v>479</v>
      </c>
      <c r="C149" t="s">
        <v>480</v>
      </c>
      <c r="D149">
        <v>107826232</v>
      </c>
      <c r="E149" t="s">
        <v>517</v>
      </c>
      <c r="F149" t="s">
        <v>482</v>
      </c>
      <c r="G149">
        <v>0.06</v>
      </c>
      <c r="H149">
        <v>0.28999999999999998</v>
      </c>
      <c r="I149">
        <v>0.36</v>
      </c>
      <c r="J149">
        <v>0</v>
      </c>
      <c r="K149">
        <v>0.72</v>
      </c>
      <c r="L149" t="s">
        <v>483</v>
      </c>
      <c r="M149">
        <v>52</v>
      </c>
      <c r="N149">
        <v>72.36</v>
      </c>
      <c r="O149" t="s">
        <v>69</v>
      </c>
      <c r="P149" t="s">
        <v>487</v>
      </c>
      <c r="Q149">
        <v>0</v>
      </c>
      <c r="R149">
        <v>0</v>
      </c>
    </row>
    <row r="150" spans="1:18" x14ac:dyDescent="0.35">
      <c r="A150" t="s">
        <v>207</v>
      </c>
      <c r="B150" t="s">
        <v>479</v>
      </c>
      <c r="C150" t="s">
        <v>480</v>
      </c>
      <c r="D150">
        <v>107826232</v>
      </c>
      <c r="E150" t="s">
        <v>517</v>
      </c>
      <c r="F150" t="s">
        <v>482</v>
      </c>
      <c r="G150">
        <v>0.06</v>
      </c>
      <c r="H150">
        <v>0.28999999999999998</v>
      </c>
      <c r="I150">
        <v>0.36</v>
      </c>
      <c r="J150">
        <v>0</v>
      </c>
      <c r="K150">
        <v>0.72</v>
      </c>
      <c r="L150" t="s">
        <v>483</v>
      </c>
      <c r="M150">
        <v>52</v>
      </c>
      <c r="N150">
        <v>72.36</v>
      </c>
      <c r="O150" t="s">
        <v>69</v>
      </c>
      <c r="P150" t="s">
        <v>488</v>
      </c>
      <c r="Q150">
        <v>290</v>
      </c>
      <c r="R150">
        <v>403.56</v>
      </c>
    </row>
    <row r="151" spans="1:18" x14ac:dyDescent="0.35">
      <c r="A151" t="s">
        <v>207</v>
      </c>
      <c r="B151" t="s">
        <v>479</v>
      </c>
      <c r="C151" t="s">
        <v>480</v>
      </c>
      <c r="D151">
        <v>107826232</v>
      </c>
      <c r="E151" t="s">
        <v>517</v>
      </c>
      <c r="F151" t="s">
        <v>482</v>
      </c>
      <c r="G151">
        <v>0.06</v>
      </c>
      <c r="H151">
        <v>0.28999999999999998</v>
      </c>
      <c r="I151">
        <v>0.36</v>
      </c>
      <c r="J151">
        <v>0</v>
      </c>
      <c r="K151">
        <v>0.72</v>
      </c>
      <c r="L151" t="s">
        <v>483</v>
      </c>
      <c r="M151">
        <v>52</v>
      </c>
      <c r="N151">
        <v>72.36</v>
      </c>
      <c r="O151" t="s">
        <v>90</v>
      </c>
      <c r="P151" t="s">
        <v>488</v>
      </c>
      <c r="Q151">
        <v>52</v>
      </c>
      <c r="R151">
        <v>72.36</v>
      </c>
    </row>
    <row r="152" spans="1:18" x14ac:dyDescent="0.35">
      <c r="A152" t="s">
        <v>207</v>
      </c>
      <c r="B152" t="s">
        <v>479</v>
      </c>
      <c r="C152" t="s">
        <v>480</v>
      </c>
      <c r="D152">
        <v>107826262</v>
      </c>
      <c r="E152" t="s">
        <v>518</v>
      </c>
      <c r="F152" t="s">
        <v>482</v>
      </c>
      <c r="G152">
        <v>0</v>
      </c>
      <c r="H152">
        <v>0.28999999999999998</v>
      </c>
      <c r="I152">
        <v>7.0000000000000007E-2</v>
      </c>
      <c r="J152">
        <v>0</v>
      </c>
      <c r="K152">
        <v>0.37</v>
      </c>
      <c r="L152" t="s">
        <v>483</v>
      </c>
      <c r="M152">
        <v>24</v>
      </c>
      <c r="N152">
        <v>65.45</v>
      </c>
      <c r="O152" t="s">
        <v>69</v>
      </c>
      <c r="P152" t="s">
        <v>484</v>
      </c>
      <c r="Q152">
        <v>0</v>
      </c>
      <c r="R152">
        <v>0</v>
      </c>
    </row>
    <row r="153" spans="1:18" x14ac:dyDescent="0.35">
      <c r="A153" t="s">
        <v>207</v>
      </c>
      <c r="B153" t="s">
        <v>479</v>
      </c>
      <c r="C153" t="s">
        <v>480</v>
      </c>
      <c r="D153">
        <v>107826262</v>
      </c>
      <c r="E153" t="s">
        <v>518</v>
      </c>
      <c r="F153" t="s">
        <v>482</v>
      </c>
      <c r="G153">
        <v>0</v>
      </c>
      <c r="H153">
        <v>0.28999999999999998</v>
      </c>
      <c r="I153">
        <v>7.0000000000000007E-2</v>
      </c>
      <c r="J153">
        <v>0</v>
      </c>
      <c r="K153">
        <v>0.37</v>
      </c>
      <c r="L153" t="s">
        <v>483</v>
      </c>
      <c r="M153">
        <v>24</v>
      </c>
      <c r="N153">
        <v>65.45</v>
      </c>
      <c r="O153" t="s">
        <v>69</v>
      </c>
      <c r="P153" t="s">
        <v>485</v>
      </c>
      <c r="Q153">
        <v>195</v>
      </c>
      <c r="R153">
        <v>664.77</v>
      </c>
    </row>
    <row r="154" spans="1:18" x14ac:dyDescent="0.35">
      <c r="A154" t="s">
        <v>207</v>
      </c>
      <c r="B154" t="s">
        <v>479</v>
      </c>
      <c r="C154" t="s">
        <v>480</v>
      </c>
      <c r="D154">
        <v>107826262</v>
      </c>
      <c r="E154" t="s">
        <v>518</v>
      </c>
      <c r="F154" t="s">
        <v>482</v>
      </c>
      <c r="G154">
        <v>0</v>
      </c>
      <c r="H154">
        <v>0.28999999999999998</v>
      </c>
      <c r="I154">
        <v>7.0000000000000007E-2</v>
      </c>
      <c r="J154">
        <v>0</v>
      </c>
      <c r="K154">
        <v>0.37</v>
      </c>
      <c r="L154" t="s">
        <v>483</v>
      </c>
      <c r="M154">
        <v>24</v>
      </c>
      <c r="N154">
        <v>65.45</v>
      </c>
      <c r="O154" t="s">
        <v>69</v>
      </c>
      <c r="P154" t="s">
        <v>486</v>
      </c>
      <c r="Q154">
        <v>15</v>
      </c>
      <c r="R154">
        <v>205.32</v>
      </c>
    </row>
    <row r="155" spans="1:18" x14ac:dyDescent="0.35">
      <c r="A155" t="s">
        <v>207</v>
      </c>
      <c r="B155" t="s">
        <v>479</v>
      </c>
      <c r="C155" t="s">
        <v>480</v>
      </c>
      <c r="D155">
        <v>107826262</v>
      </c>
      <c r="E155" t="s">
        <v>518</v>
      </c>
      <c r="F155" t="s">
        <v>482</v>
      </c>
      <c r="G155">
        <v>0</v>
      </c>
      <c r="H155">
        <v>0.28999999999999998</v>
      </c>
      <c r="I155">
        <v>7.0000000000000007E-2</v>
      </c>
      <c r="J155">
        <v>0</v>
      </c>
      <c r="K155">
        <v>0.37</v>
      </c>
      <c r="L155" t="s">
        <v>483</v>
      </c>
      <c r="M155">
        <v>24</v>
      </c>
      <c r="N155">
        <v>65.45</v>
      </c>
      <c r="O155" t="s">
        <v>69</v>
      </c>
      <c r="P155" t="s">
        <v>487</v>
      </c>
      <c r="Q155">
        <v>0</v>
      </c>
      <c r="R155">
        <v>0</v>
      </c>
    </row>
    <row r="156" spans="1:18" x14ac:dyDescent="0.35">
      <c r="A156" t="s">
        <v>207</v>
      </c>
      <c r="B156" t="s">
        <v>479</v>
      </c>
      <c r="C156" t="s">
        <v>480</v>
      </c>
      <c r="D156">
        <v>107826262</v>
      </c>
      <c r="E156" t="s">
        <v>518</v>
      </c>
      <c r="F156" t="s">
        <v>482</v>
      </c>
      <c r="G156">
        <v>0</v>
      </c>
      <c r="H156">
        <v>0.28999999999999998</v>
      </c>
      <c r="I156">
        <v>7.0000000000000007E-2</v>
      </c>
      <c r="J156">
        <v>0</v>
      </c>
      <c r="K156">
        <v>0.37</v>
      </c>
      <c r="L156" t="s">
        <v>483</v>
      </c>
      <c r="M156">
        <v>24</v>
      </c>
      <c r="N156">
        <v>65.45</v>
      </c>
      <c r="O156" t="s">
        <v>69</v>
      </c>
      <c r="P156" t="s">
        <v>488</v>
      </c>
      <c r="Q156">
        <v>210</v>
      </c>
      <c r="R156">
        <v>572.73</v>
      </c>
    </row>
    <row r="157" spans="1:18" x14ac:dyDescent="0.35">
      <c r="A157" t="s">
        <v>207</v>
      </c>
      <c r="B157" t="s">
        <v>479</v>
      </c>
      <c r="C157" t="s">
        <v>480</v>
      </c>
      <c r="D157">
        <v>107826262</v>
      </c>
      <c r="E157" t="s">
        <v>518</v>
      </c>
      <c r="F157" t="s">
        <v>482</v>
      </c>
      <c r="G157">
        <v>0</v>
      </c>
      <c r="H157">
        <v>0.28999999999999998</v>
      </c>
      <c r="I157">
        <v>7.0000000000000007E-2</v>
      </c>
      <c r="J157">
        <v>0</v>
      </c>
      <c r="K157">
        <v>0.37</v>
      </c>
      <c r="L157" t="s">
        <v>483</v>
      </c>
      <c r="M157">
        <v>24</v>
      </c>
      <c r="N157">
        <v>65.45</v>
      </c>
      <c r="O157" t="s">
        <v>90</v>
      </c>
      <c r="P157" t="s">
        <v>488</v>
      </c>
      <c r="Q157">
        <v>24</v>
      </c>
      <c r="R157">
        <v>65.45</v>
      </c>
    </row>
    <row r="158" spans="1:18" x14ac:dyDescent="0.35">
      <c r="A158" t="s">
        <v>207</v>
      </c>
      <c r="B158" t="s">
        <v>479</v>
      </c>
      <c r="C158" t="s">
        <v>490</v>
      </c>
      <c r="D158">
        <v>108422749</v>
      </c>
      <c r="E158" t="s">
        <v>519</v>
      </c>
      <c r="F158" t="s">
        <v>493</v>
      </c>
      <c r="G158">
        <v>0.13</v>
      </c>
      <c r="H158">
        <v>0.26</v>
      </c>
      <c r="I158">
        <v>0.33</v>
      </c>
      <c r="J158">
        <v>0</v>
      </c>
      <c r="K158">
        <v>0.72</v>
      </c>
      <c r="L158" t="s">
        <v>483</v>
      </c>
      <c r="M158">
        <v>18</v>
      </c>
      <c r="N158">
        <v>25.05</v>
      </c>
      <c r="O158" t="s">
        <v>69</v>
      </c>
      <c r="P158" t="s">
        <v>484</v>
      </c>
      <c r="Q158">
        <v>250</v>
      </c>
      <c r="R158">
        <v>1910.83</v>
      </c>
    </row>
    <row r="159" spans="1:18" x14ac:dyDescent="0.35">
      <c r="A159" t="s">
        <v>207</v>
      </c>
      <c r="B159" t="s">
        <v>479</v>
      </c>
      <c r="C159" t="s">
        <v>490</v>
      </c>
      <c r="D159">
        <v>108422749</v>
      </c>
      <c r="E159" t="s">
        <v>519</v>
      </c>
      <c r="F159" t="s">
        <v>493</v>
      </c>
      <c r="G159">
        <v>0.13</v>
      </c>
      <c r="H159">
        <v>0.26</v>
      </c>
      <c r="I159">
        <v>0.33</v>
      </c>
      <c r="J159">
        <v>0</v>
      </c>
      <c r="K159">
        <v>0.72</v>
      </c>
      <c r="L159" t="s">
        <v>483</v>
      </c>
      <c r="M159">
        <v>18</v>
      </c>
      <c r="N159">
        <v>25.05</v>
      </c>
      <c r="O159" t="s">
        <v>69</v>
      </c>
      <c r="P159" t="s">
        <v>485</v>
      </c>
      <c r="Q159">
        <v>106</v>
      </c>
      <c r="R159">
        <v>412.54</v>
      </c>
    </row>
    <row r="160" spans="1:18" x14ac:dyDescent="0.35">
      <c r="A160" t="s">
        <v>207</v>
      </c>
      <c r="B160" t="s">
        <v>479</v>
      </c>
      <c r="C160" t="s">
        <v>490</v>
      </c>
      <c r="D160">
        <v>108422749</v>
      </c>
      <c r="E160" t="s">
        <v>519</v>
      </c>
      <c r="F160" t="s">
        <v>493</v>
      </c>
      <c r="G160">
        <v>0.13</v>
      </c>
      <c r="H160">
        <v>0.26</v>
      </c>
      <c r="I160">
        <v>0.33</v>
      </c>
      <c r="J160">
        <v>0</v>
      </c>
      <c r="K160">
        <v>0.72</v>
      </c>
      <c r="L160" t="s">
        <v>483</v>
      </c>
      <c r="M160">
        <v>18</v>
      </c>
      <c r="N160">
        <v>25.05</v>
      </c>
      <c r="O160" t="s">
        <v>69</v>
      </c>
      <c r="P160" t="s">
        <v>486</v>
      </c>
      <c r="Q160">
        <v>42</v>
      </c>
      <c r="R160">
        <v>127.06</v>
      </c>
    </row>
    <row r="161" spans="1:18" x14ac:dyDescent="0.35">
      <c r="A161" t="s">
        <v>207</v>
      </c>
      <c r="B161" t="s">
        <v>479</v>
      </c>
      <c r="C161" t="s">
        <v>490</v>
      </c>
      <c r="D161">
        <v>108422749</v>
      </c>
      <c r="E161" t="s">
        <v>519</v>
      </c>
      <c r="F161" t="s">
        <v>493</v>
      </c>
      <c r="G161">
        <v>0.13</v>
      </c>
      <c r="H161">
        <v>0.26</v>
      </c>
      <c r="I161">
        <v>0.33</v>
      </c>
      <c r="J161">
        <v>0</v>
      </c>
      <c r="K161">
        <v>0.72</v>
      </c>
      <c r="L161" t="s">
        <v>483</v>
      </c>
      <c r="M161">
        <v>18</v>
      </c>
      <c r="N161">
        <v>25.05</v>
      </c>
      <c r="O161" t="s">
        <v>69</v>
      </c>
      <c r="P161" t="s">
        <v>487</v>
      </c>
      <c r="Q161">
        <v>0</v>
      </c>
      <c r="R161">
        <v>0</v>
      </c>
    </row>
    <row r="162" spans="1:18" x14ac:dyDescent="0.35">
      <c r="A162" t="s">
        <v>207</v>
      </c>
      <c r="B162" t="s">
        <v>479</v>
      </c>
      <c r="C162" t="s">
        <v>490</v>
      </c>
      <c r="D162">
        <v>108422749</v>
      </c>
      <c r="E162" t="s">
        <v>519</v>
      </c>
      <c r="F162" t="s">
        <v>493</v>
      </c>
      <c r="G162">
        <v>0.13</v>
      </c>
      <c r="H162">
        <v>0.26</v>
      </c>
      <c r="I162">
        <v>0.33</v>
      </c>
      <c r="J162">
        <v>0</v>
      </c>
      <c r="K162">
        <v>0.72</v>
      </c>
      <c r="L162" t="s">
        <v>483</v>
      </c>
      <c r="M162">
        <v>18</v>
      </c>
      <c r="N162">
        <v>25.05</v>
      </c>
      <c r="O162" t="s">
        <v>69</v>
      </c>
      <c r="P162" t="s">
        <v>488</v>
      </c>
      <c r="Q162">
        <v>398</v>
      </c>
      <c r="R162">
        <v>553.85</v>
      </c>
    </row>
    <row r="163" spans="1:18" x14ac:dyDescent="0.35">
      <c r="A163" t="s">
        <v>207</v>
      </c>
      <c r="B163" t="s">
        <v>479</v>
      </c>
      <c r="C163" t="s">
        <v>490</v>
      </c>
      <c r="D163">
        <v>108422749</v>
      </c>
      <c r="E163" t="s">
        <v>519</v>
      </c>
      <c r="F163" t="s">
        <v>493</v>
      </c>
      <c r="G163">
        <v>0.13</v>
      </c>
      <c r="H163">
        <v>0.26</v>
      </c>
      <c r="I163">
        <v>0.33</v>
      </c>
      <c r="J163">
        <v>0</v>
      </c>
      <c r="K163">
        <v>0.72</v>
      </c>
      <c r="L163" t="s">
        <v>483</v>
      </c>
      <c r="M163">
        <v>18</v>
      </c>
      <c r="N163">
        <v>25.05</v>
      </c>
      <c r="O163" t="s">
        <v>90</v>
      </c>
      <c r="P163" t="s">
        <v>488</v>
      </c>
      <c r="Q163">
        <v>18</v>
      </c>
      <c r="R163">
        <v>25.05</v>
      </c>
    </row>
    <row r="164" spans="1:18" x14ac:dyDescent="0.35">
      <c r="A164" t="s">
        <v>207</v>
      </c>
      <c r="B164" t="s">
        <v>479</v>
      </c>
      <c r="C164" t="s">
        <v>490</v>
      </c>
      <c r="D164">
        <v>108457518</v>
      </c>
      <c r="E164" t="s">
        <v>541</v>
      </c>
      <c r="F164" t="s">
        <v>482</v>
      </c>
      <c r="G164">
        <v>0</v>
      </c>
      <c r="H164">
        <v>0</v>
      </c>
      <c r="I164">
        <v>0</v>
      </c>
      <c r="J164">
        <v>0</v>
      </c>
      <c r="K164">
        <v>0.15</v>
      </c>
      <c r="L164" t="s">
        <v>483</v>
      </c>
      <c r="M164">
        <v>0</v>
      </c>
      <c r="N164">
        <v>0</v>
      </c>
      <c r="O164" t="s">
        <v>69</v>
      </c>
      <c r="P164" t="s">
        <v>484</v>
      </c>
      <c r="Q164">
        <v>0</v>
      </c>
      <c r="R164">
        <v>0</v>
      </c>
    </row>
    <row r="165" spans="1:18" x14ac:dyDescent="0.35">
      <c r="A165" t="s">
        <v>207</v>
      </c>
      <c r="B165" t="s">
        <v>479</v>
      </c>
      <c r="C165" t="s">
        <v>490</v>
      </c>
      <c r="D165">
        <v>108457518</v>
      </c>
      <c r="E165" t="s">
        <v>541</v>
      </c>
      <c r="F165" t="s">
        <v>482</v>
      </c>
      <c r="G165">
        <v>0</v>
      </c>
      <c r="H165">
        <v>0</v>
      </c>
      <c r="I165">
        <v>0</v>
      </c>
      <c r="J165">
        <v>0</v>
      </c>
      <c r="K165">
        <v>0.15</v>
      </c>
      <c r="L165" t="s">
        <v>483</v>
      </c>
      <c r="M165">
        <v>0</v>
      </c>
      <c r="N165">
        <v>0</v>
      </c>
      <c r="O165" t="s">
        <v>69</v>
      </c>
      <c r="P165" t="s">
        <v>485</v>
      </c>
      <c r="Q165">
        <v>0</v>
      </c>
      <c r="R165">
        <v>0</v>
      </c>
    </row>
    <row r="166" spans="1:18" x14ac:dyDescent="0.35">
      <c r="A166" t="s">
        <v>207</v>
      </c>
      <c r="B166" t="s">
        <v>479</v>
      </c>
      <c r="C166" t="s">
        <v>490</v>
      </c>
      <c r="D166">
        <v>108457518</v>
      </c>
      <c r="E166" t="s">
        <v>541</v>
      </c>
      <c r="F166" t="s">
        <v>482</v>
      </c>
      <c r="G166">
        <v>0</v>
      </c>
      <c r="H166">
        <v>0</v>
      </c>
      <c r="I166">
        <v>0</v>
      </c>
      <c r="J166">
        <v>0</v>
      </c>
      <c r="K166">
        <v>0.15</v>
      </c>
      <c r="L166" t="s">
        <v>483</v>
      </c>
      <c r="M166">
        <v>0</v>
      </c>
      <c r="N166">
        <v>0</v>
      </c>
      <c r="O166" t="s">
        <v>69</v>
      </c>
      <c r="P166" t="s">
        <v>486</v>
      </c>
      <c r="Q166">
        <v>0</v>
      </c>
      <c r="R166">
        <v>0</v>
      </c>
    </row>
    <row r="167" spans="1:18" x14ac:dyDescent="0.35">
      <c r="A167" t="s">
        <v>207</v>
      </c>
      <c r="B167" t="s">
        <v>479</v>
      </c>
      <c r="C167" t="s">
        <v>490</v>
      </c>
      <c r="D167">
        <v>108457518</v>
      </c>
      <c r="E167" t="s">
        <v>541</v>
      </c>
      <c r="F167" t="s">
        <v>482</v>
      </c>
      <c r="G167">
        <v>0</v>
      </c>
      <c r="H167">
        <v>0</v>
      </c>
      <c r="I167">
        <v>0</v>
      </c>
      <c r="J167">
        <v>0</v>
      </c>
      <c r="K167">
        <v>0.15</v>
      </c>
      <c r="L167" t="s">
        <v>483</v>
      </c>
      <c r="M167">
        <v>0</v>
      </c>
      <c r="N167">
        <v>0</v>
      </c>
      <c r="O167" t="s">
        <v>69</v>
      </c>
      <c r="P167" t="s">
        <v>487</v>
      </c>
      <c r="Q167">
        <v>0</v>
      </c>
      <c r="R167">
        <v>0</v>
      </c>
    </row>
    <row r="168" spans="1:18" x14ac:dyDescent="0.35">
      <c r="A168" t="s">
        <v>207</v>
      </c>
      <c r="B168" t="s">
        <v>479</v>
      </c>
      <c r="C168" t="s">
        <v>490</v>
      </c>
      <c r="D168">
        <v>108457518</v>
      </c>
      <c r="E168" t="s">
        <v>541</v>
      </c>
      <c r="F168" t="s">
        <v>482</v>
      </c>
      <c r="G168">
        <v>0</v>
      </c>
      <c r="H168">
        <v>0</v>
      </c>
      <c r="I168">
        <v>0</v>
      </c>
      <c r="J168">
        <v>0</v>
      </c>
      <c r="K168">
        <v>0.15</v>
      </c>
      <c r="L168" t="s">
        <v>483</v>
      </c>
      <c r="M168">
        <v>0</v>
      </c>
      <c r="N168">
        <v>0</v>
      </c>
      <c r="O168" t="s">
        <v>69</v>
      </c>
      <c r="P168" t="s">
        <v>488</v>
      </c>
      <c r="Q168">
        <v>0</v>
      </c>
      <c r="R168">
        <v>0</v>
      </c>
    </row>
    <row r="169" spans="1:18" x14ac:dyDescent="0.35">
      <c r="A169" t="s">
        <v>207</v>
      </c>
      <c r="B169" t="s">
        <v>479</v>
      </c>
      <c r="C169" t="s">
        <v>490</v>
      </c>
      <c r="D169">
        <v>108457518</v>
      </c>
      <c r="E169" t="s">
        <v>541</v>
      </c>
      <c r="F169" t="s">
        <v>482</v>
      </c>
      <c r="G169">
        <v>0</v>
      </c>
      <c r="H169">
        <v>0</v>
      </c>
      <c r="I169">
        <v>0</v>
      </c>
      <c r="J169">
        <v>0</v>
      </c>
      <c r="K169">
        <v>0.15</v>
      </c>
      <c r="L169" t="s">
        <v>483</v>
      </c>
      <c r="M169">
        <v>0</v>
      </c>
      <c r="N169">
        <v>0</v>
      </c>
      <c r="O169" t="s">
        <v>90</v>
      </c>
      <c r="P169" t="s">
        <v>488</v>
      </c>
      <c r="Q169">
        <v>0</v>
      </c>
      <c r="R169">
        <v>0</v>
      </c>
    </row>
    <row r="170" spans="1:18" x14ac:dyDescent="0.35">
      <c r="A170" t="s">
        <v>207</v>
      </c>
      <c r="B170" t="s">
        <v>479</v>
      </c>
      <c r="C170" t="s">
        <v>490</v>
      </c>
      <c r="D170">
        <v>108457659</v>
      </c>
      <c r="E170" t="s">
        <v>542</v>
      </c>
      <c r="F170" t="s">
        <v>482</v>
      </c>
      <c r="G170">
        <v>0</v>
      </c>
      <c r="H170">
        <v>0.22</v>
      </c>
      <c r="I170">
        <v>0.08</v>
      </c>
      <c r="J170">
        <v>0</v>
      </c>
      <c r="K170">
        <v>0.3</v>
      </c>
      <c r="L170" t="s">
        <v>483</v>
      </c>
      <c r="M170">
        <v>2</v>
      </c>
      <c r="N170">
        <v>6.67</v>
      </c>
      <c r="O170" t="s">
        <v>69</v>
      </c>
      <c r="P170" t="s">
        <v>484</v>
      </c>
      <c r="Q170">
        <v>0</v>
      </c>
      <c r="R170">
        <v>0</v>
      </c>
    </row>
    <row r="171" spans="1:18" x14ac:dyDescent="0.35">
      <c r="A171" t="s">
        <v>207</v>
      </c>
      <c r="B171" t="s">
        <v>479</v>
      </c>
      <c r="C171" t="s">
        <v>490</v>
      </c>
      <c r="D171">
        <v>108457659</v>
      </c>
      <c r="E171" t="s">
        <v>542</v>
      </c>
      <c r="F171" t="s">
        <v>482</v>
      </c>
      <c r="G171">
        <v>0</v>
      </c>
      <c r="H171">
        <v>0.22</v>
      </c>
      <c r="I171">
        <v>0.08</v>
      </c>
      <c r="J171">
        <v>0</v>
      </c>
      <c r="K171">
        <v>0.3</v>
      </c>
      <c r="L171" t="s">
        <v>483</v>
      </c>
      <c r="M171">
        <v>2</v>
      </c>
      <c r="N171">
        <v>6.67</v>
      </c>
      <c r="O171" t="s">
        <v>69</v>
      </c>
      <c r="P171" t="s">
        <v>485</v>
      </c>
      <c r="Q171">
        <v>18</v>
      </c>
      <c r="R171">
        <v>81.72</v>
      </c>
    </row>
    <row r="172" spans="1:18" x14ac:dyDescent="0.35">
      <c r="A172" t="s">
        <v>207</v>
      </c>
      <c r="B172" t="s">
        <v>479</v>
      </c>
      <c r="C172" t="s">
        <v>490</v>
      </c>
      <c r="D172">
        <v>108457659</v>
      </c>
      <c r="E172" t="s">
        <v>542</v>
      </c>
      <c r="F172" t="s">
        <v>482</v>
      </c>
      <c r="G172">
        <v>0</v>
      </c>
      <c r="H172">
        <v>0.22</v>
      </c>
      <c r="I172">
        <v>0.08</v>
      </c>
      <c r="J172">
        <v>0</v>
      </c>
      <c r="K172">
        <v>0.3</v>
      </c>
      <c r="L172" t="s">
        <v>483</v>
      </c>
      <c r="M172">
        <v>2</v>
      </c>
      <c r="N172">
        <v>6.67</v>
      </c>
      <c r="O172" t="s">
        <v>69</v>
      </c>
      <c r="P172" t="s">
        <v>486</v>
      </c>
      <c r="Q172">
        <v>2</v>
      </c>
      <c r="R172">
        <v>25.17</v>
      </c>
    </row>
    <row r="173" spans="1:18" x14ac:dyDescent="0.35">
      <c r="A173" t="s">
        <v>207</v>
      </c>
      <c r="B173" t="s">
        <v>479</v>
      </c>
      <c r="C173" t="s">
        <v>490</v>
      </c>
      <c r="D173">
        <v>108457659</v>
      </c>
      <c r="E173" t="s">
        <v>542</v>
      </c>
      <c r="F173" t="s">
        <v>482</v>
      </c>
      <c r="G173">
        <v>0</v>
      </c>
      <c r="H173">
        <v>0.22</v>
      </c>
      <c r="I173">
        <v>0.08</v>
      </c>
      <c r="J173">
        <v>0</v>
      </c>
      <c r="K173">
        <v>0.3</v>
      </c>
      <c r="L173" t="s">
        <v>483</v>
      </c>
      <c r="M173">
        <v>2</v>
      </c>
      <c r="N173">
        <v>6.67</v>
      </c>
      <c r="O173" t="s">
        <v>69</v>
      </c>
      <c r="P173" t="s">
        <v>487</v>
      </c>
      <c r="Q173">
        <v>0</v>
      </c>
      <c r="R173">
        <v>0</v>
      </c>
    </row>
    <row r="174" spans="1:18" x14ac:dyDescent="0.35">
      <c r="A174" t="s">
        <v>207</v>
      </c>
      <c r="B174" t="s">
        <v>479</v>
      </c>
      <c r="C174" t="s">
        <v>490</v>
      </c>
      <c r="D174">
        <v>108457659</v>
      </c>
      <c r="E174" t="s">
        <v>542</v>
      </c>
      <c r="F174" t="s">
        <v>482</v>
      </c>
      <c r="G174">
        <v>0</v>
      </c>
      <c r="H174">
        <v>0.22</v>
      </c>
      <c r="I174">
        <v>0.08</v>
      </c>
      <c r="J174">
        <v>0</v>
      </c>
      <c r="K174">
        <v>0.3</v>
      </c>
      <c r="L174" t="s">
        <v>483</v>
      </c>
      <c r="M174">
        <v>2</v>
      </c>
      <c r="N174">
        <v>6.67</v>
      </c>
      <c r="O174" t="s">
        <v>69</v>
      </c>
      <c r="P174" t="s">
        <v>488</v>
      </c>
      <c r="Q174">
        <v>20</v>
      </c>
      <c r="R174">
        <v>66.67</v>
      </c>
    </row>
    <row r="175" spans="1:18" x14ac:dyDescent="0.35">
      <c r="A175" t="s">
        <v>207</v>
      </c>
      <c r="B175" t="s">
        <v>479</v>
      </c>
      <c r="C175" t="s">
        <v>490</v>
      </c>
      <c r="D175">
        <v>108457659</v>
      </c>
      <c r="E175" t="s">
        <v>542</v>
      </c>
      <c r="F175" t="s">
        <v>482</v>
      </c>
      <c r="G175">
        <v>0</v>
      </c>
      <c r="H175">
        <v>0.22</v>
      </c>
      <c r="I175">
        <v>0.08</v>
      </c>
      <c r="J175">
        <v>0</v>
      </c>
      <c r="K175">
        <v>0.3</v>
      </c>
      <c r="L175" t="s">
        <v>483</v>
      </c>
      <c r="M175">
        <v>2</v>
      </c>
      <c r="N175">
        <v>6.67</v>
      </c>
      <c r="O175" t="s">
        <v>90</v>
      </c>
      <c r="P175" t="s">
        <v>488</v>
      </c>
      <c r="Q175">
        <v>2</v>
      </c>
      <c r="R175">
        <v>6.67</v>
      </c>
    </row>
    <row r="176" spans="1:18" x14ac:dyDescent="0.35">
      <c r="A176" t="s">
        <v>14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85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.6328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473</v>
      </c>
      <c r="B1" t="s">
        <v>465</v>
      </c>
      <c r="C1" t="s">
        <v>520</v>
      </c>
      <c r="D1" t="s">
        <v>521</v>
      </c>
      <c r="E1" t="s">
        <v>464</v>
      </c>
      <c r="F1" t="s">
        <v>522</v>
      </c>
      <c r="G1" t="s">
        <v>50</v>
      </c>
      <c r="H1" t="s">
        <v>523</v>
      </c>
      <c r="I1" t="s">
        <v>524</v>
      </c>
    </row>
    <row r="2" spans="1:9" x14ac:dyDescent="0.35">
      <c r="A2" t="s">
        <v>483</v>
      </c>
      <c r="B2">
        <v>106534472</v>
      </c>
      <c r="C2" t="s">
        <v>500</v>
      </c>
      <c r="D2" t="s">
        <v>482</v>
      </c>
      <c r="E2" t="s">
        <v>480</v>
      </c>
      <c r="F2">
        <v>1</v>
      </c>
      <c r="G2" t="s">
        <v>69</v>
      </c>
      <c r="H2" t="s">
        <v>488</v>
      </c>
      <c r="I2">
        <v>6</v>
      </c>
    </row>
    <row r="3" spans="1:9" x14ac:dyDescent="0.35">
      <c r="A3" t="s">
        <v>483</v>
      </c>
      <c r="B3">
        <v>106534472</v>
      </c>
      <c r="C3" t="s">
        <v>500</v>
      </c>
      <c r="D3" t="s">
        <v>482</v>
      </c>
      <c r="E3" t="s">
        <v>480</v>
      </c>
      <c r="F3">
        <v>1</v>
      </c>
      <c r="G3" t="s">
        <v>90</v>
      </c>
      <c r="H3" t="s">
        <v>488</v>
      </c>
      <c r="I3">
        <v>1</v>
      </c>
    </row>
    <row r="4" spans="1:9" x14ac:dyDescent="0.35">
      <c r="A4" t="s">
        <v>483</v>
      </c>
      <c r="B4">
        <v>105766578</v>
      </c>
      <c r="C4" t="s">
        <v>495</v>
      </c>
      <c r="D4" t="s">
        <v>493</v>
      </c>
      <c r="E4" t="s">
        <v>480</v>
      </c>
      <c r="F4">
        <v>8</v>
      </c>
      <c r="G4" t="s">
        <v>69</v>
      </c>
      <c r="H4" t="s">
        <v>488</v>
      </c>
      <c r="I4">
        <v>101</v>
      </c>
    </row>
    <row r="5" spans="1:9" x14ac:dyDescent="0.35">
      <c r="A5" t="s">
        <v>483</v>
      </c>
      <c r="B5">
        <v>105766578</v>
      </c>
      <c r="C5" t="s">
        <v>495</v>
      </c>
      <c r="D5" t="s">
        <v>493</v>
      </c>
      <c r="E5" t="s">
        <v>480</v>
      </c>
      <c r="F5">
        <v>8</v>
      </c>
      <c r="G5" t="s">
        <v>69</v>
      </c>
      <c r="H5" t="s">
        <v>484</v>
      </c>
      <c r="I5">
        <v>56</v>
      </c>
    </row>
    <row r="6" spans="1:9" x14ac:dyDescent="0.35">
      <c r="A6" t="s">
        <v>483</v>
      </c>
      <c r="B6">
        <v>105766578</v>
      </c>
      <c r="C6" t="s">
        <v>495</v>
      </c>
      <c r="D6" t="s">
        <v>493</v>
      </c>
      <c r="E6" t="s">
        <v>480</v>
      </c>
      <c r="F6">
        <v>8</v>
      </c>
      <c r="G6" t="s">
        <v>69</v>
      </c>
      <c r="H6" t="s">
        <v>485</v>
      </c>
      <c r="I6">
        <v>6</v>
      </c>
    </row>
    <row r="7" spans="1:9" x14ac:dyDescent="0.35">
      <c r="A7" t="s">
        <v>483</v>
      </c>
      <c r="B7">
        <v>105766578</v>
      </c>
      <c r="C7" t="s">
        <v>495</v>
      </c>
      <c r="D7" t="s">
        <v>493</v>
      </c>
      <c r="E7" t="s">
        <v>480</v>
      </c>
      <c r="F7">
        <v>8</v>
      </c>
      <c r="G7" t="s">
        <v>69</v>
      </c>
      <c r="H7" t="s">
        <v>486</v>
      </c>
      <c r="I7">
        <v>39</v>
      </c>
    </row>
    <row r="8" spans="1:9" x14ac:dyDescent="0.35">
      <c r="A8" t="s">
        <v>483</v>
      </c>
      <c r="B8">
        <v>105766578</v>
      </c>
      <c r="C8" t="s">
        <v>495</v>
      </c>
      <c r="D8" t="s">
        <v>493</v>
      </c>
      <c r="E8" t="s">
        <v>480</v>
      </c>
      <c r="F8">
        <v>8</v>
      </c>
      <c r="G8" t="s">
        <v>90</v>
      </c>
      <c r="H8" t="s">
        <v>488</v>
      </c>
      <c r="I8">
        <v>8</v>
      </c>
    </row>
    <row r="9" spans="1:9" x14ac:dyDescent="0.35">
      <c r="A9" t="s">
        <v>483</v>
      </c>
      <c r="B9">
        <v>107826180</v>
      </c>
      <c r="C9" t="s">
        <v>514</v>
      </c>
      <c r="D9" t="s">
        <v>482</v>
      </c>
      <c r="E9" t="s">
        <v>480</v>
      </c>
      <c r="F9">
        <v>48</v>
      </c>
      <c r="G9" t="s">
        <v>69</v>
      </c>
      <c r="H9" t="s">
        <v>488</v>
      </c>
      <c r="I9">
        <v>322</v>
      </c>
    </row>
    <row r="10" spans="1:9" x14ac:dyDescent="0.35">
      <c r="A10" t="s">
        <v>483</v>
      </c>
      <c r="B10">
        <v>107826180</v>
      </c>
      <c r="C10" t="s">
        <v>514</v>
      </c>
      <c r="D10" t="s">
        <v>482</v>
      </c>
      <c r="E10" t="s">
        <v>480</v>
      </c>
      <c r="F10">
        <v>48</v>
      </c>
      <c r="G10" t="s">
        <v>69</v>
      </c>
      <c r="H10" t="s">
        <v>484</v>
      </c>
      <c r="I10">
        <v>168</v>
      </c>
    </row>
    <row r="11" spans="1:9" x14ac:dyDescent="0.35">
      <c r="A11" t="s">
        <v>483</v>
      </c>
      <c r="B11">
        <v>107826180</v>
      </c>
      <c r="C11" t="s">
        <v>514</v>
      </c>
      <c r="D11" t="s">
        <v>482</v>
      </c>
      <c r="E11" t="s">
        <v>480</v>
      </c>
      <c r="F11">
        <v>48</v>
      </c>
      <c r="G11" t="s">
        <v>69</v>
      </c>
      <c r="H11" t="s">
        <v>485</v>
      </c>
      <c r="I11">
        <v>111</v>
      </c>
    </row>
    <row r="12" spans="1:9" x14ac:dyDescent="0.35">
      <c r="A12" t="s">
        <v>483</v>
      </c>
      <c r="B12">
        <v>107826180</v>
      </c>
      <c r="C12" t="s">
        <v>514</v>
      </c>
      <c r="D12" t="s">
        <v>482</v>
      </c>
      <c r="E12" t="s">
        <v>480</v>
      </c>
      <c r="F12">
        <v>48</v>
      </c>
      <c r="G12" t="s">
        <v>69</v>
      </c>
      <c r="H12" t="s">
        <v>486</v>
      </c>
      <c r="I12">
        <v>43</v>
      </c>
    </row>
    <row r="13" spans="1:9" x14ac:dyDescent="0.35">
      <c r="A13" t="s">
        <v>483</v>
      </c>
      <c r="B13">
        <v>107826180</v>
      </c>
      <c r="C13" t="s">
        <v>514</v>
      </c>
      <c r="D13" t="s">
        <v>482</v>
      </c>
      <c r="E13" t="s">
        <v>480</v>
      </c>
      <c r="F13">
        <v>48</v>
      </c>
      <c r="G13" t="s">
        <v>90</v>
      </c>
      <c r="H13" t="s">
        <v>488</v>
      </c>
      <c r="I13">
        <v>48</v>
      </c>
    </row>
    <row r="14" spans="1:9" x14ac:dyDescent="0.35">
      <c r="A14" t="s">
        <v>483</v>
      </c>
      <c r="B14">
        <v>107432433</v>
      </c>
      <c r="C14" t="s">
        <v>506</v>
      </c>
      <c r="D14" t="s">
        <v>482</v>
      </c>
      <c r="E14" t="s">
        <v>480</v>
      </c>
      <c r="F14">
        <v>24</v>
      </c>
      <c r="G14" t="s">
        <v>69</v>
      </c>
      <c r="H14" t="s">
        <v>488</v>
      </c>
      <c r="I14">
        <v>464</v>
      </c>
    </row>
    <row r="15" spans="1:9" x14ac:dyDescent="0.35">
      <c r="A15" t="s">
        <v>483</v>
      </c>
      <c r="B15">
        <v>107432433</v>
      </c>
      <c r="C15" t="s">
        <v>506</v>
      </c>
      <c r="D15" t="s">
        <v>482</v>
      </c>
      <c r="E15" t="s">
        <v>480</v>
      </c>
      <c r="F15">
        <v>24</v>
      </c>
      <c r="G15" t="s">
        <v>69</v>
      </c>
      <c r="H15" t="s">
        <v>484</v>
      </c>
      <c r="I15">
        <v>410</v>
      </c>
    </row>
    <row r="16" spans="1:9" x14ac:dyDescent="0.35">
      <c r="A16" t="s">
        <v>483</v>
      </c>
      <c r="B16">
        <v>107432433</v>
      </c>
      <c r="C16" t="s">
        <v>506</v>
      </c>
      <c r="D16" t="s">
        <v>482</v>
      </c>
      <c r="E16" t="s">
        <v>480</v>
      </c>
      <c r="F16">
        <v>24</v>
      </c>
      <c r="G16" t="s">
        <v>69</v>
      </c>
      <c r="H16" t="s">
        <v>485</v>
      </c>
      <c r="I16">
        <v>46</v>
      </c>
    </row>
    <row r="17" spans="1:9" x14ac:dyDescent="0.35">
      <c r="A17" t="s">
        <v>483</v>
      </c>
      <c r="B17">
        <v>107432433</v>
      </c>
      <c r="C17" t="s">
        <v>506</v>
      </c>
      <c r="D17" t="s">
        <v>482</v>
      </c>
      <c r="E17" t="s">
        <v>480</v>
      </c>
      <c r="F17">
        <v>24</v>
      </c>
      <c r="G17" t="s">
        <v>69</v>
      </c>
      <c r="H17" t="s">
        <v>486</v>
      </c>
      <c r="I17">
        <v>8</v>
      </c>
    </row>
    <row r="18" spans="1:9" x14ac:dyDescent="0.35">
      <c r="A18" t="s">
        <v>483</v>
      </c>
      <c r="B18">
        <v>107432433</v>
      </c>
      <c r="C18" t="s">
        <v>506</v>
      </c>
      <c r="D18" t="s">
        <v>482</v>
      </c>
      <c r="E18" t="s">
        <v>480</v>
      </c>
      <c r="F18">
        <v>24</v>
      </c>
      <c r="G18" t="s">
        <v>90</v>
      </c>
      <c r="H18" t="s">
        <v>488</v>
      </c>
      <c r="I18">
        <v>24</v>
      </c>
    </row>
    <row r="19" spans="1:9" x14ac:dyDescent="0.35">
      <c r="A19" t="s">
        <v>483</v>
      </c>
      <c r="B19">
        <v>107228984</v>
      </c>
      <c r="C19" t="s">
        <v>537</v>
      </c>
      <c r="D19" t="s">
        <v>482</v>
      </c>
      <c r="E19" t="s">
        <v>480</v>
      </c>
      <c r="F19">
        <v>5</v>
      </c>
      <c r="G19" t="s">
        <v>69</v>
      </c>
      <c r="H19" t="s">
        <v>488</v>
      </c>
      <c r="I19">
        <v>38</v>
      </c>
    </row>
    <row r="20" spans="1:9" x14ac:dyDescent="0.35">
      <c r="A20" t="s">
        <v>483</v>
      </c>
      <c r="B20">
        <v>107228984</v>
      </c>
      <c r="C20" t="s">
        <v>537</v>
      </c>
      <c r="D20" t="s">
        <v>482</v>
      </c>
      <c r="E20" t="s">
        <v>480</v>
      </c>
      <c r="F20">
        <v>5</v>
      </c>
      <c r="G20" t="s">
        <v>90</v>
      </c>
      <c r="H20" t="s">
        <v>488</v>
      </c>
      <c r="I20">
        <v>5</v>
      </c>
    </row>
    <row r="21" spans="1:9" x14ac:dyDescent="0.35">
      <c r="A21" t="s">
        <v>483</v>
      </c>
      <c r="B21">
        <v>100951150</v>
      </c>
      <c r="C21" t="s">
        <v>492</v>
      </c>
      <c r="D21" t="s">
        <v>493</v>
      </c>
      <c r="E21" t="s">
        <v>490</v>
      </c>
      <c r="F21">
        <v>27</v>
      </c>
      <c r="G21" t="s">
        <v>69</v>
      </c>
      <c r="H21" t="s">
        <v>488</v>
      </c>
      <c r="I21">
        <v>367</v>
      </c>
    </row>
    <row r="22" spans="1:9" x14ac:dyDescent="0.35">
      <c r="A22" t="s">
        <v>483</v>
      </c>
      <c r="B22">
        <v>100951150</v>
      </c>
      <c r="C22" t="s">
        <v>492</v>
      </c>
      <c r="D22" t="s">
        <v>493</v>
      </c>
      <c r="E22" t="s">
        <v>490</v>
      </c>
      <c r="F22">
        <v>27</v>
      </c>
      <c r="G22" t="s">
        <v>90</v>
      </c>
      <c r="H22" t="s">
        <v>488</v>
      </c>
      <c r="I22">
        <v>27</v>
      </c>
    </row>
    <row r="23" spans="1:9" x14ac:dyDescent="0.35">
      <c r="A23" t="s">
        <v>483</v>
      </c>
      <c r="B23">
        <v>107826232</v>
      </c>
      <c r="C23" t="s">
        <v>517</v>
      </c>
      <c r="D23" t="s">
        <v>482</v>
      </c>
      <c r="E23" t="s">
        <v>480</v>
      </c>
      <c r="F23">
        <v>52</v>
      </c>
      <c r="G23" t="s">
        <v>69</v>
      </c>
      <c r="H23" t="s">
        <v>488</v>
      </c>
      <c r="I23">
        <v>290</v>
      </c>
    </row>
    <row r="24" spans="1:9" x14ac:dyDescent="0.35">
      <c r="A24" t="s">
        <v>483</v>
      </c>
      <c r="B24">
        <v>107826232</v>
      </c>
      <c r="C24" t="s">
        <v>517</v>
      </c>
      <c r="D24" t="s">
        <v>482</v>
      </c>
      <c r="E24" t="s">
        <v>480</v>
      </c>
      <c r="F24">
        <v>52</v>
      </c>
      <c r="G24" t="s">
        <v>69</v>
      </c>
      <c r="H24" t="s">
        <v>484</v>
      </c>
      <c r="I24">
        <v>120</v>
      </c>
    </row>
    <row r="25" spans="1:9" x14ac:dyDescent="0.35">
      <c r="A25" t="s">
        <v>483</v>
      </c>
      <c r="B25">
        <v>107826232</v>
      </c>
      <c r="C25" t="s">
        <v>517</v>
      </c>
      <c r="D25" t="s">
        <v>482</v>
      </c>
      <c r="E25" t="s">
        <v>480</v>
      </c>
      <c r="F25">
        <v>52</v>
      </c>
      <c r="G25" t="s">
        <v>69</v>
      </c>
      <c r="H25" t="s">
        <v>485</v>
      </c>
      <c r="I25">
        <v>123</v>
      </c>
    </row>
    <row r="26" spans="1:9" x14ac:dyDescent="0.35">
      <c r="A26" t="s">
        <v>483</v>
      </c>
      <c r="B26">
        <v>107826232</v>
      </c>
      <c r="C26" t="s">
        <v>517</v>
      </c>
      <c r="D26" t="s">
        <v>482</v>
      </c>
      <c r="E26" t="s">
        <v>480</v>
      </c>
      <c r="F26">
        <v>52</v>
      </c>
      <c r="G26" t="s">
        <v>69</v>
      </c>
      <c r="H26" t="s">
        <v>486</v>
      </c>
      <c r="I26">
        <v>47</v>
      </c>
    </row>
    <row r="27" spans="1:9" x14ac:dyDescent="0.35">
      <c r="A27" t="s">
        <v>483</v>
      </c>
      <c r="B27">
        <v>107826232</v>
      </c>
      <c r="C27" t="s">
        <v>517</v>
      </c>
      <c r="D27" t="s">
        <v>482</v>
      </c>
      <c r="E27" t="s">
        <v>480</v>
      </c>
      <c r="F27">
        <v>52</v>
      </c>
      <c r="G27" t="s">
        <v>90</v>
      </c>
      <c r="H27" t="s">
        <v>488</v>
      </c>
      <c r="I27">
        <v>52</v>
      </c>
    </row>
    <row r="28" spans="1:9" x14ac:dyDescent="0.35">
      <c r="A28" t="s">
        <v>483</v>
      </c>
      <c r="B28">
        <v>107741933</v>
      </c>
      <c r="C28" t="s">
        <v>510</v>
      </c>
      <c r="D28" t="s">
        <v>482</v>
      </c>
      <c r="E28" t="s">
        <v>490</v>
      </c>
      <c r="F28">
        <v>18</v>
      </c>
      <c r="G28" t="s">
        <v>69</v>
      </c>
      <c r="H28" t="s">
        <v>488</v>
      </c>
      <c r="I28">
        <v>379</v>
      </c>
    </row>
    <row r="29" spans="1:9" x14ac:dyDescent="0.35">
      <c r="A29" t="s">
        <v>483</v>
      </c>
      <c r="B29">
        <v>107741933</v>
      </c>
      <c r="C29" t="s">
        <v>510</v>
      </c>
      <c r="D29" t="s">
        <v>482</v>
      </c>
      <c r="E29" t="s">
        <v>490</v>
      </c>
      <c r="F29">
        <v>18</v>
      </c>
      <c r="G29" t="s">
        <v>69</v>
      </c>
      <c r="H29" t="s">
        <v>484</v>
      </c>
      <c r="I29">
        <v>262</v>
      </c>
    </row>
    <row r="30" spans="1:9" x14ac:dyDescent="0.35">
      <c r="A30" t="s">
        <v>483</v>
      </c>
      <c r="B30">
        <v>107741933</v>
      </c>
      <c r="C30" t="s">
        <v>510</v>
      </c>
      <c r="D30" t="s">
        <v>482</v>
      </c>
      <c r="E30" t="s">
        <v>490</v>
      </c>
      <c r="F30">
        <v>18</v>
      </c>
      <c r="G30" t="s">
        <v>69</v>
      </c>
      <c r="H30" t="s">
        <v>485</v>
      </c>
      <c r="I30">
        <v>111</v>
      </c>
    </row>
    <row r="31" spans="1:9" x14ac:dyDescent="0.35">
      <c r="A31" t="s">
        <v>483</v>
      </c>
      <c r="B31">
        <v>107741933</v>
      </c>
      <c r="C31" t="s">
        <v>510</v>
      </c>
      <c r="D31" t="s">
        <v>482</v>
      </c>
      <c r="E31" t="s">
        <v>490</v>
      </c>
      <c r="F31">
        <v>18</v>
      </c>
      <c r="G31" t="s">
        <v>69</v>
      </c>
      <c r="H31" t="s">
        <v>486</v>
      </c>
      <c r="I31">
        <v>6</v>
      </c>
    </row>
    <row r="32" spans="1:9" x14ac:dyDescent="0.35">
      <c r="A32" t="s">
        <v>483</v>
      </c>
      <c r="B32">
        <v>107741933</v>
      </c>
      <c r="C32" t="s">
        <v>510</v>
      </c>
      <c r="D32" t="s">
        <v>482</v>
      </c>
      <c r="E32" t="s">
        <v>490</v>
      </c>
      <c r="F32">
        <v>18</v>
      </c>
      <c r="G32" t="s">
        <v>90</v>
      </c>
      <c r="H32" t="s">
        <v>488</v>
      </c>
      <c r="I32">
        <v>18</v>
      </c>
    </row>
    <row r="33" spans="1:9" x14ac:dyDescent="0.35">
      <c r="A33" t="s">
        <v>483</v>
      </c>
      <c r="B33">
        <v>107791373</v>
      </c>
      <c r="C33" t="s">
        <v>511</v>
      </c>
      <c r="D33" t="s">
        <v>482</v>
      </c>
      <c r="E33" t="s">
        <v>480</v>
      </c>
      <c r="F33">
        <v>3</v>
      </c>
      <c r="G33" t="s">
        <v>69</v>
      </c>
      <c r="H33" t="s">
        <v>488</v>
      </c>
      <c r="I33">
        <v>148</v>
      </c>
    </row>
    <row r="34" spans="1:9" x14ac:dyDescent="0.35">
      <c r="A34" t="s">
        <v>483</v>
      </c>
      <c r="B34">
        <v>107791373</v>
      </c>
      <c r="C34" t="s">
        <v>511</v>
      </c>
      <c r="D34" t="s">
        <v>482</v>
      </c>
      <c r="E34" t="s">
        <v>480</v>
      </c>
      <c r="F34">
        <v>3</v>
      </c>
      <c r="G34" t="s">
        <v>69</v>
      </c>
      <c r="H34" t="s">
        <v>484</v>
      </c>
      <c r="I34">
        <v>120</v>
      </c>
    </row>
    <row r="35" spans="1:9" x14ac:dyDescent="0.35">
      <c r="A35" t="s">
        <v>483</v>
      </c>
      <c r="B35">
        <v>107791373</v>
      </c>
      <c r="C35" t="s">
        <v>511</v>
      </c>
      <c r="D35" t="s">
        <v>482</v>
      </c>
      <c r="E35" t="s">
        <v>480</v>
      </c>
      <c r="F35">
        <v>3</v>
      </c>
      <c r="G35" t="s">
        <v>69</v>
      </c>
      <c r="H35" t="s">
        <v>485</v>
      </c>
      <c r="I35">
        <v>28</v>
      </c>
    </row>
    <row r="36" spans="1:9" x14ac:dyDescent="0.35">
      <c r="A36" t="s">
        <v>483</v>
      </c>
      <c r="B36">
        <v>107791373</v>
      </c>
      <c r="C36" t="s">
        <v>511</v>
      </c>
      <c r="D36" t="s">
        <v>482</v>
      </c>
      <c r="E36" t="s">
        <v>480</v>
      </c>
      <c r="F36">
        <v>3</v>
      </c>
      <c r="G36" t="s">
        <v>90</v>
      </c>
      <c r="H36" t="s">
        <v>488</v>
      </c>
      <c r="I36">
        <v>3</v>
      </c>
    </row>
    <row r="37" spans="1:9" x14ac:dyDescent="0.35">
      <c r="A37" t="s">
        <v>483</v>
      </c>
      <c r="B37">
        <v>107563405</v>
      </c>
      <c r="C37" t="s">
        <v>552</v>
      </c>
      <c r="D37" t="s">
        <v>544</v>
      </c>
      <c r="E37" t="s">
        <v>490</v>
      </c>
      <c r="F37">
        <v>1</v>
      </c>
      <c r="G37" t="s">
        <v>69</v>
      </c>
      <c r="H37" t="s">
        <v>488</v>
      </c>
      <c r="I37">
        <v>4</v>
      </c>
    </row>
    <row r="38" spans="1:9" x14ac:dyDescent="0.35">
      <c r="A38" t="s">
        <v>483</v>
      </c>
      <c r="B38">
        <v>107563405</v>
      </c>
      <c r="C38" t="s">
        <v>552</v>
      </c>
      <c r="D38" t="s">
        <v>544</v>
      </c>
      <c r="E38" t="s">
        <v>490</v>
      </c>
      <c r="F38">
        <v>1</v>
      </c>
      <c r="G38" t="s">
        <v>90</v>
      </c>
      <c r="H38" t="s">
        <v>488</v>
      </c>
      <c r="I38">
        <v>1</v>
      </c>
    </row>
    <row r="39" spans="1:9" x14ac:dyDescent="0.35">
      <c r="A39" t="s">
        <v>483</v>
      </c>
      <c r="B39">
        <v>107221225</v>
      </c>
      <c r="C39" t="s">
        <v>503</v>
      </c>
      <c r="D39" t="s">
        <v>482</v>
      </c>
      <c r="E39" t="s">
        <v>490</v>
      </c>
      <c r="F39">
        <v>21</v>
      </c>
      <c r="G39" t="s">
        <v>69</v>
      </c>
      <c r="H39" t="s">
        <v>488</v>
      </c>
      <c r="I39">
        <v>59</v>
      </c>
    </row>
    <row r="40" spans="1:9" x14ac:dyDescent="0.35">
      <c r="A40" t="s">
        <v>483</v>
      </c>
      <c r="B40">
        <v>107221225</v>
      </c>
      <c r="C40" t="s">
        <v>503</v>
      </c>
      <c r="D40" t="s">
        <v>482</v>
      </c>
      <c r="E40" t="s">
        <v>490</v>
      </c>
      <c r="F40">
        <v>21</v>
      </c>
      <c r="G40" t="s">
        <v>90</v>
      </c>
      <c r="H40" t="s">
        <v>488</v>
      </c>
      <c r="I40">
        <v>21</v>
      </c>
    </row>
    <row r="41" spans="1:9" x14ac:dyDescent="0.35">
      <c r="A41" t="s">
        <v>483</v>
      </c>
      <c r="B41">
        <v>106534121</v>
      </c>
      <c r="C41" t="s">
        <v>499</v>
      </c>
      <c r="D41" t="s">
        <v>482</v>
      </c>
      <c r="E41" t="s">
        <v>480</v>
      </c>
      <c r="F41">
        <v>7</v>
      </c>
      <c r="G41" t="s">
        <v>69</v>
      </c>
      <c r="H41" t="s">
        <v>488</v>
      </c>
      <c r="I41">
        <v>68</v>
      </c>
    </row>
    <row r="42" spans="1:9" x14ac:dyDescent="0.35">
      <c r="A42" t="s">
        <v>483</v>
      </c>
      <c r="B42">
        <v>106534121</v>
      </c>
      <c r="C42" t="s">
        <v>499</v>
      </c>
      <c r="D42" t="s">
        <v>482</v>
      </c>
      <c r="E42" t="s">
        <v>480</v>
      </c>
      <c r="F42">
        <v>7</v>
      </c>
      <c r="G42" t="s">
        <v>69</v>
      </c>
      <c r="H42" t="s">
        <v>484</v>
      </c>
      <c r="I42">
        <v>48</v>
      </c>
    </row>
    <row r="43" spans="1:9" x14ac:dyDescent="0.35">
      <c r="A43" t="s">
        <v>483</v>
      </c>
      <c r="B43">
        <v>106534121</v>
      </c>
      <c r="C43" t="s">
        <v>499</v>
      </c>
      <c r="D43" t="s">
        <v>482</v>
      </c>
      <c r="E43" t="s">
        <v>480</v>
      </c>
      <c r="F43">
        <v>7</v>
      </c>
      <c r="G43" t="s">
        <v>90</v>
      </c>
      <c r="H43" t="s">
        <v>488</v>
      </c>
      <c r="I43">
        <v>7</v>
      </c>
    </row>
    <row r="44" spans="1:9" x14ac:dyDescent="0.35">
      <c r="A44" t="s">
        <v>483</v>
      </c>
      <c r="B44">
        <v>107826201</v>
      </c>
      <c r="C44" t="s">
        <v>516</v>
      </c>
      <c r="D44" t="s">
        <v>482</v>
      </c>
      <c r="E44" t="s">
        <v>490</v>
      </c>
      <c r="F44">
        <v>3</v>
      </c>
      <c r="G44" t="s">
        <v>69</v>
      </c>
      <c r="H44" t="s">
        <v>488</v>
      </c>
      <c r="I44">
        <v>150</v>
      </c>
    </row>
    <row r="45" spans="1:9" x14ac:dyDescent="0.35">
      <c r="A45" t="s">
        <v>483</v>
      </c>
      <c r="B45">
        <v>107826201</v>
      </c>
      <c r="C45" t="s">
        <v>516</v>
      </c>
      <c r="D45" t="s">
        <v>482</v>
      </c>
      <c r="E45" t="s">
        <v>490</v>
      </c>
      <c r="F45">
        <v>3</v>
      </c>
      <c r="G45" t="s">
        <v>69</v>
      </c>
      <c r="H45" t="s">
        <v>484</v>
      </c>
      <c r="I45">
        <v>150</v>
      </c>
    </row>
    <row r="46" spans="1:9" x14ac:dyDescent="0.35">
      <c r="A46" t="s">
        <v>483</v>
      </c>
      <c r="B46">
        <v>107826201</v>
      </c>
      <c r="C46" t="s">
        <v>516</v>
      </c>
      <c r="D46" t="s">
        <v>482</v>
      </c>
      <c r="E46" t="s">
        <v>490</v>
      </c>
      <c r="F46">
        <v>3</v>
      </c>
      <c r="G46" t="s">
        <v>90</v>
      </c>
      <c r="H46" t="s">
        <v>488</v>
      </c>
      <c r="I46">
        <v>3</v>
      </c>
    </row>
    <row r="47" spans="1:9" x14ac:dyDescent="0.35">
      <c r="A47" t="s">
        <v>483</v>
      </c>
      <c r="B47">
        <v>106276317</v>
      </c>
      <c r="C47" t="s">
        <v>497</v>
      </c>
      <c r="D47" t="s">
        <v>493</v>
      </c>
      <c r="E47" t="s">
        <v>480</v>
      </c>
      <c r="F47">
        <v>36</v>
      </c>
      <c r="G47" t="s">
        <v>69</v>
      </c>
      <c r="H47" t="s">
        <v>488</v>
      </c>
      <c r="I47">
        <v>286</v>
      </c>
    </row>
    <row r="48" spans="1:9" x14ac:dyDescent="0.35">
      <c r="A48" t="s">
        <v>483</v>
      </c>
      <c r="B48">
        <v>106276317</v>
      </c>
      <c r="C48" t="s">
        <v>497</v>
      </c>
      <c r="D48" t="s">
        <v>493</v>
      </c>
      <c r="E48" t="s">
        <v>480</v>
      </c>
      <c r="F48">
        <v>36</v>
      </c>
      <c r="G48" t="s">
        <v>69</v>
      </c>
      <c r="H48" t="s">
        <v>484</v>
      </c>
      <c r="I48">
        <v>100</v>
      </c>
    </row>
    <row r="49" spans="1:9" x14ac:dyDescent="0.35">
      <c r="A49" t="s">
        <v>483</v>
      </c>
      <c r="B49">
        <v>106276317</v>
      </c>
      <c r="C49" t="s">
        <v>497</v>
      </c>
      <c r="D49" t="s">
        <v>493</v>
      </c>
      <c r="E49" t="s">
        <v>480</v>
      </c>
      <c r="F49">
        <v>36</v>
      </c>
      <c r="G49" t="s">
        <v>69</v>
      </c>
      <c r="H49" t="s">
        <v>485</v>
      </c>
      <c r="I49">
        <v>175</v>
      </c>
    </row>
    <row r="50" spans="1:9" x14ac:dyDescent="0.35">
      <c r="A50" t="s">
        <v>483</v>
      </c>
      <c r="B50">
        <v>106276317</v>
      </c>
      <c r="C50" t="s">
        <v>497</v>
      </c>
      <c r="D50" t="s">
        <v>493</v>
      </c>
      <c r="E50" t="s">
        <v>480</v>
      </c>
      <c r="F50">
        <v>36</v>
      </c>
      <c r="G50" t="s">
        <v>69</v>
      </c>
      <c r="H50" t="s">
        <v>486</v>
      </c>
      <c r="I50">
        <v>11</v>
      </c>
    </row>
    <row r="51" spans="1:9" x14ac:dyDescent="0.35">
      <c r="A51" t="s">
        <v>483</v>
      </c>
      <c r="B51">
        <v>106276317</v>
      </c>
      <c r="C51" t="s">
        <v>497</v>
      </c>
      <c r="D51" t="s">
        <v>493</v>
      </c>
      <c r="E51" t="s">
        <v>480</v>
      </c>
      <c r="F51">
        <v>36</v>
      </c>
      <c r="G51" t="s">
        <v>90</v>
      </c>
      <c r="H51" t="s">
        <v>488</v>
      </c>
      <c r="I51">
        <v>36</v>
      </c>
    </row>
    <row r="52" spans="1:9" x14ac:dyDescent="0.35">
      <c r="A52" t="s">
        <v>483</v>
      </c>
      <c r="B52">
        <v>108422749</v>
      </c>
      <c r="C52" t="s">
        <v>519</v>
      </c>
      <c r="D52" t="s">
        <v>493</v>
      </c>
      <c r="E52" t="s">
        <v>490</v>
      </c>
      <c r="F52">
        <v>18</v>
      </c>
      <c r="G52" t="s">
        <v>69</v>
      </c>
      <c r="H52" t="s">
        <v>488</v>
      </c>
      <c r="I52">
        <v>398</v>
      </c>
    </row>
    <row r="53" spans="1:9" x14ac:dyDescent="0.35">
      <c r="A53" t="s">
        <v>483</v>
      </c>
      <c r="B53">
        <v>108422749</v>
      </c>
      <c r="C53" t="s">
        <v>519</v>
      </c>
      <c r="D53" t="s">
        <v>493</v>
      </c>
      <c r="E53" t="s">
        <v>490</v>
      </c>
      <c r="F53">
        <v>18</v>
      </c>
      <c r="G53" t="s">
        <v>69</v>
      </c>
      <c r="H53" t="s">
        <v>484</v>
      </c>
      <c r="I53">
        <v>250</v>
      </c>
    </row>
    <row r="54" spans="1:9" x14ac:dyDescent="0.35">
      <c r="A54" t="s">
        <v>483</v>
      </c>
      <c r="B54">
        <v>108422749</v>
      </c>
      <c r="C54" t="s">
        <v>519</v>
      </c>
      <c r="D54" t="s">
        <v>493</v>
      </c>
      <c r="E54" t="s">
        <v>490</v>
      </c>
      <c r="F54">
        <v>18</v>
      </c>
      <c r="G54" t="s">
        <v>69</v>
      </c>
      <c r="H54" t="s">
        <v>485</v>
      </c>
      <c r="I54">
        <v>106</v>
      </c>
    </row>
    <row r="55" spans="1:9" x14ac:dyDescent="0.35">
      <c r="A55" t="s">
        <v>483</v>
      </c>
      <c r="B55">
        <v>108422749</v>
      </c>
      <c r="C55" t="s">
        <v>519</v>
      </c>
      <c r="D55" t="s">
        <v>493</v>
      </c>
      <c r="E55" t="s">
        <v>490</v>
      </c>
      <c r="F55">
        <v>18</v>
      </c>
      <c r="G55" t="s">
        <v>69</v>
      </c>
      <c r="H55" t="s">
        <v>486</v>
      </c>
      <c r="I55">
        <v>42</v>
      </c>
    </row>
    <row r="56" spans="1:9" x14ac:dyDescent="0.35">
      <c r="A56" t="s">
        <v>483</v>
      </c>
      <c r="B56">
        <v>108422749</v>
      </c>
      <c r="C56" t="s">
        <v>519</v>
      </c>
      <c r="D56" t="s">
        <v>493</v>
      </c>
      <c r="E56" t="s">
        <v>490</v>
      </c>
      <c r="F56">
        <v>18</v>
      </c>
      <c r="G56" t="s">
        <v>90</v>
      </c>
      <c r="H56" t="s">
        <v>488</v>
      </c>
      <c r="I56">
        <v>18</v>
      </c>
    </row>
    <row r="57" spans="1:9" x14ac:dyDescent="0.35">
      <c r="A57" t="s">
        <v>483</v>
      </c>
      <c r="B57">
        <v>107537904</v>
      </c>
      <c r="C57" t="s">
        <v>551</v>
      </c>
      <c r="D57" t="s">
        <v>493</v>
      </c>
      <c r="E57" t="s">
        <v>490</v>
      </c>
      <c r="F57">
        <v>5</v>
      </c>
      <c r="G57" t="s">
        <v>69</v>
      </c>
      <c r="H57" t="s">
        <v>488</v>
      </c>
      <c r="I57">
        <v>104</v>
      </c>
    </row>
    <row r="58" spans="1:9" x14ac:dyDescent="0.35">
      <c r="A58" t="s">
        <v>483</v>
      </c>
      <c r="B58">
        <v>107537904</v>
      </c>
      <c r="C58" t="s">
        <v>551</v>
      </c>
      <c r="D58" t="s">
        <v>493</v>
      </c>
      <c r="E58" t="s">
        <v>490</v>
      </c>
      <c r="F58">
        <v>5</v>
      </c>
      <c r="G58" t="s">
        <v>90</v>
      </c>
      <c r="H58" t="s">
        <v>488</v>
      </c>
      <c r="I58">
        <v>5</v>
      </c>
    </row>
    <row r="59" spans="1:9" x14ac:dyDescent="0.35">
      <c r="A59" t="s">
        <v>483</v>
      </c>
      <c r="B59">
        <v>107824169</v>
      </c>
      <c r="C59" t="s">
        <v>513</v>
      </c>
      <c r="D59" t="s">
        <v>482</v>
      </c>
      <c r="E59" t="s">
        <v>490</v>
      </c>
      <c r="F59">
        <v>1</v>
      </c>
      <c r="G59" t="s">
        <v>69</v>
      </c>
      <c r="H59" t="s">
        <v>488</v>
      </c>
      <c r="I59">
        <v>25</v>
      </c>
    </row>
    <row r="60" spans="1:9" x14ac:dyDescent="0.35">
      <c r="A60" t="s">
        <v>483</v>
      </c>
      <c r="B60">
        <v>107824169</v>
      </c>
      <c r="C60" t="s">
        <v>513</v>
      </c>
      <c r="D60" t="s">
        <v>482</v>
      </c>
      <c r="E60" t="s">
        <v>490</v>
      </c>
      <c r="F60">
        <v>1</v>
      </c>
      <c r="G60" t="s">
        <v>90</v>
      </c>
      <c r="H60" t="s">
        <v>488</v>
      </c>
      <c r="I60">
        <v>1</v>
      </c>
    </row>
    <row r="61" spans="1:9" x14ac:dyDescent="0.35">
      <c r="A61" t="s">
        <v>483</v>
      </c>
      <c r="B61">
        <v>107826193</v>
      </c>
      <c r="C61" t="s">
        <v>515</v>
      </c>
      <c r="D61" t="s">
        <v>482</v>
      </c>
      <c r="E61" t="s">
        <v>490</v>
      </c>
      <c r="F61">
        <v>20</v>
      </c>
      <c r="G61" t="s">
        <v>69</v>
      </c>
      <c r="H61" t="s">
        <v>488</v>
      </c>
      <c r="I61">
        <v>674</v>
      </c>
    </row>
    <row r="62" spans="1:9" x14ac:dyDescent="0.35">
      <c r="A62" t="s">
        <v>483</v>
      </c>
      <c r="B62">
        <v>107826193</v>
      </c>
      <c r="C62" t="s">
        <v>515</v>
      </c>
      <c r="D62" t="s">
        <v>482</v>
      </c>
      <c r="E62" t="s">
        <v>490</v>
      </c>
      <c r="F62">
        <v>20</v>
      </c>
      <c r="G62" t="s">
        <v>69</v>
      </c>
      <c r="H62" t="s">
        <v>484</v>
      </c>
      <c r="I62">
        <v>576</v>
      </c>
    </row>
    <row r="63" spans="1:9" x14ac:dyDescent="0.35">
      <c r="A63" t="s">
        <v>483</v>
      </c>
      <c r="B63">
        <v>107826193</v>
      </c>
      <c r="C63" t="s">
        <v>515</v>
      </c>
      <c r="D63" t="s">
        <v>482</v>
      </c>
      <c r="E63" t="s">
        <v>490</v>
      </c>
      <c r="F63">
        <v>20</v>
      </c>
      <c r="G63" t="s">
        <v>69</v>
      </c>
      <c r="H63" t="s">
        <v>485</v>
      </c>
      <c r="I63">
        <v>79</v>
      </c>
    </row>
    <row r="64" spans="1:9" x14ac:dyDescent="0.35">
      <c r="A64" t="s">
        <v>483</v>
      </c>
      <c r="B64">
        <v>107826193</v>
      </c>
      <c r="C64" t="s">
        <v>515</v>
      </c>
      <c r="D64" t="s">
        <v>482</v>
      </c>
      <c r="E64" t="s">
        <v>490</v>
      </c>
      <c r="F64">
        <v>20</v>
      </c>
      <c r="G64" t="s">
        <v>69</v>
      </c>
      <c r="H64" t="s">
        <v>486</v>
      </c>
      <c r="I64">
        <v>19</v>
      </c>
    </row>
    <row r="65" spans="1:9" x14ac:dyDescent="0.35">
      <c r="A65" t="s">
        <v>483</v>
      </c>
      <c r="B65">
        <v>107826193</v>
      </c>
      <c r="C65" t="s">
        <v>515</v>
      </c>
      <c r="D65" t="s">
        <v>482</v>
      </c>
      <c r="E65" t="s">
        <v>490</v>
      </c>
      <c r="F65">
        <v>20</v>
      </c>
      <c r="G65" t="s">
        <v>90</v>
      </c>
      <c r="H65" t="s">
        <v>488</v>
      </c>
      <c r="I65">
        <v>20</v>
      </c>
    </row>
    <row r="66" spans="1:9" x14ac:dyDescent="0.35">
      <c r="A66" t="s">
        <v>483</v>
      </c>
      <c r="B66">
        <v>107741579</v>
      </c>
      <c r="C66" t="s">
        <v>508</v>
      </c>
      <c r="D66" t="s">
        <v>482</v>
      </c>
      <c r="E66" t="s">
        <v>480</v>
      </c>
      <c r="F66">
        <v>17</v>
      </c>
      <c r="G66" t="s">
        <v>69</v>
      </c>
      <c r="H66" t="s">
        <v>488</v>
      </c>
      <c r="I66">
        <v>59</v>
      </c>
    </row>
    <row r="67" spans="1:9" x14ac:dyDescent="0.35">
      <c r="A67" t="s">
        <v>483</v>
      </c>
      <c r="B67">
        <v>107741579</v>
      </c>
      <c r="C67" t="s">
        <v>508</v>
      </c>
      <c r="D67" t="s">
        <v>482</v>
      </c>
      <c r="E67" t="s">
        <v>480</v>
      </c>
      <c r="F67">
        <v>17</v>
      </c>
      <c r="G67" t="s">
        <v>90</v>
      </c>
      <c r="H67" t="s">
        <v>488</v>
      </c>
      <c r="I67">
        <v>17</v>
      </c>
    </row>
    <row r="68" spans="1:9" x14ac:dyDescent="0.35">
      <c r="A68" t="s">
        <v>483</v>
      </c>
      <c r="B68">
        <v>107271324</v>
      </c>
      <c r="C68" t="s">
        <v>550</v>
      </c>
      <c r="D68" t="s">
        <v>493</v>
      </c>
      <c r="E68" t="s">
        <v>490</v>
      </c>
      <c r="F68">
        <v>15</v>
      </c>
      <c r="G68" t="s">
        <v>69</v>
      </c>
      <c r="H68" t="s">
        <v>488</v>
      </c>
      <c r="I68">
        <v>20</v>
      </c>
    </row>
    <row r="69" spans="1:9" x14ac:dyDescent="0.35">
      <c r="A69" t="s">
        <v>483</v>
      </c>
      <c r="B69">
        <v>107271324</v>
      </c>
      <c r="C69" t="s">
        <v>550</v>
      </c>
      <c r="D69" t="s">
        <v>493</v>
      </c>
      <c r="E69" t="s">
        <v>490</v>
      </c>
      <c r="F69">
        <v>15</v>
      </c>
      <c r="G69" t="s">
        <v>90</v>
      </c>
      <c r="H69" t="s">
        <v>488</v>
      </c>
      <c r="I69">
        <v>15</v>
      </c>
    </row>
    <row r="70" spans="1:9" x14ac:dyDescent="0.35">
      <c r="A70" t="s">
        <v>483</v>
      </c>
      <c r="B70">
        <v>100633196</v>
      </c>
      <c r="C70" t="s">
        <v>491</v>
      </c>
      <c r="D70" t="s">
        <v>482</v>
      </c>
      <c r="E70" t="s">
        <v>490</v>
      </c>
      <c r="F70">
        <v>3</v>
      </c>
      <c r="G70" t="s">
        <v>69</v>
      </c>
      <c r="H70" t="s">
        <v>488</v>
      </c>
      <c r="I70">
        <v>65</v>
      </c>
    </row>
    <row r="71" spans="1:9" x14ac:dyDescent="0.35">
      <c r="A71" t="s">
        <v>483</v>
      </c>
      <c r="B71">
        <v>100633196</v>
      </c>
      <c r="C71" t="s">
        <v>491</v>
      </c>
      <c r="D71" t="s">
        <v>482</v>
      </c>
      <c r="E71" t="s">
        <v>490</v>
      </c>
      <c r="F71">
        <v>3</v>
      </c>
      <c r="G71" t="s">
        <v>90</v>
      </c>
      <c r="H71" t="s">
        <v>488</v>
      </c>
      <c r="I71">
        <v>3</v>
      </c>
    </row>
    <row r="72" spans="1:9" x14ac:dyDescent="0.35">
      <c r="A72" t="s">
        <v>483</v>
      </c>
      <c r="B72">
        <v>107748062</v>
      </c>
      <c r="C72" t="s">
        <v>546</v>
      </c>
      <c r="D72" t="s">
        <v>544</v>
      </c>
      <c r="E72" t="s">
        <v>480</v>
      </c>
      <c r="F72">
        <v>44</v>
      </c>
      <c r="G72" t="s">
        <v>69</v>
      </c>
      <c r="H72" t="s">
        <v>488</v>
      </c>
      <c r="I72">
        <v>156</v>
      </c>
    </row>
    <row r="73" spans="1:9" x14ac:dyDescent="0.35">
      <c r="A73" t="s">
        <v>483</v>
      </c>
      <c r="B73">
        <v>107748062</v>
      </c>
      <c r="C73" t="s">
        <v>546</v>
      </c>
      <c r="D73" t="s">
        <v>544</v>
      </c>
      <c r="E73" t="s">
        <v>480</v>
      </c>
      <c r="F73">
        <v>44</v>
      </c>
      <c r="G73" t="s">
        <v>90</v>
      </c>
      <c r="H73" t="s">
        <v>488</v>
      </c>
      <c r="I73">
        <v>44</v>
      </c>
    </row>
    <row r="74" spans="1:9" x14ac:dyDescent="0.35">
      <c r="A74" t="s">
        <v>483</v>
      </c>
      <c r="B74">
        <v>108457659</v>
      </c>
      <c r="C74" t="s">
        <v>542</v>
      </c>
      <c r="D74" t="s">
        <v>482</v>
      </c>
      <c r="E74" t="s">
        <v>490</v>
      </c>
      <c r="F74">
        <v>2</v>
      </c>
      <c r="G74" t="s">
        <v>69</v>
      </c>
      <c r="H74" t="s">
        <v>488</v>
      </c>
      <c r="I74">
        <v>20</v>
      </c>
    </row>
    <row r="75" spans="1:9" x14ac:dyDescent="0.35">
      <c r="A75" t="s">
        <v>483</v>
      </c>
      <c r="B75">
        <v>108457659</v>
      </c>
      <c r="C75" t="s">
        <v>542</v>
      </c>
      <c r="D75" t="s">
        <v>482</v>
      </c>
      <c r="E75" t="s">
        <v>490</v>
      </c>
      <c r="F75">
        <v>2</v>
      </c>
      <c r="G75" t="s">
        <v>90</v>
      </c>
      <c r="H75" t="s">
        <v>488</v>
      </c>
      <c r="I75">
        <v>2</v>
      </c>
    </row>
    <row r="76" spans="1:9" x14ac:dyDescent="0.35">
      <c r="A76" t="s">
        <v>483</v>
      </c>
      <c r="B76">
        <v>107826262</v>
      </c>
      <c r="C76" t="s">
        <v>518</v>
      </c>
      <c r="D76" t="s">
        <v>482</v>
      </c>
      <c r="E76" t="s">
        <v>480</v>
      </c>
      <c r="F76">
        <v>24</v>
      </c>
      <c r="G76" t="s">
        <v>69</v>
      </c>
      <c r="H76" t="s">
        <v>488</v>
      </c>
      <c r="I76">
        <v>210</v>
      </c>
    </row>
    <row r="77" spans="1:9" x14ac:dyDescent="0.35">
      <c r="A77" t="s">
        <v>483</v>
      </c>
      <c r="B77">
        <v>107826262</v>
      </c>
      <c r="C77" t="s">
        <v>518</v>
      </c>
      <c r="D77" t="s">
        <v>482</v>
      </c>
      <c r="E77" t="s">
        <v>480</v>
      </c>
      <c r="F77">
        <v>24</v>
      </c>
      <c r="G77" t="s">
        <v>90</v>
      </c>
      <c r="H77" t="s">
        <v>488</v>
      </c>
      <c r="I77">
        <v>24</v>
      </c>
    </row>
    <row r="78" spans="1:9" x14ac:dyDescent="0.35">
      <c r="A78" t="s">
        <v>483</v>
      </c>
      <c r="B78">
        <v>107819512</v>
      </c>
      <c r="C78" t="s">
        <v>512</v>
      </c>
      <c r="D78" t="s">
        <v>482</v>
      </c>
      <c r="E78" t="s">
        <v>490</v>
      </c>
      <c r="F78">
        <v>22</v>
      </c>
      <c r="G78" t="s">
        <v>69</v>
      </c>
      <c r="H78" t="s">
        <v>488</v>
      </c>
      <c r="I78">
        <v>160</v>
      </c>
    </row>
    <row r="79" spans="1:9" x14ac:dyDescent="0.35">
      <c r="A79" t="s">
        <v>483</v>
      </c>
      <c r="B79">
        <v>107819512</v>
      </c>
      <c r="C79" t="s">
        <v>512</v>
      </c>
      <c r="D79" t="s">
        <v>482</v>
      </c>
      <c r="E79" t="s">
        <v>490</v>
      </c>
      <c r="F79">
        <v>22</v>
      </c>
      <c r="G79" t="s">
        <v>90</v>
      </c>
      <c r="H79" t="s">
        <v>488</v>
      </c>
      <c r="I79">
        <v>22</v>
      </c>
    </row>
    <row r="80" spans="1:9" x14ac:dyDescent="0.35">
      <c r="A80" t="s">
        <v>483</v>
      </c>
      <c r="B80">
        <v>107463281</v>
      </c>
      <c r="C80" t="s">
        <v>507</v>
      </c>
      <c r="D80" t="s">
        <v>482</v>
      </c>
      <c r="E80" t="s">
        <v>480</v>
      </c>
      <c r="F80">
        <v>18</v>
      </c>
      <c r="G80" t="s">
        <v>69</v>
      </c>
      <c r="H80" t="s">
        <v>488</v>
      </c>
      <c r="I80">
        <v>138</v>
      </c>
    </row>
    <row r="81" spans="1:9" x14ac:dyDescent="0.35">
      <c r="A81" t="s">
        <v>483</v>
      </c>
      <c r="B81">
        <v>107463281</v>
      </c>
      <c r="C81" t="s">
        <v>507</v>
      </c>
      <c r="D81" t="s">
        <v>482</v>
      </c>
      <c r="E81" t="s">
        <v>480</v>
      </c>
      <c r="F81">
        <v>18</v>
      </c>
      <c r="G81" t="s">
        <v>69</v>
      </c>
      <c r="H81" t="s">
        <v>484</v>
      </c>
      <c r="I81">
        <v>112</v>
      </c>
    </row>
    <row r="82" spans="1:9" x14ac:dyDescent="0.35">
      <c r="A82" t="s">
        <v>483</v>
      </c>
      <c r="B82">
        <v>107463281</v>
      </c>
      <c r="C82" t="s">
        <v>507</v>
      </c>
      <c r="D82" t="s">
        <v>482</v>
      </c>
      <c r="E82" t="s">
        <v>480</v>
      </c>
      <c r="F82">
        <v>18</v>
      </c>
      <c r="G82" t="s">
        <v>69</v>
      </c>
      <c r="H82" t="s">
        <v>485</v>
      </c>
      <c r="I82">
        <v>25</v>
      </c>
    </row>
    <row r="83" spans="1:9" x14ac:dyDescent="0.35">
      <c r="A83" t="s">
        <v>483</v>
      </c>
      <c r="B83">
        <v>107463281</v>
      </c>
      <c r="C83" t="s">
        <v>507</v>
      </c>
      <c r="D83" t="s">
        <v>482</v>
      </c>
      <c r="E83" t="s">
        <v>480</v>
      </c>
      <c r="F83">
        <v>18</v>
      </c>
      <c r="G83" t="s">
        <v>69</v>
      </c>
      <c r="H83" t="s">
        <v>486</v>
      </c>
      <c r="I83">
        <v>1</v>
      </c>
    </row>
    <row r="84" spans="1:9" x14ac:dyDescent="0.35">
      <c r="A84" t="s">
        <v>483</v>
      </c>
      <c r="B84">
        <v>107463281</v>
      </c>
      <c r="C84" t="s">
        <v>507</v>
      </c>
      <c r="D84" t="s">
        <v>482</v>
      </c>
      <c r="E84" t="s">
        <v>480</v>
      </c>
      <c r="F84">
        <v>18</v>
      </c>
      <c r="G84" t="s">
        <v>90</v>
      </c>
      <c r="H84" t="s">
        <v>488</v>
      </c>
      <c r="I84">
        <v>18</v>
      </c>
    </row>
    <row r="85" spans="1:9" x14ac:dyDescent="0.35">
      <c r="A85" t="s">
        <v>14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1809</vt:i4>
      </vt:variant>
    </vt:vector>
  </HeadingPairs>
  <TitlesOfParts>
    <vt:vector size="1858" baseType="lpstr">
      <vt:lpstr>Report Generator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ppr9</vt:lpstr>
      <vt:lpstr>pid9</vt:lpstr>
      <vt:lpstr>frr9</vt:lpstr>
      <vt:lpstr>ur9</vt:lpstr>
      <vt:lpstr>ppr10</vt:lpstr>
      <vt:lpstr>pid10</vt:lpstr>
      <vt:lpstr>frr10</vt:lpstr>
      <vt:lpstr>ur10</vt:lpstr>
      <vt:lpstr>ppr11</vt:lpstr>
      <vt:lpstr>pid11</vt:lpstr>
      <vt:lpstr>frr11</vt:lpstr>
      <vt:lpstr>ur11</vt:lpstr>
      <vt:lpstr>ppr12</vt:lpstr>
      <vt:lpstr>pid12</vt:lpstr>
      <vt:lpstr>frr12</vt:lpstr>
      <vt:lpstr>ur12</vt:lpstr>
      <vt:lpstr>'frr10'!site21</vt:lpstr>
      <vt:lpstr>'frr11'!site21</vt:lpstr>
      <vt:lpstr>'frr12'!site21</vt:lpstr>
      <vt:lpstr>'frr2'!site21</vt:lpstr>
      <vt:lpstr>'frr8'!site21</vt:lpstr>
      <vt:lpstr>'pid10'!site21</vt:lpstr>
      <vt:lpstr>'pid11'!site21</vt:lpstr>
      <vt:lpstr>'pid12'!site21</vt:lpstr>
      <vt:lpstr>'pid2'!site21</vt:lpstr>
      <vt:lpstr>'pid8'!site21</vt:lpstr>
      <vt:lpstr>'ppr10'!site21</vt:lpstr>
      <vt:lpstr>'ppr11'!site21</vt:lpstr>
      <vt:lpstr>'ppr12'!site21</vt:lpstr>
      <vt:lpstr>'ppr2'!site21</vt:lpstr>
      <vt:lpstr>'ppr8'!site21</vt:lpstr>
      <vt:lpstr>'ur10'!site21</vt:lpstr>
      <vt:lpstr>'ur11'!site21</vt:lpstr>
      <vt:lpstr>'ur12'!site21</vt:lpstr>
      <vt:lpstr>'ur2'!site21</vt:lpstr>
      <vt:lpstr>'ur8'!site21</vt:lpstr>
      <vt:lpstr>'frr10'!site21_1</vt:lpstr>
      <vt:lpstr>'frr2'!site21_1</vt:lpstr>
      <vt:lpstr>'frr8'!site21_1</vt:lpstr>
      <vt:lpstr>'pid10'!site21_1</vt:lpstr>
      <vt:lpstr>'pid2'!site21_1</vt:lpstr>
      <vt:lpstr>'pid8'!site21_1</vt:lpstr>
      <vt:lpstr>'ppr10'!site21_1</vt:lpstr>
      <vt:lpstr>'ppr2'!site21_1</vt:lpstr>
      <vt:lpstr>'ppr8'!site21_1</vt:lpstr>
      <vt:lpstr>'ur10'!site21_1</vt:lpstr>
      <vt:lpstr>'ur2'!site21_1</vt:lpstr>
      <vt:lpstr>'ur8'!site21_1</vt:lpstr>
      <vt:lpstr>'frr10'!site21_2</vt:lpstr>
      <vt:lpstr>'frr2'!site21_2</vt:lpstr>
      <vt:lpstr>'pid10'!site21_2</vt:lpstr>
      <vt:lpstr>'pid2'!site21_2</vt:lpstr>
      <vt:lpstr>'ppr10'!site21_2</vt:lpstr>
      <vt:lpstr>'ppr2'!site21_2</vt:lpstr>
      <vt:lpstr>'ur10'!site21_2</vt:lpstr>
      <vt:lpstr>'ur2'!site21_2</vt:lpstr>
      <vt:lpstr>'frr10'!site22</vt:lpstr>
      <vt:lpstr>'frr6'!site22</vt:lpstr>
      <vt:lpstr>'frr7'!site22</vt:lpstr>
      <vt:lpstr>'frr8'!site22</vt:lpstr>
      <vt:lpstr>'pid10'!site22</vt:lpstr>
      <vt:lpstr>'pid6'!site22</vt:lpstr>
      <vt:lpstr>'pid7'!site22</vt:lpstr>
      <vt:lpstr>'pid8'!site22</vt:lpstr>
      <vt:lpstr>'ppr10'!site22</vt:lpstr>
      <vt:lpstr>'ppr6'!site22</vt:lpstr>
      <vt:lpstr>'ppr7'!site22</vt:lpstr>
      <vt:lpstr>'ppr8'!site22</vt:lpstr>
      <vt:lpstr>'ur10'!site22</vt:lpstr>
      <vt:lpstr>'ur6'!site22</vt:lpstr>
      <vt:lpstr>'ur7'!site22</vt:lpstr>
      <vt:lpstr>'ur8'!site22</vt:lpstr>
      <vt:lpstr>'frr10'!site22_1</vt:lpstr>
      <vt:lpstr>'frr8'!site22_1</vt:lpstr>
      <vt:lpstr>'pid10'!site22_1</vt:lpstr>
      <vt:lpstr>'pid8'!site22_1</vt:lpstr>
      <vt:lpstr>'ppr10'!site22_1</vt:lpstr>
      <vt:lpstr>'ppr8'!site22_1</vt:lpstr>
      <vt:lpstr>'ur10'!site22_1</vt:lpstr>
      <vt:lpstr>'ur8'!site22_1</vt:lpstr>
      <vt:lpstr>'frr10'!site23</vt:lpstr>
      <vt:lpstr>'frr11'!site23</vt:lpstr>
      <vt:lpstr>'frr12'!site23</vt:lpstr>
      <vt:lpstr>'frr2'!site23</vt:lpstr>
      <vt:lpstr>'frr3'!site23</vt:lpstr>
      <vt:lpstr>'frr4'!site23</vt:lpstr>
      <vt:lpstr>'frr5'!site23</vt:lpstr>
      <vt:lpstr>'frr6'!site23</vt:lpstr>
      <vt:lpstr>'frr7'!site23</vt:lpstr>
      <vt:lpstr>'frr8'!site23</vt:lpstr>
      <vt:lpstr>'frr9'!site23</vt:lpstr>
      <vt:lpstr>'pid10'!site23</vt:lpstr>
      <vt:lpstr>'pid11'!site23</vt:lpstr>
      <vt:lpstr>'pid12'!site23</vt:lpstr>
      <vt:lpstr>'pid2'!site23</vt:lpstr>
      <vt:lpstr>'pid3'!site23</vt:lpstr>
      <vt:lpstr>'pid4'!site23</vt:lpstr>
      <vt:lpstr>'pid5'!site23</vt:lpstr>
      <vt:lpstr>'pid6'!site23</vt:lpstr>
      <vt:lpstr>'pid7'!site23</vt:lpstr>
      <vt:lpstr>'pid8'!site23</vt:lpstr>
      <vt:lpstr>'pid9'!site23</vt:lpstr>
      <vt:lpstr>'ppr10'!site23</vt:lpstr>
      <vt:lpstr>'ppr11'!site23</vt:lpstr>
      <vt:lpstr>'ppr12'!site23</vt:lpstr>
      <vt:lpstr>'ppr2'!site23</vt:lpstr>
      <vt:lpstr>'ppr3'!site23</vt:lpstr>
      <vt:lpstr>'ppr4'!site23</vt:lpstr>
      <vt:lpstr>'ppr5'!site23</vt:lpstr>
      <vt:lpstr>'ppr6'!site23</vt:lpstr>
      <vt:lpstr>'ppr7'!site23</vt:lpstr>
      <vt:lpstr>'ppr8'!site23</vt:lpstr>
      <vt:lpstr>'ppr9'!site23</vt:lpstr>
      <vt:lpstr>'ur10'!site23</vt:lpstr>
      <vt:lpstr>'ur11'!site23</vt:lpstr>
      <vt:lpstr>'ur12'!site23</vt:lpstr>
      <vt:lpstr>'ur2'!site23</vt:lpstr>
      <vt:lpstr>'ur3'!site23</vt:lpstr>
      <vt:lpstr>'ur4'!site23</vt:lpstr>
      <vt:lpstr>'ur5'!site23</vt:lpstr>
      <vt:lpstr>'ur6'!site23</vt:lpstr>
      <vt:lpstr>'ur7'!site23</vt:lpstr>
      <vt:lpstr>'ur8'!site23</vt:lpstr>
      <vt:lpstr>'ur9'!site23</vt:lpstr>
      <vt:lpstr>'frr10'!site23_1</vt:lpstr>
      <vt:lpstr>'frr11'!site23_1</vt:lpstr>
      <vt:lpstr>'frr2'!site23_1</vt:lpstr>
      <vt:lpstr>'frr3'!site23_1</vt:lpstr>
      <vt:lpstr>'frr4'!site23_1</vt:lpstr>
      <vt:lpstr>'frr5'!site23_1</vt:lpstr>
      <vt:lpstr>'frr6'!site23_1</vt:lpstr>
      <vt:lpstr>'frr7'!site23_1</vt:lpstr>
      <vt:lpstr>'frr8'!site23_1</vt:lpstr>
      <vt:lpstr>'frr9'!site23_1</vt:lpstr>
      <vt:lpstr>'pid10'!site23_1</vt:lpstr>
      <vt:lpstr>'pid11'!site23_1</vt:lpstr>
      <vt:lpstr>'pid2'!site23_1</vt:lpstr>
      <vt:lpstr>'pid3'!site23_1</vt:lpstr>
      <vt:lpstr>'pid4'!site23_1</vt:lpstr>
      <vt:lpstr>'pid5'!site23_1</vt:lpstr>
      <vt:lpstr>'pid6'!site23_1</vt:lpstr>
      <vt:lpstr>'pid7'!site23_1</vt:lpstr>
      <vt:lpstr>'pid8'!site23_1</vt:lpstr>
      <vt:lpstr>'pid9'!site23_1</vt:lpstr>
      <vt:lpstr>'ppr10'!site23_1</vt:lpstr>
      <vt:lpstr>'ppr11'!site23_1</vt:lpstr>
      <vt:lpstr>'ppr2'!site23_1</vt:lpstr>
      <vt:lpstr>'ppr3'!site23_1</vt:lpstr>
      <vt:lpstr>'ppr4'!site23_1</vt:lpstr>
      <vt:lpstr>'ppr5'!site23_1</vt:lpstr>
      <vt:lpstr>'ppr6'!site23_1</vt:lpstr>
      <vt:lpstr>'ppr7'!site23_1</vt:lpstr>
      <vt:lpstr>'ppr8'!site23_1</vt:lpstr>
      <vt:lpstr>'ppr9'!site23_1</vt:lpstr>
      <vt:lpstr>'ur10'!site23_1</vt:lpstr>
      <vt:lpstr>'ur11'!site23_1</vt:lpstr>
      <vt:lpstr>'ur2'!site23_1</vt:lpstr>
      <vt:lpstr>'ur3'!site23_1</vt:lpstr>
      <vt:lpstr>'ur4'!site23_1</vt:lpstr>
      <vt:lpstr>'ur5'!site23_1</vt:lpstr>
      <vt:lpstr>'ur6'!site23_1</vt:lpstr>
      <vt:lpstr>'ur7'!site23_1</vt:lpstr>
      <vt:lpstr>'ur8'!site23_1</vt:lpstr>
      <vt:lpstr>'ur9'!site23_1</vt:lpstr>
      <vt:lpstr>'frr2'!site23_10</vt:lpstr>
      <vt:lpstr>'pid2'!site23_10</vt:lpstr>
      <vt:lpstr>'ppr2'!site23_10</vt:lpstr>
      <vt:lpstr>'ur2'!site23_10</vt:lpstr>
      <vt:lpstr>'frr2'!site23_11</vt:lpstr>
      <vt:lpstr>'pid2'!site23_11</vt:lpstr>
      <vt:lpstr>'ppr2'!site23_11</vt:lpstr>
      <vt:lpstr>'ur2'!site23_11</vt:lpstr>
      <vt:lpstr>'frr2'!site23_12</vt:lpstr>
      <vt:lpstr>'pid2'!site23_12</vt:lpstr>
      <vt:lpstr>'ppr2'!site23_12</vt:lpstr>
      <vt:lpstr>'ur2'!site23_12</vt:lpstr>
      <vt:lpstr>'frr2'!site23_13</vt:lpstr>
      <vt:lpstr>'pid2'!site23_13</vt:lpstr>
      <vt:lpstr>'ppr2'!site23_13</vt:lpstr>
      <vt:lpstr>'ur2'!site23_13</vt:lpstr>
      <vt:lpstr>'frr2'!site23_14</vt:lpstr>
      <vt:lpstr>'pid2'!site23_14</vt:lpstr>
      <vt:lpstr>'ppr2'!site23_14</vt:lpstr>
      <vt:lpstr>'ur2'!site23_14</vt:lpstr>
      <vt:lpstr>'frr2'!site23_15</vt:lpstr>
      <vt:lpstr>'pid2'!site23_15</vt:lpstr>
      <vt:lpstr>'ppr2'!site23_15</vt:lpstr>
      <vt:lpstr>'ur2'!site23_15</vt:lpstr>
      <vt:lpstr>'frr2'!site23_16</vt:lpstr>
      <vt:lpstr>'pid2'!site23_16</vt:lpstr>
      <vt:lpstr>'ppr2'!site23_16</vt:lpstr>
      <vt:lpstr>'ur2'!site23_16</vt:lpstr>
      <vt:lpstr>'frr10'!site23_2</vt:lpstr>
      <vt:lpstr>'frr2'!site23_2</vt:lpstr>
      <vt:lpstr>'frr3'!site23_2</vt:lpstr>
      <vt:lpstr>'frr4'!site23_2</vt:lpstr>
      <vt:lpstr>'frr5'!site23_2</vt:lpstr>
      <vt:lpstr>'frr6'!site23_2</vt:lpstr>
      <vt:lpstr>'frr7'!site23_2</vt:lpstr>
      <vt:lpstr>'frr8'!site23_2</vt:lpstr>
      <vt:lpstr>'frr9'!site23_2</vt:lpstr>
      <vt:lpstr>'pid10'!site23_2</vt:lpstr>
      <vt:lpstr>'pid2'!site23_2</vt:lpstr>
      <vt:lpstr>'pid3'!site23_2</vt:lpstr>
      <vt:lpstr>'pid4'!site23_2</vt:lpstr>
      <vt:lpstr>'pid5'!site23_2</vt:lpstr>
      <vt:lpstr>'pid6'!site23_2</vt:lpstr>
      <vt:lpstr>'pid7'!site23_2</vt:lpstr>
      <vt:lpstr>'pid8'!site23_2</vt:lpstr>
      <vt:lpstr>'pid9'!site23_2</vt:lpstr>
      <vt:lpstr>'ppr10'!site23_2</vt:lpstr>
      <vt:lpstr>'ppr2'!site23_2</vt:lpstr>
      <vt:lpstr>'ppr3'!site23_2</vt:lpstr>
      <vt:lpstr>'ppr4'!site23_2</vt:lpstr>
      <vt:lpstr>'ppr5'!site23_2</vt:lpstr>
      <vt:lpstr>'ppr6'!site23_2</vt:lpstr>
      <vt:lpstr>'ppr7'!site23_2</vt:lpstr>
      <vt:lpstr>'ppr8'!site23_2</vt:lpstr>
      <vt:lpstr>'ppr9'!site23_2</vt:lpstr>
      <vt:lpstr>'ur10'!site23_2</vt:lpstr>
      <vt:lpstr>'ur2'!site23_2</vt:lpstr>
      <vt:lpstr>'ur3'!site23_2</vt:lpstr>
      <vt:lpstr>'ur4'!site23_2</vt:lpstr>
      <vt:lpstr>'ur5'!site23_2</vt:lpstr>
      <vt:lpstr>'ur6'!site23_2</vt:lpstr>
      <vt:lpstr>'ur7'!site23_2</vt:lpstr>
      <vt:lpstr>'ur8'!site23_2</vt:lpstr>
      <vt:lpstr>'ur9'!site23_2</vt:lpstr>
      <vt:lpstr>'frr10'!site23_3</vt:lpstr>
      <vt:lpstr>'frr2'!site23_3</vt:lpstr>
      <vt:lpstr>'frr3'!site23_3</vt:lpstr>
      <vt:lpstr>'frr4'!site23_3</vt:lpstr>
      <vt:lpstr>'frr5'!site23_3</vt:lpstr>
      <vt:lpstr>'frr6'!site23_3</vt:lpstr>
      <vt:lpstr>'frr8'!site23_3</vt:lpstr>
      <vt:lpstr>'frr9'!site23_3</vt:lpstr>
      <vt:lpstr>'pid10'!site23_3</vt:lpstr>
      <vt:lpstr>'pid2'!site23_3</vt:lpstr>
      <vt:lpstr>'pid3'!site23_3</vt:lpstr>
      <vt:lpstr>'pid4'!site23_3</vt:lpstr>
      <vt:lpstr>'pid5'!site23_3</vt:lpstr>
      <vt:lpstr>'pid6'!site23_3</vt:lpstr>
      <vt:lpstr>'pid8'!site23_3</vt:lpstr>
      <vt:lpstr>'pid9'!site23_3</vt:lpstr>
      <vt:lpstr>'ppr10'!site23_3</vt:lpstr>
      <vt:lpstr>'ppr2'!site23_3</vt:lpstr>
      <vt:lpstr>'ppr3'!site23_3</vt:lpstr>
      <vt:lpstr>'ppr4'!site23_3</vt:lpstr>
      <vt:lpstr>'ppr5'!site23_3</vt:lpstr>
      <vt:lpstr>'ppr6'!site23_3</vt:lpstr>
      <vt:lpstr>'ppr8'!site23_3</vt:lpstr>
      <vt:lpstr>'ppr9'!site23_3</vt:lpstr>
      <vt:lpstr>'ur10'!site23_3</vt:lpstr>
      <vt:lpstr>'ur2'!site23_3</vt:lpstr>
      <vt:lpstr>'ur3'!site23_3</vt:lpstr>
      <vt:lpstr>'ur4'!site23_3</vt:lpstr>
      <vt:lpstr>'ur5'!site23_3</vt:lpstr>
      <vt:lpstr>'ur6'!site23_3</vt:lpstr>
      <vt:lpstr>'ur8'!site23_3</vt:lpstr>
      <vt:lpstr>'ur9'!site23_3</vt:lpstr>
      <vt:lpstr>'frr10'!site23_4</vt:lpstr>
      <vt:lpstr>'frr2'!site23_4</vt:lpstr>
      <vt:lpstr>'frr3'!site23_4</vt:lpstr>
      <vt:lpstr>'frr4'!site23_4</vt:lpstr>
      <vt:lpstr>'frr5'!site23_4</vt:lpstr>
      <vt:lpstr>'frr9'!site23_4</vt:lpstr>
      <vt:lpstr>'pid10'!site23_4</vt:lpstr>
      <vt:lpstr>'pid2'!site23_4</vt:lpstr>
      <vt:lpstr>'pid3'!site23_4</vt:lpstr>
      <vt:lpstr>'pid4'!site23_4</vt:lpstr>
      <vt:lpstr>'pid5'!site23_4</vt:lpstr>
      <vt:lpstr>'pid9'!site23_4</vt:lpstr>
      <vt:lpstr>'ppr10'!site23_4</vt:lpstr>
      <vt:lpstr>'ppr2'!site23_4</vt:lpstr>
      <vt:lpstr>'ppr3'!site23_4</vt:lpstr>
      <vt:lpstr>'ppr4'!site23_4</vt:lpstr>
      <vt:lpstr>'ppr5'!site23_4</vt:lpstr>
      <vt:lpstr>'ppr9'!site23_4</vt:lpstr>
      <vt:lpstr>'ur10'!site23_4</vt:lpstr>
      <vt:lpstr>'ur2'!site23_4</vt:lpstr>
      <vt:lpstr>'ur3'!site23_4</vt:lpstr>
      <vt:lpstr>'ur4'!site23_4</vt:lpstr>
      <vt:lpstr>'ur5'!site23_4</vt:lpstr>
      <vt:lpstr>'ur9'!site23_4</vt:lpstr>
      <vt:lpstr>'frr2'!site23_5</vt:lpstr>
      <vt:lpstr>'frr3'!site23_5</vt:lpstr>
      <vt:lpstr>'pid2'!site23_5</vt:lpstr>
      <vt:lpstr>'pid3'!site23_5</vt:lpstr>
      <vt:lpstr>'ppr2'!site23_5</vt:lpstr>
      <vt:lpstr>'ppr3'!site23_5</vt:lpstr>
      <vt:lpstr>'ur2'!site23_5</vt:lpstr>
      <vt:lpstr>'ur3'!site23_5</vt:lpstr>
      <vt:lpstr>'frr2'!site23_6</vt:lpstr>
      <vt:lpstr>'frr3'!site23_6</vt:lpstr>
      <vt:lpstr>'pid2'!site23_6</vt:lpstr>
      <vt:lpstr>'pid3'!site23_6</vt:lpstr>
      <vt:lpstr>'ppr2'!site23_6</vt:lpstr>
      <vt:lpstr>'ppr3'!site23_6</vt:lpstr>
      <vt:lpstr>'ur2'!site23_6</vt:lpstr>
      <vt:lpstr>'ur3'!site23_6</vt:lpstr>
      <vt:lpstr>'frr2'!site23_7</vt:lpstr>
      <vt:lpstr>'frr3'!site23_7</vt:lpstr>
      <vt:lpstr>'pid2'!site23_7</vt:lpstr>
      <vt:lpstr>'pid3'!site23_7</vt:lpstr>
      <vt:lpstr>'ppr2'!site23_7</vt:lpstr>
      <vt:lpstr>'ppr3'!site23_7</vt:lpstr>
      <vt:lpstr>'ur2'!site23_7</vt:lpstr>
      <vt:lpstr>'ur3'!site23_7</vt:lpstr>
      <vt:lpstr>'frr2'!site23_8</vt:lpstr>
      <vt:lpstr>'pid2'!site23_8</vt:lpstr>
      <vt:lpstr>'ppr2'!site23_8</vt:lpstr>
      <vt:lpstr>'ur2'!site23_8</vt:lpstr>
      <vt:lpstr>'frr2'!site23_9</vt:lpstr>
      <vt:lpstr>'pid2'!site23_9</vt:lpstr>
      <vt:lpstr>'ppr2'!site23_9</vt:lpstr>
      <vt:lpstr>'ur2'!site23_9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'frr1'!website16_4</vt:lpstr>
      <vt:lpstr>'frr7'!website16_4</vt:lpstr>
      <vt:lpstr>'pid1'!website16_4</vt:lpstr>
      <vt:lpstr>'pid7'!website16_4</vt:lpstr>
      <vt:lpstr>'ppr1'!website16_4</vt:lpstr>
      <vt:lpstr>'ppr7'!website16_4</vt:lpstr>
      <vt:lpstr>'ur1'!website16_4</vt:lpstr>
      <vt:lpstr>'ur7'!website16_4</vt:lpstr>
      <vt:lpstr>'frr1'!website16_5</vt:lpstr>
      <vt:lpstr>'frr7'!website16_5</vt:lpstr>
      <vt:lpstr>'pid1'!website16_5</vt:lpstr>
      <vt:lpstr>'pid7'!website16_5</vt:lpstr>
      <vt:lpstr>'ppr1'!website16_5</vt:lpstr>
      <vt:lpstr>'ppr7'!website16_5</vt:lpstr>
      <vt:lpstr>'ur1'!website16_5</vt:lpstr>
      <vt:lpstr>'ur7'!website16_5</vt:lpstr>
      <vt:lpstr>'frr1'!website16_6</vt:lpstr>
      <vt:lpstr>'frr7'!website16_6</vt:lpstr>
      <vt:lpstr>'pid1'!website16_6</vt:lpstr>
      <vt:lpstr>'pid7'!website16_6</vt:lpstr>
      <vt:lpstr>'ppr1'!website16_6</vt:lpstr>
      <vt:lpstr>'ppr7'!website16_6</vt:lpstr>
      <vt:lpstr>'ur1'!website16_6</vt:lpstr>
      <vt:lpstr>'ur7'!website16_6</vt:lpstr>
      <vt:lpstr>'frr1'!website16_7</vt:lpstr>
      <vt:lpstr>'frr7'!website16_7</vt:lpstr>
      <vt:lpstr>'pid1'!website16_7</vt:lpstr>
      <vt:lpstr>'pid7'!website16_7</vt:lpstr>
      <vt:lpstr>'ppr1'!website16_7</vt:lpstr>
      <vt:lpstr>'ppr7'!website16_7</vt:lpstr>
      <vt:lpstr>'ur1'!website16_7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'frr2'!website17_3</vt:lpstr>
      <vt:lpstr>'pid2'!website17_3</vt:lpstr>
      <vt:lpstr>'ppr2'!website17_3</vt:lpstr>
      <vt:lpstr>'ur2'!website17_3</vt:lpstr>
      <vt:lpstr>'frr2'!website17_4</vt:lpstr>
      <vt:lpstr>'pid2'!website17_4</vt:lpstr>
      <vt:lpstr>'ppr2'!website17_4</vt:lpstr>
      <vt:lpstr>'ur2'!website17_4</vt:lpstr>
      <vt:lpstr>'frr2'!website17_5</vt:lpstr>
      <vt:lpstr>'pid2'!website17_5</vt:lpstr>
      <vt:lpstr>'ppr2'!website17_5</vt:lpstr>
      <vt:lpstr>'ur2'!website17_5</vt:lpstr>
      <vt:lpstr>'frr2'!website17_6</vt:lpstr>
      <vt:lpstr>'pid2'!website17_6</vt:lpstr>
      <vt:lpstr>'ppr2'!website17_6</vt:lpstr>
      <vt:lpstr>'ur2'!website17_6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'frr1'!website19</vt:lpstr>
      <vt:lpstr>'frr3'!website19</vt:lpstr>
      <vt:lpstr>'frr5'!website19</vt:lpstr>
      <vt:lpstr>'frr7'!website19</vt:lpstr>
      <vt:lpstr>'pid1'!website19</vt:lpstr>
      <vt:lpstr>'pid3'!website19</vt:lpstr>
      <vt:lpstr>'pid5'!website19</vt:lpstr>
      <vt:lpstr>'pid7'!website19</vt:lpstr>
      <vt:lpstr>'ppr1'!website19</vt:lpstr>
      <vt:lpstr>'ppr3'!website19</vt:lpstr>
      <vt:lpstr>'ppr5'!website19</vt:lpstr>
      <vt:lpstr>'ppr7'!website19</vt:lpstr>
      <vt:lpstr>'ur1'!website19</vt:lpstr>
      <vt:lpstr>'ur3'!website19</vt:lpstr>
      <vt:lpstr>'ur5'!website19</vt:lpstr>
      <vt:lpstr>'ur7'!website19</vt:lpstr>
      <vt:lpstr>'frr1'!website19_1</vt:lpstr>
      <vt:lpstr>'pid1'!website19_1</vt:lpstr>
      <vt:lpstr>'ppr1'!website19_1</vt:lpstr>
      <vt:lpstr>'ur1'!website19_1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'frr1'!website20_3</vt:lpstr>
      <vt:lpstr>'pid1'!website20_3</vt:lpstr>
      <vt:lpstr>'ppr1'!website20_3</vt:lpstr>
      <vt:lpstr>'ur1'!website20_3</vt:lpstr>
      <vt:lpstr>'frr1'!website20_4</vt:lpstr>
      <vt:lpstr>'pid1'!website20_4</vt:lpstr>
      <vt:lpstr>'ppr1'!website20_4</vt:lpstr>
      <vt:lpstr>'ur1'!website20_4</vt:lpstr>
      <vt:lpstr>'frr1'!website20_5</vt:lpstr>
      <vt:lpstr>'pid1'!website20_5</vt:lpstr>
      <vt:lpstr>'ppr1'!website20_5</vt:lpstr>
      <vt:lpstr>'ur1'!website20_5</vt:lpstr>
      <vt:lpstr>'frr1'!website20_6</vt:lpstr>
      <vt:lpstr>'pid1'!website20_6</vt:lpstr>
      <vt:lpstr>'ppr1'!website20_6</vt:lpstr>
      <vt:lpstr>'ur1'!website20_6</vt:lpstr>
      <vt:lpstr>'frr1'!website20_7</vt:lpstr>
      <vt:lpstr>'pid1'!website20_7</vt:lpstr>
      <vt:lpstr>'ppr1'!website20_7</vt:lpstr>
      <vt:lpstr>'ur1'!website20_7</vt:lpstr>
      <vt:lpstr>'frr1'!website20_8</vt:lpstr>
      <vt:lpstr>'pid1'!website20_8</vt:lpstr>
      <vt:lpstr>'ppr1'!website20_8</vt:lpstr>
      <vt:lpstr>'ur1'!website20_8</vt:lpstr>
      <vt:lpstr>'frr1'!website21</vt:lpstr>
      <vt:lpstr>'frr2'!website21</vt:lpstr>
      <vt:lpstr>'frr5'!website21</vt:lpstr>
      <vt:lpstr>'frr7'!website21</vt:lpstr>
      <vt:lpstr>'pid1'!website21</vt:lpstr>
      <vt:lpstr>'pid2'!website21</vt:lpstr>
      <vt:lpstr>'pid5'!website21</vt:lpstr>
      <vt:lpstr>'pid7'!website21</vt:lpstr>
      <vt:lpstr>'ppr1'!website21</vt:lpstr>
      <vt:lpstr>'ppr2'!website21</vt:lpstr>
      <vt:lpstr>'ppr5'!website21</vt:lpstr>
      <vt:lpstr>'ppr7'!website21</vt:lpstr>
      <vt:lpstr>'ur1'!website21</vt:lpstr>
      <vt:lpstr>'ur2'!website21</vt:lpstr>
      <vt:lpstr>'ur5'!website21</vt:lpstr>
      <vt:lpstr>'ur7'!website21</vt:lpstr>
      <vt:lpstr>'frr1'!website21_1</vt:lpstr>
      <vt:lpstr>'frr2'!website21_1</vt:lpstr>
      <vt:lpstr>'pid1'!website21_1</vt:lpstr>
      <vt:lpstr>'pid2'!website21_1</vt:lpstr>
      <vt:lpstr>'ppr1'!website21_1</vt:lpstr>
      <vt:lpstr>'ppr2'!website21_1</vt:lpstr>
      <vt:lpstr>'ur1'!website21_1</vt:lpstr>
      <vt:lpstr>'ur2'!website21_1</vt:lpstr>
      <vt:lpstr>'frr1'!website21_2</vt:lpstr>
      <vt:lpstr>'pid1'!website21_2</vt:lpstr>
      <vt:lpstr>'ppr1'!website21_2</vt:lpstr>
      <vt:lpstr>'ur1'!website21_2</vt:lpstr>
      <vt:lpstr>'frr1'!website21_3</vt:lpstr>
      <vt:lpstr>'pid1'!website21_3</vt:lpstr>
      <vt:lpstr>'ppr1'!website21_3</vt:lpstr>
      <vt:lpstr>'ur1'!website21_3</vt:lpstr>
      <vt:lpstr>'frr1'!website21_4</vt:lpstr>
      <vt:lpstr>'pid1'!website21_4</vt:lpstr>
      <vt:lpstr>'ppr1'!website21_4</vt:lpstr>
      <vt:lpstr>'ur1'!website21_4</vt:lpstr>
      <vt:lpstr>'frr1'!website21_5</vt:lpstr>
      <vt:lpstr>'pid1'!website21_5</vt:lpstr>
      <vt:lpstr>'ppr1'!website21_5</vt:lpstr>
      <vt:lpstr>'ur1'!website21_5</vt:lpstr>
      <vt:lpstr>'frr1'!website22</vt:lpstr>
      <vt:lpstr>'frr2'!website22</vt:lpstr>
      <vt:lpstr>'frr3'!website22</vt:lpstr>
      <vt:lpstr>'frr6'!website22</vt:lpstr>
      <vt:lpstr>'pid1'!website22</vt:lpstr>
      <vt:lpstr>'pid2'!website22</vt:lpstr>
      <vt:lpstr>'pid3'!website22</vt:lpstr>
      <vt:lpstr>'pid6'!website22</vt:lpstr>
      <vt:lpstr>'ppr1'!website22</vt:lpstr>
      <vt:lpstr>'ppr2'!website22</vt:lpstr>
      <vt:lpstr>'ppr3'!website22</vt:lpstr>
      <vt:lpstr>'ppr6'!website22</vt:lpstr>
      <vt:lpstr>'ur1'!website22</vt:lpstr>
      <vt:lpstr>'ur2'!website22</vt:lpstr>
      <vt:lpstr>'ur3'!website22</vt:lpstr>
      <vt:lpstr>'ur6'!website22</vt:lpstr>
      <vt:lpstr>'frr1'!website22_1</vt:lpstr>
      <vt:lpstr>'frr2'!website22_1</vt:lpstr>
      <vt:lpstr>'pid1'!website22_1</vt:lpstr>
      <vt:lpstr>'pid2'!website22_1</vt:lpstr>
      <vt:lpstr>'ppr1'!website22_1</vt:lpstr>
      <vt:lpstr>'ppr2'!website22_1</vt:lpstr>
      <vt:lpstr>'ur1'!website22_1</vt:lpstr>
      <vt:lpstr>'ur2'!website22_1</vt:lpstr>
      <vt:lpstr>'frr1'!website22_10</vt:lpstr>
      <vt:lpstr>'pid1'!website22_10</vt:lpstr>
      <vt:lpstr>'ppr1'!website22_10</vt:lpstr>
      <vt:lpstr>'ur1'!website22_10</vt:lpstr>
      <vt:lpstr>'frr1'!website22_11</vt:lpstr>
      <vt:lpstr>'pid1'!website22_11</vt:lpstr>
      <vt:lpstr>'ppr1'!website22_11</vt:lpstr>
      <vt:lpstr>'ur1'!website22_11</vt:lpstr>
      <vt:lpstr>'frr1'!website22_12</vt:lpstr>
      <vt:lpstr>'pid1'!website22_12</vt:lpstr>
      <vt:lpstr>'ppr1'!website22_12</vt:lpstr>
      <vt:lpstr>'ur1'!website22_12</vt:lpstr>
      <vt:lpstr>'frr1'!website22_13</vt:lpstr>
      <vt:lpstr>'pid1'!website22_13</vt:lpstr>
      <vt:lpstr>'ppr1'!website22_13</vt:lpstr>
      <vt:lpstr>'ur1'!website22_13</vt:lpstr>
      <vt:lpstr>'frr1'!website22_14</vt:lpstr>
      <vt:lpstr>'pid1'!website22_14</vt:lpstr>
      <vt:lpstr>'ppr1'!website22_14</vt:lpstr>
      <vt:lpstr>'ur1'!website22_14</vt:lpstr>
      <vt:lpstr>'frr1'!website22_15</vt:lpstr>
      <vt:lpstr>'pid1'!website22_15</vt:lpstr>
      <vt:lpstr>'ppr1'!website22_15</vt:lpstr>
      <vt:lpstr>'ur1'!website22_15</vt:lpstr>
      <vt:lpstr>'frr1'!website22_16</vt:lpstr>
      <vt:lpstr>'pid1'!website22_16</vt:lpstr>
      <vt:lpstr>'ppr1'!website22_16</vt:lpstr>
      <vt:lpstr>'ur1'!website22_16</vt:lpstr>
      <vt:lpstr>'frr1'!website22_17</vt:lpstr>
      <vt:lpstr>'pid1'!website22_17</vt:lpstr>
      <vt:lpstr>'ppr1'!website22_17</vt:lpstr>
      <vt:lpstr>'ur1'!website22_17</vt:lpstr>
      <vt:lpstr>'frr1'!website22_18</vt:lpstr>
      <vt:lpstr>'pid1'!website22_18</vt:lpstr>
      <vt:lpstr>'ppr1'!website22_18</vt:lpstr>
      <vt:lpstr>'ur1'!website22_18</vt:lpstr>
      <vt:lpstr>'frr1'!website22_19</vt:lpstr>
      <vt:lpstr>'pid1'!website22_19</vt:lpstr>
      <vt:lpstr>'ppr1'!website22_19</vt:lpstr>
      <vt:lpstr>'ur1'!website22_19</vt:lpstr>
      <vt:lpstr>'frr1'!website22_2</vt:lpstr>
      <vt:lpstr>'frr2'!website22_2</vt:lpstr>
      <vt:lpstr>'pid1'!website22_2</vt:lpstr>
      <vt:lpstr>'pid2'!website22_2</vt:lpstr>
      <vt:lpstr>'ppr1'!website22_2</vt:lpstr>
      <vt:lpstr>'ppr2'!website22_2</vt:lpstr>
      <vt:lpstr>'ur1'!website22_2</vt:lpstr>
      <vt:lpstr>'ur2'!website22_2</vt:lpstr>
      <vt:lpstr>'frr1'!website22_20</vt:lpstr>
      <vt:lpstr>'pid1'!website22_20</vt:lpstr>
      <vt:lpstr>'ppr1'!website22_20</vt:lpstr>
      <vt:lpstr>'ur1'!website22_20</vt:lpstr>
      <vt:lpstr>'frr1'!website22_21</vt:lpstr>
      <vt:lpstr>'pid1'!website22_21</vt:lpstr>
      <vt:lpstr>'ppr1'!website22_21</vt:lpstr>
      <vt:lpstr>'ur1'!website22_21</vt:lpstr>
      <vt:lpstr>'frr1'!website22_22</vt:lpstr>
      <vt:lpstr>'pid1'!website22_22</vt:lpstr>
      <vt:lpstr>'ppr1'!website22_22</vt:lpstr>
      <vt:lpstr>'ur1'!website22_22</vt:lpstr>
      <vt:lpstr>'frr1'!website22_3</vt:lpstr>
      <vt:lpstr>'frr2'!website22_3</vt:lpstr>
      <vt:lpstr>'pid1'!website22_3</vt:lpstr>
      <vt:lpstr>'pid2'!website22_3</vt:lpstr>
      <vt:lpstr>'ppr1'!website22_3</vt:lpstr>
      <vt:lpstr>'ppr2'!website22_3</vt:lpstr>
      <vt:lpstr>'ur1'!website22_3</vt:lpstr>
      <vt:lpstr>'ur2'!website22_3</vt:lpstr>
      <vt:lpstr>'frr1'!website22_4</vt:lpstr>
      <vt:lpstr>'frr2'!website22_4</vt:lpstr>
      <vt:lpstr>'pid1'!website22_4</vt:lpstr>
      <vt:lpstr>'pid2'!website22_4</vt:lpstr>
      <vt:lpstr>'ppr1'!website22_4</vt:lpstr>
      <vt:lpstr>'ppr2'!website22_4</vt:lpstr>
      <vt:lpstr>'ur1'!website22_4</vt:lpstr>
      <vt:lpstr>'ur2'!website22_4</vt:lpstr>
      <vt:lpstr>'frr1'!website22_5</vt:lpstr>
      <vt:lpstr>'frr2'!website22_5</vt:lpstr>
      <vt:lpstr>'pid1'!website22_5</vt:lpstr>
      <vt:lpstr>'pid2'!website22_5</vt:lpstr>
      <vt:lpstr>'ppr1'!website22_5</vt:lpstr>
      <vt:lpstr>'ppr2'!website22_5</vt:lpstr>
      <vt:lpstr>'ur1'!website22_5</vt:lpstr>
      <vt:lpstr>'ur2'!website22_5</vt:lpstr>
      <vt:lpstr>'frr1'!website22_6</vt:lpstr>
      <vt:lpstr>'frr2'!website22_6</vt:lpstr>
      <vt:lpstr>'pid1'!website22_6</vt:lpstr>
      <vt:lpstr>'pid2'!website22_6</vt:lpstr>
      <vt:lpstr>'ppr1'!website22_6</vt:lpstr>
      <vt:lpstr>'ppr2'!website22_6</vt:lpstr>
      <vt:lpstr>'ur1'!website22_6</vt:lpstr>
      <vt:lpstr>'ur2'!website22_6</vt:lpstr>
      <vt:lpstr>'frr1'!website22_7</vt:lpstr>
      <vt:lpstr>'frr2'!website22_7</vt:lpstr>
      <vt:lpstr>'pid1'!website22_7</vt:lpstr>
      <vt:lpstr>'pid2'!website22_7</vt:lpstr>
      <vt:lpstr>'ppr1'!website22_7</vt:lpstr>
      <vt:lpstr>'ppr2'!website22_7</vt:lpstr>
      <vt:lpstr>'ur1'!website22_7</vt:lpstr>
      <vt:lpstr>'ur2'!website22_7</vt:lpstr>
      <vt:lpstr>'frr1'!website22_8</vt:lpstr>
      <vt:lpstr>'pid1'!website22_8</vt:lpstr>
      <vt:lpstr>'ppr1'!website22_8</vt:lpstr>
      <vt:lpstr>'ur1'!website22_8</vt:lpstr>
      <vt:lpstr>'frr1'!website22_9</vt:lpstr>
      <vt:lpstr>'pid1'!website22_9</vt:lpstr>
      <vt:lpstr>'ppr1'!website22_9</vt:lpstr>
      <vt:lpstr>'ur1'!website22_9</vt:lpstr>
      <vt:lpstr>'frr1'!website23</vt:lpstr>
      <vt:lpstr>'frr2'!website23</vt:lpstr>
      <vt:lpstr>'frr4'!website23</vt:lpstr>
      <vt:lpstr>'frr7'!website23</vt:lpstr>
      <vt:lpstr>'pid1'!website23</vt:lpstr>
      <vt:lpstr>'pid2'!website23</vt:lpstr>
      <vt:lpstr>'pid4'!website23</vt:lpstr>
      <vt:lpstr>'pid7'!website23</vt:lpstr>
      <vt:lpstr>'ppr1'!website23</vt:lpstr>
      <vt:lpstr>'ppr2'!website23</vt:lpstr>
      <vt:lpstr>'ppr4'!website23</vt:lpstr>
      <vt:lpstr>'ppr7'!website23</vt:lpstr>
      <vt:lpstr>'ur1'!website23</vt:lpstr>
      <vt:lpstr>'ur2'!website23</vt:lpstr>
      <vt:lpstr>'ur4'!website23</vt:lpstr>
      <vt:lpstr>'ur7'!website23</vt:lpstr>
      <vt:lpstr>'frr1'!website23_1</vt:lpstr>
      <vt:lpstr>'frr2'!website23_1</vt:lpstr>
      <vt:lpstr>'pid1'!website23_1</vt:lpstr>
      <vt:lpstr>'pid2'!website23_1</vt:lpstr>
      <vt:lpstr>'ppr1'!website23_1</vt:lpstr>
      <vt:lpstr>'ppr2'!website23_1</vt:lpstr>
      <vt:lpstr>'ur1'!website23_1</vt:lpstr>
      <vt:lpstr>'ur2'!website23_1</vt:lpstr>
      <vt:lpstr>'frr1'!website23_10</vt:lpstr>
      <vt:lpstr>'pid1'!website23_10</vt:lpstr>
      <vt:lpstr>'ppr1'!website23_10</vt:lpstr>
      <vt:lpstr>'ur1'!website23_10</vt:lpstr>
      <vt:lpstr>'frr1'!website23_11</vt:lpstr>
      <vt:lpstr>'pid1'!website23_11</vt:lpstr>
      <vt:lpstr>'ppr1'!website23_11</vt:lpstr>
      <vt:lpstr>'ur1'!website23_11</vt:lpstr>
      <vt:lpstr>'frr1'!website23_12</vt:lpstr>
      <vt:lpstr>'pid1'!website23_12</vt:lpstr>
      <vt:lpstr>'ppr1'!website23_12</vt:lpstr>
      <vt:lpstr>'ur1'!website23_12</vt:lpstr>
      <vt:lpstr>'frr1'!website23_13</vt:lpstr>
      <vt:lpstr>'pid1'!website23_13</vt:lpstr>
      <vt:lpstr>'ppr1'!website23_13</vt:lpstr>
      <vt:lpstr>'ur1'!website23_13</vt:lpstr>
      <vt:lpstr>'frr1'!website23_14</vt:lpstr>
      <vt:lpstr>'pid1'!website23_14</vt:lpstr>
      <vt:lpstr>'ppr1'!website23_14</vt:lpstr>
      <vt:lpstr>'ur1'!website23_14</vt:lpstr>
      <vt:lpstr>'frr1'!website23_15</vt:lpstr>
      <vt:lpstr>'pid1'!website23_15</vt:lpstr>
      <vt:lpstr>'ppr1'!website23_15</vt:lpstr>
      <vt:lpstr>'ur1'!website23_15</vt:lpstr>
      <vt:lpstr>'frr1'!website23_16</vt:lpstr>
      <vt:lpstr>'pid1'!website23_16</vt:lpstr>
      <vt:lpstr>'ppr1'!website23_16</vt:lpstr>
      <vt:lpstr>'ur1'!website23_16</vt:lpstr>
      <vt:lpstr>'frr1'!website23_17</vt:lpstr>
      <vt:lpstr>'pid1'!website23_17</vt:lpstr>
      <vt:lpstr>'ppr1'!website23_17</vt:lpstr>
      <vt:lpstr>'ur1'!website23_17</vt:lpstr>
      <vt:lpstr>'frr1'!website23_2</vt:lpstr>
      <vt:lpstr>'frr2'!website23_2</vt:lpstr>
      <vt:lpstr>'pid1'!website23_2</vt:lpstr>
      <vt:lpstr>'pid2'!website23_2</vt:lpstr>
      <vt:lpstr>'ppr1'!website23_2</vt:lpstr>
      <vt:lpstr>'ppr2'!website23_2</vt:lpstr>
      <vt:lpstr>'ur1'!website23_2</vt:lpstr>
      <vt:lpstr>'ur2'!website23_2</vt:lpstr>
      <vt:lpstr>'frr1'!website23_3</vt:lpstr>
      <vt:lpstr>'pid1'!website23_3</vt:lpstr>
      <vt:lpstr>'ppr1'!website23_3</vt:lpstr>
      <vt:lpstr>'ur1'!website23_3</vt:lpstr>
      <vt:lpstr>'frr1'!website23_4</vt:lpstr>
      <vt:lpstr>'pid1'!website23_4</vt:lpstr>
      <vt:lpstr>'ppr1'!website23_4</vt:lpstr>
      <vt:lpstr>'ur1'!website23_4</vt:lpstr>
      <vt:lpstr>'frr1'!website23_5</vt:lpstr>
      <vt:lpstr>'pid1'!website23_5</vt:lpstr>
      <vt:lpstr>'ppr1'!website23_5</vt:lpstr>
      <vt:lpstr>'ur1'!website23_5</vt:lpstr>
      <vt:lpstr>'frr1'!website23_6</vt:lpstr>
      <vt:lpstr>'pid1'!website23_6</vt:lpstr>
      <vt:lpstr>'ppr1'!website23_6</vt:lpstr>
      <vt:lpstr>'ur1'!website23_6</vt:lpstr>
      <vt:lpstr>'frr1'!website23_7</vt:lpstr>
      <vt:lpstr>'pid1'!website23_7</vt:lpstr>
      <vt:lpstr>'ppr1'!website23_7</vt:lpstr>
      <vt:lpstr>'ur1'!website23_7</vt:lpstr>
      <vt:lpstr>'frr1'!website23_8</vt:lpstr>
      <vt:lpstr>'pid1'!website23_8</vt:lpstr>
      <vt:lpstr>'ppr1'!website23_8</vt:lpstr>
      <vt:lpstr>'ur1'!website23_8</vt:lpstr>
      <vt:lpstr>'frr1'!website23_9</vt:lpstr>
      <vt:lpstr>'pid1'!website23_9</vt:lpstr>
      <vt:lpstr>'ppr1'!website23_9</vt:lpstr>
      <vt:lpstr>'ur1'!website23_9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'frr2'!website26</vt:lpstr>
      <vt:lpstr>'frr7'!website26</vt:lpstr>
      <vt:lpstr>'pid2'!website26</vt:lpstr>
      <vt:lpstr>'pid7'!website26</vt:lpstr>
      <vt:lpstr>'ppr2'!website26</vt:lpstr>
      <vt:lpstr>'ppr7'!website26</vt:lpstr>
      <vt:lpstr>'ur2'!website26</vt:lpstr>
      <vt:lpstr>'ur7'!website26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'frr3'!website29</vt:lpstr>
      <vt:lpstr>'frr5'!website29</vt:lpstr>
      <vt:lpstr>'pid3'!website29</vt:lpstr>
      <vt:lpstr>'pid5'!website29</vt:lpstr>
      <vt:lpstr>'ppr3'!website29</vt:lpstr>
      <vt:lpstr>'ppr5'!website29</vt:lpstr>
      <vt:lpstr>'ur3'!website29</vt:lpstr>
      <vt:lpstr>'ur5'!website29</vt:lpstr>
      <vt:lpstr>'frr3'!website29_1</vt:lpstr>
      <vt:lpstr>'pid3'!website29_1</vt:lpstr>
      <vt:lpstr>'ppr3'!website29_1</vt:lpstr>
      <vt:lpstr>'ur3'!website29_1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'frr7'!website3_5</vt:lpstr>
      <vt:lpstr>'pid7'!website3_5</vt:lpstr>
      <vt:lpstr>'ppr7'!website3_5</vt:lpstr>
      <vt:lpstr>'ur7'!website3_5</vt:lpstr>
      <vt:lpstr>'frr1'!website30</vt:lpstr>
      <vt:lpstr>'frr3'!website30</vt:lpstr>
      <vt:lpstr>'frr4'!website30</vt:lpstr>
      <vt:lpstr>'frr6'!website30</vt:lpstr>
      <vt:lpstr>'pid1'!website30</vt:lpstr>
      <vt:lpstr>'pid3'!website30</vt:lpstr>
      <vt:lpstr>'pid4'!website30</vt:lpstr>
      <vt:lpstr>'pid6'!website30</vt:lpstr>
      <vt:lpstr>'ppr1'!website30</vt:lpstr>
      <vt:lpstr>'ppr3'!website30</vt:lpstr>
      <vt:lpstr>'ppr4'!website30</vt:lpstr>
      <vt:lpstr>'ppr6'!website30</vt:lpstr>
      <vt:lpstr>'ur1'!website30</vt:lpstr>
      <vt:lpstr>'ur3'!website30</vt:lpstr>
      <vt:lpstr>'ur4'!website30</vt:lpstr>
      <vt:lpstr>'ur6'!website30</vt:lpstr>
      <vt:lpstr>'frr1'!website30_1</vt:lpstr>
      <vt:lpstr>'frr3'!website30_1</vt:lpstr>
      <vt:lpstr>'frr4'!website30_1</vt:lpstr>
      <vt:lpstr>'pid1'!website30_1</vt:lpstr>
      <vt:lpstr>'pid3'!website30_1</vt:lpstr>
      <vt:lpstr>'pid4'!website30_1</vt:lpstr>
      <vt:lpstr>'ppr1'!website30_1</vt:lpstr>
      <vt:lpstr>'ppr3'!website30_1</vt:lpstr>
      <vt:lpstr>'ppr4'!website30_1</vt:lpstr>
      <vt:lpstr>'ur1'!website30_1</vt:lpstr>
      <vt:lpstr>'ur3'!website30_1</vt:lpstr>
      <vt:lpstr>'ur4'!website30_1</vt:lpstr>
      <vt:lpstr>'ppr1'!website30_10</vt:lpstr>
      <vt:lpstr>'frr1'!website30_2</vt:lpstr>
      <vt:lpstr>'frr4'!website30_2</vt:lpstr>
      <vt:lpstr>'pid1'!website30_2</vt:lpstr>
      <vt:lpstr>'pid4'!website30_2</vt:lpstr>
      <vt:lpstr>'ppr1'!website30_2</vt:lpstr>
      <vt:lpstr>'ppr4'!website30_2</vt:lpstr>
      <vt:lpstr>'ur1'!website30_2</vt:lpstr>
      <vt:lpstr>'ur4'!website30_2</vt:lpstr>
      <vt:lpstr>'frr4'!website30_3</vt:lpstr>
      <vt:lpstr>'pid4'!website30_3</vt:lpstr>
      <vt:lpstr>'ppr1'!website30_3</vt:lpstr>
      <vt:lpstr>'ppr4'!website30_3</vt:lpstr>
      <vt:lpstr>'ur4'!website30_3</vt:lpstr>
      <vt:lpstr>'frr4'!website30_4</vt:lpstr>
      <vt:lpstr>'pid4'!website30_4</vt:lpstr>
      <vt:lpstr>'ppr1'!website30_4</vt:lpstr>
      <vt:lpstr>'ppr4'!website30_4</vt:lpstr>
      <vt:lpstr>'ur4'!website30_4</vt:lpstr>
      <vt:lpstr>'frr4'!website30_5</vt:lpstr>
      <vt:lpstr>'pid4'!website30_5</vt:lpstr>
      <vt:lpstr>'ppr1'!website30_5</vt:lpstr>
      <vt:lpstr>'ppr4'!website30_5</vt:lpstr>
      <vt:lpstr>'ur4'!website30_5</vt:lpstr>
      <vt:lpstr>'ppr1'!website30_6</vt:lpstr>
      <vt:lpstr>'ppr1'!website30_7</vt:lpstr>
      <vt:lpstr>'ppr1'!website30_8</vt:lpstr>
      <vt:lpstr>'ppr1'!website30_9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2020-10-24T00:02:52Z</dcterms:modified>
</cp:coreProperties>
</file>