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1"/>
  <fileSharing readOnlyRecommended="1"/>
  <workbookPr/>
  <xr:revisionPtr revIDLastSave="660" documentId="11_0B1D56BE9CDCCE836B02CE7A5FB0D4A9BBFD1C62" xr6:coauthVersionLast="47" xr6:coauthVersionMax="47" xr10:uidLastSave="{B4AFB4FD-51A0-434E-A251-AE86B4123F3E}"/>
  <bookViews>
    <workbookView xWindow="240" yWindow="105" windowWidth="14805" windowHeight="8010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0" i="1"/>
</calcChain>
</file>

<file path=xl/sharedStrings.xml><?xml version="1.0" encoding="utf-8"?>
<sst xmlns="http://schemas.openxmlformats.org/spreadsheetml/2006/main" count="197" uniqueCount="72">
  <si>
    <t>Matéria</t>
  </si>
  <si>
    <t>Sprint</t>
  </si>
  <si>
    <t>Entregáveis</t>
  </si>
  <si>
    <t>Status</t>
  </si>
  <si>
    <t>Classificação</t>
  </si>
  <si>
    <t>Tamanho</t>
  </si>
  <si>
    <t>Peso</t>
  </si>
  <si>
    <t>Prioridade</t>
  </si>
  <si>
    <t>Pesquisa &amp; Inovação</t>
  </si>
  <si>
    <t>• Projeto criado e configurado no GitHub</t>
  </si>
  <si>
    <t>Entregue</t>
  </si>
  <si>
    <t>Importante</t>
  </si>
  <si>
    <t>P</t>
  </si>
  <si>
    <t>• Contexto de Negócio</t>
  </si>
  <si>
    <t>Essencial</t>
  </si>
  <si>
    <t>M</t>
  </si>
  <si>
    <t>• Justificativa do Projeto</t>
  </si>
  <si>
    <t>Pontos Fibonacci</t>
  </si>
  <si>
    <t>Planejado</t>
  </si>
  <si>
    <t>Défict</t>
  </si>
  <si>
    <t>Pendente</t>
  </si>
  <si>
    <t>• Diagrama de Visão de Negócio</t>
  </si>
  <si>
    <t>Total</t>
  </si>
  <si>
    <t>• Protótipo do Site Institucional</t>
  </si>
  <si>
    <t>S.1</t>
  </si>
  <si>
    <t>Algoritmos</t>
  </si>
  <si>
    <t>• Tela de simulador financeiro (individual)</t>
  </si>
  <si>
    <t>G</t>
  </si>
  <si>
    <t>S.2.A</t>
  </si>
  <si>
    <t>TI – Tecnologia da Informação</t>
  </si>
  <si>
    <t>• Ferramenta de Gestão de Projeto Funcionando</t>
  </si>
  <si>
    <t>PP</t>
  </si>
  <si>
    <t>S.2.B</t>
  </si>
  <si>
    <t>• Requisitos populados na ferramenta</t>
  </si>
  <si>
    <t>S.2.C</t>
  </si>
  <si>
    <t>• Documentação inicial do Projeto</t>
  </si>
  <si>
    <t>S.2.D</t>
  </si>
  <si>
    <t>Banco de Dados</t>
  </si>
  <si>
    <t>• Tabelas criadas no MySQL - Protótipo- Individual</t>
  </si>
  <si>
    <t>• Execução de Script de Inserção de Registros</t>
  </si>
  <si>
    <t xml:space="preserve">           </t>
  </si>
  <si>
    <t>• Execução de Script de Consulta de Dados</t>
  </si>
  <si>
    <t>Arquitetura de Computadores</t>
  </si>
  <si>
    <t>• Ligar Arduino</t>
  </si>
  <si>
    <t>• Rodar Código Arduino</t>
  </si>
  <si>
    <t>Introdução a Sistemas Operacionais</t>
  </si>
  <si>
    <t>• Setup de Client de Virtualização</t>
  </si>
  <si>
    <t>• Linux instalado em VM local</t>
  </si>
  <si>
    <t>2.A</t>
  </si>
  <si>
    <t>• Projetos atualizado no GitHub / Documentação do Projeto Atualizada</t>
  </si>
  <si>
    <t>Produção</t>
  </si>
  <si>
    <t>• Planilha de Riscos do Projeto</t>
  </si>
  <si>
    <t>2.C</t>
  </si>
  <si>
    <t>• Especificação da Dashboard</t>
  </si>
  <si>
    <t>Não iniciado</t>
  </si>
  <si>
    <t>• Site Estático Institucional – Local - HTML/CSS/JavaScript - com conceito de repetições</t>
  </si>
  <si>
    <t>GG</t>
  </si>
  <si>
    <t>• Site Estático Dashboard – Local - Gráfico com ChartJS</t>
  </si>
  <si>
    <t>• Site Estático Cadastro e Login – Local</t>
  </si>
  <si>
    <t>2.D</t>
  </si>
  <si>
    <t>• Diagrama de Solução (Arquitetura Técnica do Projeto)</t>
  </si>
  <si>
    <t>• Atividades organizadas na ferramenta de Gestão (Sprints / Atividades)</t>
  </si>
  <si>
    <t>Desejavel</t>
  </si>
  <si>
    <t>2.B</t>
  </si>
  <si>
    <t>• BackLog da Sprint (Demanda, Pontuação, Prioridade)</t>
  </si>
  <si>
    <t>• Modelagem Lógica do Projeto v1</t>
  </si>
  <si>
    <t>• Script de criação do Banco / Tabelas criadas em BD local</t>
  </si>
  <si>
    <t>• Teste com Sensor do Projeto + Gráficos – Simular integração do sistema</t>
  </si>
  <si>
    <t>• Usar API Local/Sensor</t>
  </si>
  <si>
    <t>• Instalar MySQL no servidor de dados da solução (VMLinux).</t>
  </si>
  <si>
    <t>• Inserção de dados do Arduino no MySQL (VMLinux)</t>
  </si>
  <si>
    <t>• Validar a solução técnica + Diagrama da Solução (Validado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</si>
</sst>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0"/>
      <name val="Arial"/>
    </font>
    <font>
      <b/>
      <sz val="14"/>
      <color theme="0"/>
      <name val="Arial"/>
    </font>
    <font>
      <b/>
      <sz val="11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4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/>
    </dxf>
    <dxf>
      <font>
        <sz val="12"/>
        <name val="Arial"/>
      </font>
    </dxf>
    <dxf>
      <font>
        <sz val="12"/>
        <name val="Arial"/>
      </font>
    </dxf>
    <dxf>
      <font>
        <sz val="12"/>
        <name val="Arial"/>
      </font>
    </dxf>
    <dxf>
      <font>
        <sz val="12"/>
        <name val="Arial"/>
      </font>
      <alignment horizontal="general"/>
    </dxf>
    <dxf>
      <font>
        <sz val="12"/>
        <name val="Arial"/>
      </font>
      <alignment horizontal="center" vertical="center" textRotation="0" wrapText="1" indent="0" justifyLastLine="0" shrinkToFit="0" readingOrder="0"/>
    </dxf>
    <dxf>
      <font>
        <sz val="12"/>
        <name val="Arial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z val="12"/>
        <name val="Arial"/>
      </font>
      <alignment vertical="center"/>
    </dxf>
    <dxf>
      <font>
        <sz val="12"/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 patternType="solid">
          <bgColor theme="5" tint="0.399975585192419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 patternType="solid">
          <bgColor theme="5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 patternType="solid">
          <bgColor rgb="FFFF8CCF"/>
        </patternFill>
      </fill>
    </dxf>
    <dxf>
      <font>
        <color theme="3" tint="9.9978637043366805E-2"/>
      </font>
      <fill>
        <patternFill patternType="solid">
          <bgColor theme="4" tint="0.59999389629810485"/>
        </patternFill>
      </fill>
    </dxf>
    <dxf>
      <font>
        <color theme="9" tint="-0.249977111117893"/>
      </font>
      <fill>
        <patternFill patternType="solid">
          <bgColor theme="9" tint="0.59999389629810485"/>
        </patternFill>
      </fill>
    </dxf>
    <dxf>
      <font>
        <color rgb="FF0070C0"/>
      </font>
      <fill>
        <patternFill patternType="solid">
          <bgColor rgb="FFC7F8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FFFF8CCF"/>
      <color rgb="FFE312A8"/>
      <color rgb="FFC7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Burndown - Sprint 1 a 2</a:t>
            </a:r>
          </a:p>
        </c:rich>
      </c:tx>
      <c:layout>
        <c:manualLayout>
          <c:xMode val="edge"/>
          <c:yMode val="edge"/>
          <c:x val="0.34402278390431823"/>
          <c:y val="2.7208566867401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{"Pontos Fibonacci"}</c:f>
              <c:strCache>
                <c:ptCount val="1"/>
                <c:pt idx="0">
                  <c:v>Pontos Fibonacci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strRef>
              <c:f>Backlog!J6:J10</c:f>
            </c:strRef>
          </c:xVal>
          <c:yVal>
            <c:numRef>
              <c:f>Backlog!$K$6:$K$10</c:f>
            </c:numRef>
          </c:yVal>
          <c:smooth val="1"/>
          <c:extLst>
            <c:ext xmlns:c16="http://schemas.microsoft.com/office/drawing/2014/chart" uri="{C3380CC4-5D6E-409C-BE32-E72D297353CC}">
              <c16:uniqueId val="{00000000-EF5F-4B48-8D9E-F84A3A347029}"/>
            </c:ext>
          </c:extLst>
        </c:ser>
        <c:ser>
          <c:idx val="1"/>
          <c:order val="1"/>
          <c:tx>
            <c:strRef>
              <c:f>{"Planejamento"}</c:f>
              <c:strCache>
                <c:ptCount val="1"/>
                <c:pt idx="0">
                  <c:v>Planejamento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xVal>
            <c:strRef>
              <c:f>Backlog!J6:J10</c:f>
            </c:strRef>
          </c:xVal>
          <c:yVal>
            <c:numRef>
              <c:f>Backlog!L6:L10</c:f>
            </c:numRef>
          </c:yVal>
          <c:smooth val="1"/>
          <c:extLst>
            <c:ext xmlns:c16="http://schemas.microsoft.com/office/drawing/2014/chart" uri="{C3380CC4-5D6E-409C-BE32-E72D297353CC}">
              <c16:uniqueId val="{00000001-EF5F-4B48-8D9E-F84A3A34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36648"/>
        <c:axId val="625138696"/>
      </c:scatterChart>
      <c:valAx>
        <c:axId val="625136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5138696"/>
        <c:crosses val="autoZero"/>
        <c:crossBetween val="midCat"/>
      </c:valAx>
      <c:valAx>
        <c:axId val="62513869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rgbClr val="D0D0D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6648"/>
        <c:crossesAt val="0"/>
        <c:crossBetween val="midCat"/>
        <c:majorUnit val="20"/>
        <c:minorUnit val="8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768819197172402"/>
          <c:y val="9.0838901262063843E-2"/>
          <c:w val="0.36450934360737003"/>
          <c:h val="5.0111709310278314E-2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Gŕafico Burndown - Andamento</a:t>
            </a:r>
          </a:p>
        </c:rich>
      </c:tx>
      <c:layout>
        <c:manualLayout>
          <c:xMode val="edge"/>
          <c:yMode val="edge"/>
          <c:x val="0.33252028091833269"/>
          <c:y val="4.94840838681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{"Pontos FIbonacci"}</c:f>
              <c:strCache>
                <c:ptCount val="1"/>
                <c:pt idx="0">
                  <c:v>Pontos FIbonacci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Backlog!J6:J10</c:f>
            </c:strRef>
          </c:cat>
          <c:val>
            <c:numRef>
              <c:f>Backlog!$K$6:$K$10</c:f>
            </c:numRef>
          </c:val>
          <c:smooth val="0"/>
          <c:extLst>
            <c:ext xmlns:c16="http://schemas.microsoft.com/office/drawing/2014/chart" uri="{C3380CC4-5D6E-409C-BE32-E72D297353CC}">
              <c16:uniqueId val="{00000003-4CEB-4348-B5D8-4D34558EE137}"/>
            </c:ext>
          </c:extLst>
        </c:ser>
        <c:ser>
          <c:idx val="1"/>
          <c:order val="1"/>
          <c:tx>
            <c:strRef>
              <c:f>{"Entregue"}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Backlog!J6:J10</c:f>
            </c:strRef>
          </c:cat>
          <c:val>
            <c:numRef>
              <c:f>Backlog!N6:N8</c:f>
            </c:numRef>
          </c:val>
          <c:smooth val="0"/>
          <c:extLst>
            <c:ext xmlns:c16="http://schemas.microsoft.com/office/drawing/2014/chart" uri="{C3380CC4-5D6E-409C-BE32-E72D297353CC}">
              <c16:uniqueId val="{00000005-4CEB-4348-B5D8-4D34558E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33159"/>
        <c:axId val="459636231"/>
      </c:lineChart>
      <c:catAx>
        <c:axId val="459633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6231"/>
        <c:crosses val="autoZero"/>
        <c:auto val="1"/>
        <c:lblAlgn val="ctr"/>
        <c:lblOffset val="100"/>
        <c:noMultiLvlLbl val="0"/>
      </c:catAx>
      <c:valAx>
        <c:axId val="459636231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5833146069363"/>
          <c:y val="0.12211111111111111"/>
          <c:w val="0.32406393565996833"/>
          <c:h val="5.357180352455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180975</xdr:colOff>
      <xdr:row>3</xdr:row>
      <xdr:rowOff>38100</xdr:rowOff>
    </xdr:from>
    <xdr:to>
      <xdr:col>29</xdr:col>
      <xdr:colOff>152400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8454F-3221-43D7-95AD-7002DE3E4E17}"/>
            </a:ext>
            <a:ext uri="{147F2762-F138-4A5C-976F-8EAC2B608ADB}">
              <a16:predDERef xmlns:a16="http://schemas.microsoft.com/office/drawing/2014/main" pred="{0650EBF7-85E3-1A71-D145-F68C63B2E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16</xdr:row>
      <xdr:rowOff>190500</xdr:rowOff>
    </xdr:from>
    <xdr:to>
      <xdr:col>29</xdr:col>
      <xdr:colOff>161925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CD706-2220-ED22-B11B-D233E82737B4}"/>
            </a:ext>
            <a:ext uri="{147F2762-F138-4A5C-976F-8EAC2B608ADB}">
              <a16:predDERef xmlns:a16="http://schemas.microsoft.com/office/drawing/2014/main" pred="{7078454F-3221-43D7-95AD-7002DE3E4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0C0E6-7CD5-4CA7-9122-BBEFF0FD5806}" name="Table1" displayName="Table1" ref="A1:H33" totalsRowShown="0" headerRowDxfId="17" dataDxfId="16">
  <autoFilter ref="A1:H33" xr:uid="{98D0C0E6-7CD5-4CA7-9122-BBEFF0FD5806}">
    <filterColumn colId="1">
      <filters>
        <filter val="2.A"/>
        <filter val="2.B"/>
        <filter val="2.C"/>
        <filter val="2.D"/>
      </filters>
    </filterColumn>
  </autoFilter>
  <tableColumns count="8">
    <tableColumn id="1" xr3:uid="{6EE90061-4721-4423-94A5-5DE57170E24E}" name="Matéria" dataDxfId="15"/>
    <tableColumn id="2" xr3:uid="{8FB42A36-55B7-43CE-8750-9AB249054D46}" name="Sprint" dataDxfId="14"/>
    <tableColumn id="3" xr3:uid="{D824D1C7-B419-4968-9DD4-03A57A67FA02}" name="Entregáveis" dataDxfId="13"/>
    <tableColumn id="4" xr3:uid="{A13ED18D-4397-492C-AF6A-8E6EE6C74D5C}" name="Status" dataDxfId="12"/>
    <tableColumn id="5" xr3:uid="{1F42FD4D-1616-4F96-B652-5F3321F32DFA}" name="Classificação" dataDxfId="11"/>
    <tableColumn id="6" xr3:uid="{109989BF-E840-4B5B-AF76-75149105A3F7}" name="Tamanho" dataDxfId="10"/>
    <tableColumn id="7" xr3:uid="{36EDFDF4-B1D7-459D-96D1-0EC554EC1BD2}" name="Peso" dataDxfId="9"/>
    <tableColumn id="8" xr3:uid="{AE42E159-76B1-4D22-BA83-6252F6B8B9F9}" name="Prioridade" dataDxfId="8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8D0E7-4160-4740-B570-B9ED7C6C444B}" name="Table2" displayName="Table2" ref="J4:O10" totalsRowShown="0" headerRowDxfId="7" dataDxfId="6">
  <autoFilter ref="J4:O10" xr:uid="{59F8D0E7-4160-4740-B570-B9ED7C6C444B}"/>
  <tableColumns count="6">
    <tableColumn id="4" xr3:uid="{5B13077B-464F-4894-9132-12BCCEBC82FC}" name="Sprint" dataDxfId="5"/>
    <tableColumn id="1" xr3:uid="{F46373E1-27AF-48CD-AA15-492577B777D0}" name="Pontos Fibonacci" dataDxfId="4"/>
    <tableColumn id="2" xr3:uid="{F4C5EE7D-8746-4E36-A4FF-CA6D7A778CDE}" name="Planejado" dataDxfId="3"/>
    <tableColumn id="5" xr3:uid="{B7AFD66B-7CE5-482B-8326-AA7CE75B3E02}" name="Défict" dataDxfId="2">
      <calculatedColumnFormula>Table2[[#This Row],[Pontos Fibonacci]] - Table2[[#This Row],[Planejado]]</calculatedColumnFormula>
    </tableColumn>
    <tableColumn id="6" xr3:uid="{7900B8B4-E3E5-4196-9B29-0EC4AD72062F}" name="Entregue" dataDxfId="1"/>
    <tableColumn id="7" xr3:uid="{0DB7C492-5D9A-41BE-A14A-3AF10425E321}" name="Pendent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selection activeCell="D34" sqref="D34"/>
    </sheetView>
  </sheetViews>
  <sheetFormatPr defaultRowHeight="14.25"/>
  <cols>
    <col min="1" max="1" width="29.7109375" style="5" customWidth="1"/>
    <col min="2" max="2" width="21" style="13" customWidth="1"/>
    <col min="3" max="3" width="45.28515625" style="2" customWidth="1"/>
    <col min="4" max="4" width="17.85546875" style="4" customWidth="1"/>
    <col min="5" max="5" width="22.28515625" style="2" customWidth="1"/>
    <col min="6" max="6" width="14.42578125" style="2" customWidth="1"/>
    <col min="7" max="7" width="11.140625" style="2" customWidth="1"/>
    <col min="8" max="8" width="14.42578125" style="2" customWidth="1"/>
    <col min="9" max="9" width="9.140625" style="2"/>
    <col min="10" max="10" width="16.7109375" style="2" customWidth="1"/>
    <col min="11" max="12" width="13.5703125" style="2" customWidth="1"/>
    <col min="13" max="16384" width="9.140625" style="2"/>
  </cols>
  <sheetData>
    <row r="1" spans="1:15" s="8" customFormat="1" ht="18">
      <c r="A1" s="6" t="s">
        <v>0</v>
      </c>
      <c r="B1" s="9" t="s">
        <v>1</v>
      </c>
      <c r="C1" s="1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5" s="1" customFormat="1" ht="15.75" hidden="1">
      <c r="A2" s="17" t="s">
        <v>8</v>
      </c>
      <c r="B2" s="18">
        <v>1</v>
      </c>
      <c r="C2" s="19" t="s">
        <v>9</v>
      </c>
      <c r="D2" s="20" t="s">
        <v>10</v>
      </c>
      <c r="E2" s="21" t="s">
        <v>11</v>
      </c>
      <c r="F2" s="22" t="s">
        <v>12</v>
      </c>
      <c r="G2" s="21">
        <v>5</v>
      </c>
      <c r="H2" s="21">
        <v>2</v>
      </c>
    </row>
    <row r="3" spans="1:15" ht="15.75" hidden="1">
      <c r="A3" s="17" t="s">
        <v>8</v>
      </c>
      <c r="B3" s="18">
        <v>1</v>
      </c>
      <c r="C3" s="23" t="s">
        <v>13</v>
      </c>
      <c r="D3" s="20" t="s">
        <v>10</v>
      </c>
      <c r="E3" s="24" t="s">
        <v>14</v>
      </c>
      <c r="F3" s="24" t="s">
        <v>15</v>
      </c>
      <c r="G3" s="24">
        <v>8</v>
      </c>
      <c r="H3" s="24">
        <v>1</v>
      </c>
    </row>
    <row r="4" spans="1:15" ht="28.5" hidden="1">
      <c r="A4" s="17" t="s">
        <v>8</v>
      </c>
      <c r="B4" s="18">
        <v>1</v>
      </c>
      <c r="C4" s="23" t="s">
        <v>16</v>
      </c>
      <c r="D4" s="20" t="s">
        <v>10</v>
      </c>
      <c r="E4" s="25" t="s">
        <v>14</v>
      </c>
      <c r="F4" s="24" t="s">
        <v>15</v>
      </c>
      <c r="G4" s="24">
        <v>8</v>
      </c>
      <c r="H4" s="24">
        <v>1</v>
      </c>
      <c r="J4" s="4" t="s">
        <v>1</v>
      </c>
      <c r="K4" s="15" t="s">
        <v>17</v>
      </c>
      <c r="L4" s="5" t="s">
        <v>18</v>
      </c>
      <c r="M4" s="5" t="s">
        <v>19</v>
      </c>
      <c r="N4" s="5" t="s">
        <v>10</v>
      </c>
      <c r="O4" s="5" t="s">
        <v>20</v>
      </c>
    </row>
    <row r="5" spans="1:15" ht="15.75" hidden="1">
      <c r="A5" s="17" t="s">
        <v>8</v>
      </c>
      <c r="B5" s="18">
        <v>1</v>
      </c>
      <c r="C5" s="23" t="s">
        <v>21</v>
      </c>
      <c r="D5" s="20" t="s">
        <v>10</v>
      </c>
      <c r="E5" s="24" t="s">
        <v>11</v>
      </c>
      <c r="F5" s="24" t="s">
        <v>12</v>
      </c>
      <c r="G5" s="24">
        <v>5</v>
      </c>
      <c r="H5" s="24">
        <v>3</v>
      </c>
      <c r="J5" s="4" t="s">
        <v>22</v>
      </c>
      <c r="K5" s="4">
        <v>291</v>
      </c>
      <c r="L5" s="4">
        <v>291</v>
      </c>
      <c r="M5" s="5"/>
      <c r="N5" s="5"/>
      <c r="O5" s="5"/>
    </row>
    <row r="6" spans="1:15" ht="15.75" hidden="1">
      <c r="A6" s="17" t="s">
        <v>8</v>
      </c>
      <c r="B6" s="18">
        <v>1</v>
      </c>
      <c r="C6" s="23" t="s">
        <v>23</v>
      </c>
      <c r="D6" s="20" t="s">
        <v>10</v>
      </c>
      <c r="E6" s="24" t="s">
        <v>14</v>
      </c>
      <c r="F6" s="24" t="s">
        <v>15</v>
      </c>
      <c r="G6" s="24">
        <v>8</v>
      </c>
      <c r="H6" s="24">
        <v>3</v>
      </c>
      <c r="J6" s="4" t="s">
        <v>24</v>
      </c>
      <c r="K6" s="4">
        <v>105</v>
      </c>
      <c r="L6" s="4">
        <v>105</v>
      </c>
      <c r="M6" s="5">
        <v>0</v>
      </c>
      <c r="N6" s="5">
        <v>105</v>
      </c>
      <c r="O6" s="5">
        <v>0</v>
      </c>
    </row>
    <row r="7" spans="1:15" ht="15.75" hidden="1">
      <c r="A7" s="17" t="s">
        <v>25</v>
      </c>
      <c r="B7" s="18">
        <v>1</v>
      </c>
      <c r="C7" s="23" t="s">
        <v>26</v>
      </c>
      <c r="D7" s="20" t="s">
        <v>10</v>
      </c>
      <c r="E7" s="24" t="s">
        <v>14</v>
      </c>
      <c r="F7" s="24" t="s">
        <v>27</v>
      </c>
      <c r="G7" s="24">
        <v>13</v>
      </c>
      <c r="H7" s="24">
        <v>2</v>
      </c>
      <c r="J7" s="4" t="s">
        <v>28</v>
      </c>
      <c r="K7" s="4">
        <v>39</v>
      </c>
      <c r="L7" s="4">
        <v>23</v>
      </c>
      <c r="M7" s="5">
        <v>-16</v>
      </c>
      <c r="N7" s="5">
        <v>23</v>
      </c>
      <c r="O7" s="5">
        <v>16</v>
      </c>
    </row>
    <row r="8" spans="1:15" ht="30" hidden="1">
      <c r="A8" s="17" t="s">
        <v>29</v>
      </c>
      <c r="B8" s="18">
        <v>1</v>
      </c>
      <c r="C8" s="23" t="s">
        <v>30</v>
      </c>
      <c r="D8" s="20" t="s">
        <v>10</v>
      </c>
      <c r="E8" s="24" t="s">
        <v>11</v>
      </c>
      <c r="F8" s="24" t="s">
        <v>31</v>
      </c>
      <c r="G8" s="24">
        <v>3</v>
      </c>
      <c r="H8" s="24">
        <v>2</v>
      </c>
      <c r="J8" s="4" t="s">
        <v>32</v>
      </c>
      <c r="K8" s="4">
        <v>21</v>
      </c>
      <c r="L8" s="4">
        <v>21</v>
      </c>
      <c r="M8" s="5">
        <f>Table2[[#This Row],[Pontos Fibonacci]] - Table2[[#This Row],[Planejado]]</f>
        <v>0</v>
      </c>
      <c r="N8" s="5">
        <v>21</v>
      </c>
      <c r="O8" s="5">
        <v>21</v>
      </c>
    </row>
    <row r="9" spans="1:15" ht="30" hidden="1">
      <c r="A9" s="17" t="s">
        <v>29</v>
      </c>
      <c r="B9" s="18">
        <v>1</v>
      </c>
      <c r="C9" s="23" t="s">
        <v>33</v>
      </c>
      <c r="D9" s="20" t="s">
        <v>10</v>
      </c>
      <c r="E9" s="24" t="s">
        <v>11</v>
      </c>
      <c r="F9" s="24" t="s">
        <v>12</v>
      </c>
      <c r="G9" s="24">
        <v>5</v>
      </c>
      <c r="H9" s="24">
        <v>3</v>
      </c>
      <c r="J9" s="4" t="s">
        <v>34</v>
      </c>
      <c r="K9" s="4">
        <v>63</v>
      </c>
      <c r="L9" s="4">
        <v>79</v>
      </c>
      <c r="M9" s="5">
        <v>0</v>
      </c>
      <c r="N9" s="5">
        <v>0</v>
      </c>
      <c r="O9" s="5">
        <v>79</v>
      </c>
    </row>
    <row r="10" spans="1:15" ht="30" hidden="1">
      <c r="A10" s="17" t="s">
        <v>29</v>
      </c>
      <c r="B10" s="18">
        <v>1</v>
      </c>
      <c r="C10" s="23" t="s">
        <v>35</v>
      </c>
      <c r="D10" s="20" t="s">
        <v>10</v>
      </c>
      <c r="E10" s="24" t="s">
        <v>14</v>
      </c>
      <c r="F10" s="24" t="s">
        <v>27</v>
      </c>
      <c r="G10" s="24">
        <v>13</v>
      </c>
      <c r="H10" s="24">
        <v>1</v>
      </c>
      <c r="J10" s="4" t="s">
        <v>36</v>
      </c>
      <c r="K10" s="4">
        <v>63</v>
      </c>
      <c r="L10" s="4">
        <v>63</v>
      </c>
      <c r="M10" s="5">
        <f>Table2[[#This Row],[Pontos Fibonacci]] - Table2[[#This Row],[Planejado]]</f>
        <v>0</v>
      </c>
      <c r="N10" s="5">
        <v>0</v>
      </c>
      <c r="O10" s="5">
        <v>63</v>
      </c>
    </row>
    <row r="11" spans="1:15" ht="30" hidden="1">
      <c r="A11" s="17" t="s">
        <v>37</v>
      </c>
      <c r="B11" s="18">
        <v>1</v>
      </c>
      <c r="C11" s="23" t="s">
        <v>38</v>
      </c>
      <c r="D11" s="20" t="s">
        <v>10</v>
      </c>
      <c r="E11" s="24" t="s">
        <v>14</v>
      </c>
      <c r="F11" s="24" t="s">
        <v>12</v>
      </c>
      <c r="G11" s="24">
        <v>5</v>
      </c>
      <c r="H11" s="24">
        <v>1</v>
      </c>
    </row>
    <row r="12" spans="1:15" ht="30" hidden="1">
      <c r="A12" s="17" t="s">
        <v>37</v>
      </c>
      <c r="B12" s="18">
        <v>1</v>
      </c>
      <c r="C12" s="23" t="s">
        <v>39</v>
      </c>
      <c r="D12" s="20" t="s">
        <v>10</v>
      </c>
      <c r="E12" s="24" t="s">
        <v>14</v>
      </c>
      <c r="F12" s="24" t="s">
        <v>12</v>
      </c>
      <c r="G12" s="24">
        <v>5</v>
      </c>
      <c r="H12" s="24">
        <v>2</v>
      </c>
      <c r="I12" s="2" t="s">
        <v>40</v>
      </c>
    </row>
    <row r="13" spans="1:15" ht="30" hidden="1">
      <c r="A13" s="17" t="s">
        <v>37</v>
      </c>
      <c r="B13" s="18">
        <v>1</v>
      </c>
      <c r="C13" s="23" t="s">
        <v>41</v>
      </c>
      <c r="D13" s="20" t="s">
        <v>10</v>
      </c>
      <c r="E13" s="24" t="s">
        <v>14</v>
      </c>
      <c r="F13" s="24" t="s">
        <v>12</v>
      </c>
      <c r="G13" s="24">
        <v>5</v>
      </c>
      <c r="H13" s="24">
        <v>2</v>
      </c>
    </row>
    <row r="14" spans="1:15" ht="30" hidden="1">
      <c r="A14" s="26" t="s">
        <v>42</v>
      </c>
      <c r="B14" s="18">
        <v>1</v>
      </c>
      <c r="C14" s="23" t="s">
        <v>43</v>
      </c>
      <c r="D14" s="20" t="s">
        <v>10</v>
      </c>
      <c r="E14" s="24" t="s">
        <v>14</v>
      </c>
      <c r="F14" s="24" t="s">
        <v>31</v>
      </c>
      <c r="G14" s="24">
        <v>3</v>
      </c>
      <c r="H14" s="24">
        <v>1</v>
      </c>
    </row>
    <row r="15" spans="1:15" ht="30" hidden="1">
      <c r="A15" s="26" t="s">
        <v>42</v>
      </c>
      <c r="B15" s="18">
        <v>1</v>
      </c>
      <c r="C15" s="23" t="s">
        <v>44</v>
      </c>
      <c r="D15" s="20" t="s">
        <v>10</v>
      </c>
      <c r="E15" s="24" t="s">
        <v>14</v>
      </c>
      <c r="F15" s="24" t="s">
        <v>15</v>
      </c>
      <c r="G15" s="24">
        <v>8</v>
      </c>
      <c r="H15" s="24">
        <v>2</v>
      </c>
    </row>
    <row r="16" spans="1:15" ht="30" hidden="1">
      <c r="A16" s="17" t="s">
        <v>45</v>
      </c>
      <c r="B16" s="18">
        <v>1</v>
      </c>
      <c r="C16" s="23" t="s">
        <v>46</v>
      </c>
      <c r="D16" s="20" t="s">
        <v>10</v>
      </c>
      <c r="E16" s="24" t="s">
        <v>14</v>
      </c>
      <c r="F16" s="24" t="s">
        <v>15</v>
      </c>
      <c r="G16" s="24">
        <v>8</v>
      </c>
      <c r="H16" s="24">
        <v>1</v>
      </c>
    </row>
    <row r="17" spans="1:12" ht="30" hidden="1">
      <c r="A17" s="17" t="s">
        <v>45</v>
      </c>
      <c r="B17" s="18">
        <v>1</v>
      </c>
      <c r="C17" s="23" t="s">
        <v>47</v>
      </c>
      <c r="D17" s="20" t="s">
        <v>10</v>
      </c>
      <c r="E17" s="24" t="s">
        <v>11</v>
      </c>
      <c r="F17" s="24" t="s">
        <v>31</v>
      </c>
      <c r="G17" s="24">
        <v>3</v>
      </c>
      <c r="H17" s="24">
        <v>1</v>
      </c>
    </row>
    <row r="18" spans="1:12" ht="30">
      <c r="A18" s="27" t="s">
        <v>8</v>
      </c>
      <c r="B18" s="18" t="s">
        <v>48</v>
      </c>
      <c r="C18" s="23" t="s">
        <v>49</v>
      </c>
      <c r="D18" s="28" t="s">
        <v>50</v>
      </c>
      <c r="E18" s="24" t="s">
        <v>11</v>
      </c>
      <c r="F18" s="24" t="s">
        <v>15</v>
      </c>
      <c r="G18" s="24">
        <v>8</v>
      </c>
      <c r="H18" s="24">
        <v>2</v>
      </c>
    </row>
    <row r="19" spans="1:12" ht="15">
      <c r="A19" s="27" t="s">
        <v>8</v>
      </c>
      <c r="B19" s="18" t="s">
        <v>48</v>
      </c>
      <c r="C19" s="23" t="s">
        <v>51</v>
      </c>
      <c r="D19" s="28" t="s">
        <v>10</v>
      </c>
      <c r="E19" s="24" t="s">
        <v>11</v>
      </c>
      <c r="F19" s="24" t="s">
        <v>12</v>
      </c>
      <c r="G19" s="24">
        <v>5</v>
      </c>
      <c r="H19" s="24">
        <v>1</v>
      </c>
    </row>
    <row r="20" spans="1:12" ht="15">
      <c r="A20" s="27" t="s">
        <v>8</v>
      </c>
      <c r="B20" s="18" t="s">
        <v>52</v>
      </c>
      <c r="C20" s="23" t="s">
        <v>53</v>
      </c>
      <c r="D20" s="28" t="s">
        <v>54</v>
      </c>
      <c r="E20" s="24" t="s">
        <v>11</v>
      </c>
      <c r="F20" s="24" t="s">
        <v>15</v>
      </c>
      <c r="G20" s="24">
        <v>8</v>
      </c>
      <c r="H20" s="24">
        <v>2</v>
      </c>
    </row>
    <row r="21" spans="1:12" ht="50.25" customHeight="1">
      <c r="A21" s="27" t="s">
        <v>25</v>
      </c>
      <c r="B21" s="18" t="s">
        <v>52</v>
      </c>
      <c r="C21" s="23" t="s">
        <v>55</v>
      </c>
      <c r="D21" s="28" t="s">
        <v>54</v>
      </c>
      <c r="E21" s="24" t="s">
        <v>14</v>
      </c>
      <c r="F21" s="24" t="s">
        <v>56</v>
      </c>
      <c r="G21" s="24">
        <v>21</v>
      </c>
      <c r="H21" s="24">
        <v>3</v>
      </c>
    </row>
    <row r="22" spans="1:12" ht="30">
      <c r="A22" s="27" t="s">
        <v>25</v>
      </c>
      <c r="B22" s="18" t="s">
        <v>52</v>
      </c>
      <c r="C22" s="23" t="s">
        <v>57</v>
      </c>
      <c r="D22" s="28" t="s">
        <v>54</v>
      </c>
      <c r="E22" s="24" t="s">
        <v>14</v>
      </c>
      <c r="F22" s="24" t="s">
        <v>56</v>
      </c>
      <c r="G22" s="24">
        <v>21</v>
      </c>
      <c r="H22" s="24">
        <v>3</v>
      </c>
    </row>
    <row r="23" spans="1:12" ht="15">
      <c r="A23" s="27" t="s">
        <v>25</v>
      </c>
      <c r="B23" s="18" t="s">
        <v>52</v>
      </c>
      <c r="C23" s="23" t="s">
        <v>58</v>
      </c>
      <c r="D23" s="28" t="s">
        <v>54</v>
      </c>
      <c r="E23" s="24" t="s">
        <v>14</v>
      </c>
      <c r="F23" s="24" t="s">
        <v>27</v>
      </c>
      <c r="G23" s="24">
        <v>13</v>
      </c>
      <c r="H23" s="24">
        <v>3</v>
      </c>
    </row>
    <row r="24" spans="1:12" ht="30">
      <c r="A24" s="27" t="s">
        <v>29</v>
      </c>
      <c r="B24" s="18" t="s">
        <v>59</v>
      </c>
      <c r="C24" s="23" t="s">
        <v>60</v>
      </c>
      <c r="D24" s="28" t="s">
        <v>50</v>
      </c>
      <c r="E24" s="24" t="s">
        <v>11</v>
      </c>
      <c r="F24" s="24" t="s">
        <v>27</v>
      </c>
      <c r="G24" s="24">
        <v>13</v>
      </c>
      <c r="H24" s="24">
        <v>4</v>
      </c>
    </row>
    <row r="25" spans="1:12" ht="30">
      <c r="A25" s="27" t="s">
        <v>29</v>
      </c>
      <c r="B25" s="18" t="s">
        <v>48</v>
      </c>
      <c r="C25" s="23" t="s">
        <v>61</v>
      </c>
      <c r="D25" s="28" t="s">
        <v>10</v>
      </c>
      <c r="E25" s="24" t="s">
        <v>62</v>
      </c>
      <c r="F25" s="24" t="s">
        <v>12</v>
      </c>
      <c r="G25" s="24">
        <v>5</v>
      </c>
      <c r="H25" s="24">
        <v>2</v>
      </c>
    </row>
    <row r="26" spans="1:12" ht="30">
      <c r="A26" s="27" t="s">
        <v>29</v>
      </c>
      <c r="B26" s="18" t="s">
        <v>63</v>
      </c>
      <c r="C26" s="23" t="s">
        <v>64</v>
      </c>
      <c r="D26" s="28" t="s">
        <v>10</v>
      </c>
      <c r="E26" s="24" t="s">
        <v>11</v>
      </c>
      <c r="F26" s="24" t="s">
        <v>15</v>
      </c>
      <c r="G26" s="24">
        <v>8</v>
      </c>
      <c r="H26" s="24">
        <v>1</v>
      </c>
    </row>
    <row r="27" spans="1:12" ht="15">
      <c r="A27" s="27" t="s">
        <v>37</v>
      </c>
      <c r="B27" s="18" t="s">
        <v>48</v>
      </c>
      <c r="C27" s="23" t="s">
        <v>65</v>
      </c>
      <c r="D27" s="28" t="s">
        <v>10</v>
      </c>
      <c r="E27" s="24" t="s">
        <v>14</v>
      </c>
      <c r="F27" s="24" t="s">
        <v>15</v>
      </c>
      <c r="G27" s="24">
        <v>8</v>
      </c>
      <c r="H27" s="24">
        <v>1</v>
      </c>
    </row>
    <row r="28" spans="1:12" ht="30">
      <c r="A28" s="27" t="s">
        <v>37</v>
      </c>
      <c r="B28" s="18" t="s">
        <v>48</v>
      </c>
      <c r="C28" s="23" t="s">
        <v>66</v>
      </c>
      <c r="D28" s="28" t="s">
        <v>10</v>
      </c>
      <c r="E28" s="24" t="s">
        <v>14</v>
      </c>
      <c r="F28" s="24" t="s">
        <v>12</v>
      </c>
      <c r="G28" s="24">
        <v>5</v>
      </c>
      <c r="H28" s="24">
        <v>2</v>
      </c>
      <c r="J28" s="4"/>
      <c r="K28" s="4"/>
      <c r="L28" s="4"/>
    </row>
    <row r="29" spans="1:12" ht="30">
      <c r="A29" s="27" t="s">
        <v>42</v>
      </c>
      <c r="B29" s="18" t="s">
        <v>48</v>
      </c>
      <c r="C29" s="23" t="s">
        <v>67</v>
      </c>
      <c r="D29" s="28" t="s">
        <v>10</v>
      </c>
      <c r="E29" s="24" t="s">
        <v>14</v>
      </c>
      <c r="F29" s="24" t="s">
        <v>15</v>
      </c>
      <c r="G29" s="24">
        <v>8</v>
      </c>
      <c r="H29" s="24">
        <v>2</v>
      </c>
    </row>
    <row r="30" spans="1:12" ht="30">
      <c r="A30" s="27" t="s">
        <v>42</v>
      </c>
      <c r="B30" s="18" t="s">
        <v>63</v>
      </c>
      <c r="C30" s="23" t="s">
        <v>68</v>
      </c>
      <c r="D30" s="28" t="s">
        <v>10</v>
      </c>
      <c r="E30" s="24" t="s">
        <v>14</v>
      </c>
      <c r="F30" s="24" t="s">
        <v>27</v>
      </c>
      <c r="G30" s="24">
        <v>13</v>
      </c>
      <c r="H30" s="24">
        <v>3</v>
      </c>
    </row>
    <row r="31" spans="1:12" ht="30">
      <c r="A31" s="27" t="s">
        <v>45</v>
      </c>
      <c r="B31" s="18" t="s">
        <v>59</v>
      </c>
      <c r="C31" s="23" t="s">
        <v>69</v>
      </c>
      <c r="D31" s="28" t="s">
        <v>50</v>
      </c>
      <c r="E31" s="24" t="s">
        <v>14</v>
      </c>
      <c r="F31" s="24" t="s">
        <v>15</v>
      </c>
      <c r="G31" s="24">
        <v>8</v>
      </c>
      <c r="H31" s="24">
        <v>2</v>
      </c>
    </row>
    <row r="32" spans="1:12" ht="30">
      <c r="A32" s="27" t="s">
        <v>45</v>
      </c>
      <c r="B32" s="18" t="s">
        <v>59</v>
      </c>
      <c r="C32" s="23" t="s">
        <v>70</v>
      </c>
      <c r="D32" s="28" t="s">
        <v>50</v>
      </c>
      <c r="E32" s="24" t="s">
        <v>14</v>
      </c>
      <c r="F32" s="24" t="s">
        <v>56</v>
      </c>
      <c r="G32" s="24">
        <v>21</v>
      </c>
      <c r="H32" s="24">
        <v>3</v>
      </c>
    </row>
    <row r="33" spans="1:8" ht="30">
      <c r="A33" s="27" t="s">
        <v>45</v>
      </c>
      <c r="B33" s="18" t="s">
        <v>59</v>
      </c>
      <c r="C33" s="23" t="s">
        <v>71</v>
      </c>
      <c r="D33" s="28" t="s">
        <v>50</v>
      </c>
      <c r="E33" s="24" t="s">
        <v>11</v>
      </c>
      <c r="F33" s="24" t="s">
        <v>56</v>
      </c>
      <c r="G33" s="24">
        <v>21</v>
      </c>
      <c r="H33" s="24">
        <v>4</v>
      </c>
    </row>
    <row r="34" spans="1:8" ht="15">
      <c r="B34" s="14"/>
      <c r="C34" s="10"/>
      <c r="D34" s="3"/>
    </row>
    <row r="35" spans="1:8" ht="15">
      <c r="B35" s="11"/>
      <c r="C35" s="10"/>
      <c r="D35" s="3"/>
    </row>
    <row r="36" spans="1:8" ht="15">
      <c r="B36" s="11"/>
      <c r="C36" s="10"/>
      <c r="D36" s="3"/>
    </row>
    <row r="37" spans="1:8" ht="15">
      <c r="B37" s="11"/>
      <c r="C37" s="10"/>
      <c r="D37" s="3"/>
    </row>
    <row r="38" spans="1:8" ht="15">
      <c r="B38" s="12"/>
      <c r="C38" s="10"/>
      <c r="D38" s="3"/>
    </row>
    <row r="39" spans="1:8" ht="15">
      <c r="B39" s="12"/>
      <c r="C39" s="10"/>
      <c r="D39" s="3"/>
    </row>
    <row r="40" spans="1:8" ht="15">
      <c r="B40" s="12"/>
      <c r="C40" s="10"/>
      <c r="D40" s="3"/>
    </row>
    <row r="41" spans="1:8" ht="15">
      <c r="B41" s="12"/>
      <c r="C41" s="10"/>
      <c r="D41" s="3"/>
    </row>
    <row r="42" spans="1:8" ht="15">
      <c r="B42" s="12"/>
      <c r="C42" s="10"/>
      <c r="D42" s="3"/>
    </row>
    <row r="43" spans="1:8" ht="15">
      <c r="B43" s="12"/>
      <c r="C43" s="10"/>
      <c r="D43" s="3"/>
    </row>
    <row r="44" spans="1:8" ht="15">
      <c r="B44" s="12"/>
      <c r="C44" s="10"/>
      <c r="D44" s="3"/>
    </row>
    <row r="45" spans="1:8" ht="15">
      <c r="B45" s="12"/>
      <c r="C45" s="10"/>
      <c r="D45" s="3"/>
    </row>
    <row r="46" spans="1:8" ht="15">
      <c r="B46" s="12"/>
      <c r="C46" s="10"/>
      <c r="D46" s="3"/>
    </row>
    <row r="47" spans="1:8" ht="15">
      <c r="B47" s="12"/>
      <c r="C47" s="10"/>
      <c r="D47" s="3"/>
    </row>
    <row r="48" spans="1:8" ht="15">
      <c r="B48" s="12"/>
      <c r="C48" s="10"/>
      <c r="D48" s="3"/>
    </row>
    <row r="49" spans="2:4" ht="15">
      <c r="B49" s="12"/>
      <c r="C49" s="10"/>
      <c r="D49" s="3"/>
    </row>
    <row r="50" spans="2:4" ht="15">
      <c r="B50" s="12"/>
      <c r="C50" s="10"/>
      <c r="D50" s="3"/>
    </row>
    <row r="51" spans="2:4" ht="15">
      <c r="B51" s="12"/>
      <c r="C51" s="10"/>
      <c r="D51" s="3"/>
    </row>
    <row r="52" spans="2:4" ht="15">
      <c r="B52" s="12"/>
      <c r="C52" s="10"/>
      <c r="D52" s="3"/>
    </row>
    <row r="53" spans="2:4" ht="15">
      <c r="B53" s="12"/>
      <c r="C53" s="10"/>
      <c r="D53" s="3"/>
    </row>
    <row r="54" spans="2:4" ht="15">
      <c r="B54" s="12"/>
      <c r="C54" s="10"/>
      <c r="D54" s="3"/>
    </row>
    <row r="55" spans="2:4" ht="15">
      <c r="B55" s="12"/>
      <c r="C55" s="10"/>
      <c r="D55" s="3"/>
    </row>
    <row r="56" spans="2:4" ht="15">
      <c r="B56" s="12"/>
      <c r="C56" s="10"/>
      <c r="D56" s="3"/>
    </row>
    <row r="57" spans="2:4" ht="15">
      <c r="B57" s="12"/>
      <c r="C57" s="10"/>
      <c r="D57" s="3"/>
    </row>
    <row r="58" spans="2:4" ht="15">
      <c r="B58" s="12"/>
      <c r="C58" s="10"/>
      <c r="D58" s="3"/>
    </row>
    <row r="59" spans="2:4" ht="15">
      <c r="B59" s="12"/>
      <c r="C59" s="10"/>
      <c r="D59" s="3"/>
    </row>
    <row r="60" spans="2:4" ht="15">
      <c r="B60" s="12"/>
      <c r="C60" s="10"/>
      <c r="D60" s="3"/>
    </row>
    <row r="61" spans="2:4" ht="15">
      <c r="B61" s="12"/>
      <c r="C61" s="10"/>
      <c r="D61" s="3"/>
    </row>
    <row r="62" spans="2:4" ht="15">
      <c r="B62" s="12"/>
      <c r="C62" s="10"/>
      <c r="D62" s="3"/>
    </row>
    <row r="63" spans="2:4" ht="15">
      <c r="B63" s="12"/>
      <c r="C63" s="10"/>
      <c r="D63" s="3"/>
    </row>
    <row r="64" spans="2:4" ht="15">
      <c r="B64" s="12"/>
      <c r="C64" s="10"/>
      <c r="D64" s="3"/>
    </row>
    <row r="65" spans="2:4" ht="15">
      <c r="B65" s="12"/>
      <c r="C65" s="10"/>
      <c r="D65" s="3"/>
    </row>
  </sheetData>
  <conditionalFormatting sqref="D1:D1048576">
    <cfRule type="containsText" dxfId="30" priority="14" operator="containsText" text="Produção">
      <formula>NOT(ISERROR(SEARCH("Produção",D1)))</formula>
    </cfRule>
  </conditionalFormatting>
  <conditionalFormatting sqref="D1:D1048576">
    <cfRule type="containsText" dxfId="29" priority="13" operator="containsText" text="Não iniciado">
      <formula>NOT(ISERROR(SEARCH("Não iniciado",D1)))</formula>
    </cfRule>
  </conditionalFormatting>
  <conditionalFormatting sqref="D1:D1048576">
    <cfRule type="containsText" dxfId="28" priority="12" operator="containsText" text="Entregue">
      <formula>NOT(ISERROR(SEARCH("Entregue",D1)))</formula>
    </cfRule>
  </conditionalFormatting>
  <conditionalFormatting sqref="B1:B1048576">
    <cfRule type="containsText" dxfId="27" priority="11" operator="containsText" text="1">
      <formula>NOT(ISERROR(SEARCH("1",B1)))</formula>
    </cfRule>
  </conditionalFormatting>
  <conditionalFormatting sqref="B1:B1048576">
    <cfRule type="containsText" dxfId="26" priority="10" operator="containsText" text="2">
      <formula>NOT(ISERROR(SEARCH("2",B1)))</formula>
    </cfRule>
  </conditionalFormatting>
  <conditionalFormatting sqref="A1:A1048576">
    <cfRule type="containsText" dxfId="25" priority="8" operator="containsText" text="Pesquisa &amp; Inovação">
      <formula>NOT(ISERROR(SEARCH("Pesquisa &amp; Inovação",A1)))</formula>
    </cfRule>
  </conditionalFormatting>
  <conditionalFormatting sqref="A1:A1048576">
    <cfRule type="containsText" dxfId="24" priority="7" operator="containsText" text="Algoritmos">
      <formula>NOT(ISERROR(SEARCH("Algoritmos",A1)))</formula>
    </cfRule>
  </conditionalFormatting>
  <conditionalFormatting sqref="A1:A1048576">
    <cfRule type="containsText" dxfId="23" priority="6" operator="containsText" text="TI – Tecnologia da Informação">
      <formula>NOT(ISERROR(SEARCH("TI – Tecnologia da Informação",A1)))</formula>
    </cfRule>
  </conditionalFormatting>
  <conditionalFormatting sqref="A8">
    <cfRule type="containsText" dxfId="22" priority="5" operator="containsText" text="Banco de Dados">
      <formula>NOT(ISERROR(SEARCH("Banco de Dados",A8)))</formula>
    </cfRule>
  </conditionalFormatting>
  <conditionalFormatting sqref="A14">
    <cfRule type="containsText" dxfId="21" priority="4" operator="containsText" text="Arquitetura de Computadores">
      <formula>NOT(ISERROR(SEARCH("Arquitetura de Computadores",A14)))</formula>
    </cfRule>
  </conditionalFormatting>
  <conditionalFormatting sqref="A1:A1048576">
    <cfRule type="containsText" dxfId="20" priority="3" operator="containsText" text="Banco de Dados">
      <formula>NOT(ISERROR(SEARCH("Banco de Dados",A1)))</formula>
    </cfRule>
  </conditionalFormatting>
  <conditionalFormatting sqref="A1:A1048576">
    <cfRule type="containsText" dxfId="19" priority="2" operator="containsText" text="Introdução a Sistemas Operacionais">
      <formula>NOT(ISERROR(SEARCH("Introdução a Sistemas Operacionais",A1)))</formula>
    </cfRule>
  </conditionalFormatting>
  <conditionalFormatting sqref="A1:A1048576">
    <cfRule type="containsText" dxfId="18" priority="1" operator="containsText" text="Arquitetura de Computadores">
      <formula>NOT(ISERROR(SEARCH("Arquitetura de Computadores",A1)))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ROSA LIMA MAIA .</cp:lastModifiedBy>
  <cp:revision/>
  <dcterms:created xsi:type="dcterms:W3CDTF">2025-09-29T20:38:53Z</dcterms:created>
  <dcterms:modified xsi:type="dcterms:W3CDTF">2025-10-07T18:41:17Z</dcterms:modified>
  <cp:category/>
  <cp:contentStatus/>
</cp:coreProperties>
</file>