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eramirez\Downloads\"/>
    </mc:Choice>
  </mc:AlternateContent>
  <bookViews>
    <workbookView xWindow="0" yWindow="0" windowWidth="23040" windowHeight="9060"/>
  </bookViews>
  <sheets>
    <sheet name="Laboral" sheetId="1" r:id="rId1"/>
    <sheet name="Academica" sheetId="2" r:id="rId2"/>
    <sheet name="Certificaciones" sheetId="3" r:id="rId3"/>
    <sheet name="Habilidades" sheetId="8" r:id="rId4"/>
    <sheet name="Hoja4" sheetId="4" state="hidden" r:id="rId5"/>
    <sheet name="habilidadesData" sheetId="9" state="hidden" r:id="rId6"/>
    <sheet name="laboralData" sheetId="5" state="hidden" r:id="rId7"/>
    <sheet name="academicaData" sheetId="6" state="hidden" r:id="rId8"/>
    <sheet name="certficacionesData" sheetId="7" state="hidden" r:id="rId9"/>
  </sheets>
  <definedNames>
    <definedName name="cargos">Hoja4!$B$1:$C$4</definedName>
    <definedName name="habilidades">Hoja4!$Q$1:$R$31</definedName>
    <definedName name="idiomas">Hoja4!$F$1:$G$6</definedName>
    <definedName name="materias">Hoja4!$J$1:$K$66</definedName>
    <definedName name="niveles">Hoja4!$M$1:$N$3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3" i="9"/>
  <c r="A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C2" i="5"/>
  <c r="B2" i="5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D2" i="7"/>
  <c r="C2" i="7"/>
  <c r="B2" i="7"/>
  <c r="A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C2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2" i="5"/>
</calcChain>
</file>

<file path=xl/sharedStrings.xml><?xml version="1.0" encoding="utf-8"?>
<sst xmlns="http://schemas.openxmlformats.org/spreadsheetml/2006/main" count="226" uniqueCount="210">
  <si>
    <t>Experiencia Laboral</t>
  </si>
  <si>
    <t>Lugar de Trabajo</t>
  </si>
  <si>
    <t xml:space="preserve">Descripción </t>
  </si>
  <si>
    <t>idioma</t>
  </si>
  <si>
    <t>Experiencia Académica</t>
  </si>
  <si>
    <t>Docente</t>
  </si>
  <si>
    <t>Coordinador de Cátedra</t>
  </si>
  <si>
    <t>Coordinador de Laboratorios</t>
  </si>
  <si>
    <t>Instructor</t>
  </si>
  <si>
    <t>Universidad de El Salvador</t>
  </si>
  <si>
    <t>Docente Universitario de la Universidad de El Salvador</t>
  </si>
  <si>
    <t>Español</t>
  </si>
  <si>
    <t>Inglés</t>
  </si>
  <si>
    <t>Materia</t>
  </si>
  <si>
    <t>Cargo</t>
  </si>
  <si>
    <t>Año</t>
  </si>
  <si>
    <t>MTE115</t>
  </si>
  <si>
    <t>Métodos experimentales</t>
  </si>
  <si>
    <t>FIR115</t>
  </si>
  <si>
    <t>Física I</t>
  </si>
  <si>
    <t>FIR215</t>
  </si>
  <si>
    <t>Física II</t>
  </si>
  <si>
    <t>FIR315</t>
  </si>
  <si>
    <t>Física III</t>
  </si>
  <si>
    <t>SDU115</t>
  </si>
  <si>
    <t>Sistemas Digitales</t>
  </si>
  <si>
    <t>MIP115</t>
  </si>
  <si>
    <t>Microprogramación</t>
  </si>
  <si>
    <t>COS115</t>
  </si>
  <si>
    <t>Comunicaciones I</t>
  </si>
  <si>
    <t>LPR115</t>
  </si>
  <si>
    <t>Legislación Profesional</t>
  </si>
  <si>
    <t>CPR115</t>
  </si>
  <si>
    <t>Consultoría Profesional</t>
  </si>
  <si>
    <t>MAT115</t>
  </si>
  <si>
    <t>Matematicas I</t>
  </si>
  <si>
    <t>MAT215</t>
  </si>
  <si>
    <t>Matematicas II</t>
  </si>
  <si>
    <t>MAT315</t>
  </si>
  <si>
    <t>Matematicas III</t>
  </si>
  <si>
    <t>MAT415</t>
  </si>
  <si>
    <t>Matematicas IV</t>
  </si>
  <si>
    <t>ANS115</t>
  </si>
  <si>
    <t>Análisis Numérico</t>
  </si>
  <si>
    <t>ARC115</t>
  </si>
  <si>
    <t>Arquitectura de Computadoras</t>
  </si>
  <si>
    <t>SIO115</t>
  </si>
  <si>
    <t>Sistemas Operativos</t>
  </si>
  <si>
    <t>RHU115</t>
  </si>
  <si>
    <t>Recursos Humanos</t>
  </si>
  <si>
    <t>ACC115</t>
  </si>
  <si>
    <t>Administración de Centros de Cómputo</t>
  </si>
  <si>
    <t>IAI115</t>
  </si>
  <si>
    <t>Introducción a la Informática</t>
  </si>
  <si>
    <t>PRN115</t>
  </si>
  <si>
    <t>Programación I</t>
  </si>
  <si>
    <t>PRN215</t>
  </si>
  <si>
    <t>Programación II</t>
  </si>
  <si>
    <t>ESD115</t>
  </si>
  <si>
    <t>Estructuras de Datos</t>
  </si>
  <si>
    <t>HDP115</t>
  </si>
  <si>
    <t>Herramientas de Productividad</t>
  </si>
  <si>
    <t>SIC115</t>
  </si>
  <si>
    <t>Sistemas Contables</t>
  </si>
  <si>
    <t>ANF115</t>
  </si>
  <si>
    <t>Teoría Administrativa</t>
  </si>
  <si>
    <t>Análisis Financiero</t>
  </si>
  <si>
    <t>BAD115</t>
  </si>
  <si>
    <t>Bases de Datos</t>
  </si>
  <si>
    <t>Administración de Proyectos Informáticos</t>
  </si>
  <si>
    <t>PSI115</t>
  </si>
  <si>
    <t>Psicologia Social</t>
  </si>
  <si>
    <t>MSM115</t>
  </si>
  <si>
    <t>Manejo de Software para Microcomputadoras</t>
  </si>
  <si>
    <t>PYE115</t>
  </si>
  <si>
    <t>Probabilidad y Estadística</t>
  </si>
  <si>
    <t>PRN315</t>
  </si>
  <si>
    <t>Programación III</t>
  </si>
  <si>
    <t>SYP115</t>
  </si>
  <si>
    <t>Sistemas y Procedimientos</t>
  </si>
  <si>
    <t>IEC115</t>
  </si>
  <si>
    <t>Ingenieria Económica</t>
  </si>
  <si>
    <t>DSI115</t>
  </si>
  <si>
    <t>Diseño de Sistemas I</t>
  </si>
  <si>
    <t>Diseño de Sistemas II</t>
  </si>
  <si>
    <t>SGI115</t>
  </si>
  <si>
    <t>Sistemas de Información Gerencial</t>
  </si>
  <si>
    <t>Historia Social y Económica de El Salvador y C.A.</t>
  </si>
  <si>
    <t>FDE115</t>
  </si>
  <si>
    <t>Fundamentos de Economía</t>
  </si>
  <si>
    <t>MEP115</t>
  </si>
  <si>
    <t>Métodos Probabilísticos</t>
  </si>
  <si>
    <t>MOP115</t>
  </si>
  <si>
    <t>Métodos de Optimización</t>
  </si>
  <si>
    <t>TSI115</t>
  </si>
  <si>
    <t>Teoría de sistemas</t>
  </si>
  <si>
    <t>PDD115</t>
  </si>
  <si>
    <t>Programación 3D</t>
  </si>
  <si>
    <t>POO115</t>
  </si>
  <si>
    <t>Programación Orientada a Objetos</t>
  </si>
  <si>
    <t>ADC115</t>
  </si>
  <si>
    <t>Análisis de Costos Informáticos</t>
  </si>
  <si>
    <t>AGR115</t>
  </si>
  <si>
    <t>Algoritmos Gráficos</t>
  </si>
  <si>
    <t>IIN115</t>
  </si>
  <si>
    <t>Introducción a la Infografía</t>
  </si>
  <si>
    <t>TPI115</t>
  </si>
  <si>
    <t>Técnicas de Programación para Internet</t>
  </si>
  <si>
    <t>TDS115</t>
  </si>
  <si>
    <t>Técnicas de Simulación</t>
  </si>
  <si>
    <t>TOO15</t>
  </si>
  <si>
    <t>Tecnología Orientada a Objetos</t>
  </si>
  <si>
    <t>COS215</t>
  </si>
  <si>
    <t>Comunicaciones II</t>
  </si>
  <si>
    <t>SIF115</t>
  </si>
  <si>
    <t>Seguridad Informática</t>
  </si>
  <si>
    <t>CET115</t>
  </si>
  <si>
    <t>Comercio Electrónico</t>
  </si>
  <si>
    <t>IGF115</t>
  </si>
  <si>
    <t>Ingeniería de Software</t>
  </si>
  <si>
    <t>SGG115</t>
  </si>
  <si>
    <t>Sistemas de Información Geográficos</t>
  </si>
  <si>
    <t>AEC115</t>
  </si>
  <si>
    <t>Análisis Estadístico por Computadora</t>
  </si>
  <si>
    <t>PDM115</t>
  </si>
  <si>
    <t>Programación para Dispositivos Móviles</t>
  </si>
  <si>
    <t>IBD15</t>
  </si>
  <si>
    <t>Implementación de Bases de Datos</t>
  </si>
  <si>
    <t>AUS115</t>
  </si>
  <si>
    <t>Auditoría de Sistemas</t>
  </si>
  <si>
    <t>PDC115</t>
  </si>
  <si>
    <t>Protocólos de Comunicación</t>
  </si>
  <si>
    <t>PAM115</t>
  </si>
  <si>
    <t>Introducción a la programación de Aplicaciones Móviles</t>
  </si>
  <si>
    <t>MEC115</t>
  </si>
  <si>
    <t>Modelos Económicos</t>
  </si>
  <si>
    <t>IFI115</t>
  </si>
  <si>
    <t>Ingenieria Financiera</t>
  </si>
  <si>
    <t>Trabajo de Graduacion</t>
  </si>
  <si>
    <t>PRS115</t>
  </si>
  <si>
    <t>Pera 1</t>
  </si>
  <si>
    <t>PRS215</t>
  </si>
  <si>
    <t>Pera 2</t>
  </si>
  <si>
    <t>Nombre de la Certificación</t>
  </si>
  <si>
    <t>Mandarin</t>
  </si>
  <si>
    <t>Frances</t>
  </si>
  <si>
    <t>Alemán</t>
  </si>
  <si>
    <t>Portugués</t>
  </si>
  <si>
    <t>Año de Certificación</t>
  </si>
  <si>
    <t>Institución en que se certificó</t>
  </si>
  <si>
    <t>Idioma de la Certificación</t>
  </si>
  <si>
    <t>Instrucciones:</t>
  </si>
  <si>
    <t>* La Descripción es Opcional</t>
  </si>
  <si>
    <t>Descripción*</t>
  </si>
  <si>
    <t>Certificaciones</t>
  </si>
  <si>
    <t>lugarTrabajo</t>
  </si>
  <si>
    <t>fechaInicio</t>
  </si>
  <si>
    <t>fechafin</t>
  </si>
  <si>
    <t>descripcion</t>
  </si>
  <si>
    <t>Descripcion</t>
  </si>
  <si>
    <t>Anho</t>
  </si>
  <si>
    <t>nombreCert</t>
  </si>
  <si>
    <t>anhoCert</t>
  </si>
  <si>
    <t>institucionCert</t>
  </si>
  <si>
    <t>idiomaCert</t>
  </si>
  <si>
    <t>1 - Para indicar que un registro no tiene fecha fin dejar en blanco
2- No modifique el orden de las columnas ni hojas del formato
3 - Solo seleccione valores de las Listas desplegables, de lo contrario esos registros no serán almacenados.</t>
  </si>
  <si>
    <t>Habilidad</t>
  </si>
  <si>
    <t>Nivel</t>
  </si>
  <si>
    <t>Habilidades</t>
  </si>
  <si>
    <t>Básico</t>
  </si>
  <si>
    <t>Intermedio</t>
  </si>
  <si>
    <t>Avanzado</t>
  </si>
  <si>
    <t>MySQL</t>
  </si>
  <si>
    <t xml:space="preserve">SQL Server </t>
  </si>
  <si>
    <t>PLSQL</t>
  </si>
  <si>
    <t>Oracle</t>
  </si>
  <si>
    <t>Java EE</t>
  </si>
  <si>
    <t>C#</t>
  </si>
  <si>
    <t>Chatbot</t>
  </si>
  <si>
    <t>IoT</t>
  </si>
  <si>
    <t>Datawarehouse</t>
  </si>
  <si>
    <t>Power BI</t>
  </si>
  <si>
    <t>Tableu</t>
  </si>
  <si>
    <t>Data Factory</t>
  </si>
  <si>
    <t>ETL</t>
  </si>
  <si>
    <t>Microservicios</t>
  </si>
  <si>
    <t>Domine Driven Design</t>
  </si>
  <si>
    <t>MVC</t>
  </si>
  <si>
    <t xml:space="preserve">API </t>
  </si>
  <si>
    <t>Scrum</t>
  </si>
  <si>
    <t>Kanbam</t>
  </si>
  <si>
    <t>XP</t>
  </si>
  <si>
    <t>Agile</t>
  </si>
  <si>
    <t>RUP</t>
  </si>
  <si>
    <t>IBM</t>
  </si>
  <si>
    <t>C++</t>
  </si>
  <si>
    <t>PHP</t>
  </si>
  <si>
    <t>VBA</t>
  </si>
  <si>
    <t>PYTHON</t>
  </si>
  <si>
    <t>PostgreSQL</t>
  </si>
  <si>
    <t>MongoDB</t>
  </si>
  <si>
    <t>R</t>
  </si>
  <si>
    <t>Haskell</t>
  </si>
  <si>
    <t>idHabilidad</t>
  </si>
  <si>
    <t>idNivel</t>
  </si>
  <si>
    <t>2- No se tomará en cuenta habilidades repetidas.</t>
  </si>
  <si>
    <t>1- Seleccione una habilidad y un nivel de las listas desplegables.</t>
  </si>
  <si>
    <r>
      <t xml:space="preserve">Nota: </t>
    </r>
    <r>
      <rPr>
        <sz val="14"/>
        <color theme="1"/>
        <rFont val="Calibri"/>
        <family val="2"/>
        <scheme val="minor"/>
      </rPr>
      <t>Solo se tomarán en cuenta los registros hasta la fila 50</t>
    </r>
  </si>
  <si>
    <t>Año Inicio</t>
  </si>
  <si>
    <t>Año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</si>
</sst>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3" xfId="0" applyFont="1" applyFill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8" fillId="4" borderId="0" xfId="0" applyFont="1" applyFill="1"/>
    <xf numFmtId="0" fontId="7" fillId="4" borderId="0" xfId="0" applyFont="1" applyFill="1" applyBorder="1" applyAlignment="1">
      <alignment vertical="top" wrapText="1"/>
    </xf>
    <xf numFmtId="0" fontId="0" fillId="4" borderId="0" xfId="0" applyFill="1" applyAlignment="1">
      <alignment wrapText="1"/>
    </xf>
    <xf numFmtId="0" fontId="0" fillId="0" borderId="1" xfId="0" applyNumberFormat="1" applyBorder="1"/>
    <xf numFmtId="0" fontId="0" fillId="4" borderId="0" xfId="0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0" fillId="0" borderId="0" xfId="0" applyFont="1"/>
    <xf numFmtId="0" fontId="0" fillId="0" borderId="1" xfId="0" quotePrefix="1" applyNumberFormat="1" applyBorder="1" applyAlignment="1">
      <alignment horizontal="center" vertical="center"/>
    </xf>
    <xf numFmtId="0" fontId="0" fillId="4" borderId="0" xfId="0" applyNumberFormat="1" applyFill="1"/>
    <xf numFmtId="0" fontId="0" fillId="0" borderId="0" xfId="0" applyNumberFormat="1"/>
    <xf numFmtId="0" fontId="10" fillId="0" borderId="0" xfId="0" applyNumberFormat="1" applyFont="1"/>
    <xf numFmtId="0" fontId="11" fillId="0" borderId="1" xfId="0" applyFont="1" applyBorder="1"/>
    <xf numFmtId="1" fontId="0" fillId="0" borderId="1" xfId="0" applyNumberFormat="1" applyFont="1" applyBorder="1" applyAlignment="1">
      <alignment horizontal="center" vertical="center"/>
    </xf>
    <xf numFmtId="1" fontId="0" fillId="0" borderId="1" xfId="0" quotePrefix="1" applyNumberFormat="1" applyFont="1" applyBorder="1" applyAlignment="1">
      <alignment horizontal="center" vertical="center"/>
    </xf>
    <xf numFmtId="1" fontId="0" fillId="0" borderId="1" xfId="0" applyNumberFormat="1" applyFont="1" applyBorder="1"/>
    <xf numFmtId="1" fontId="0" fillId="0" borderId="0" xfId="0" applyNumberFormat="1" applyFont="1"/>
    <xf numFmtId="2" fontId="0" fillId="0" borderId="0" xfId="0" applyNumberFormat="1"/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4" borderId="0" xfId="0" applyFont="1" applyFill="1" applyBorder="1" applyAlignment="1" applyProtection="1">
      <alignment vertical="center"/>
    </xf>
    <xf numFmtId="0" fontId="0" fillId="0" borderId="0" xfId="0" applyProtection="1"/>
    <xf numFmtId="0" fontId="10" fillId="3" borderId="1" xfId="0" applyFont="1" applyFill="1" applyBorder="1" applyProtection="1"/>
    <xf numFmtId="0" fontId="0" fillId="3" borderId="8" xfId="0" applyFill="1" applyBorder="1" applyProtection="1"/>
    <xf numFmtId="0" fontId="0" fillId="3" borderId="9" xfId="0" applyFill="1" applyBorder="1" applyProtection="1"/>
    <xf numFmtId="0" fontId="6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zoomScaleNormal="100" workbookViewId="0">
      <selection activeCell="B5" sqref="B5"/>
    </sheetView>
  </sheetViews>
  <sheetFormatPr defaultColWidth="11.5546875" defaultRowHeight="14.4" x14ac:dyDescent="0.3"/>
  <cols>
    <col min="1" max="1" width="33.5546875" customWidth="1"/>
    <col min="2" max="2" width="17.109375" style="28" customWidth="1"/>
    <col min="3" max="3" width="17.44140625" style="28" customWidth="1"/>
    <col min="4" max="4" width="50.109375" customWidth="1"/>
    <col min="5" max="5" width="9.33203125" customWidth="1"/>
    <col min="6" max="6" width="4.5546875" customWidth="1"/>
    <col min="7" max="7" width="2.5546875" style="4" customWidth="1"/>
    <col min="8" max="10" width="11.44140625" style="4"/>
    <col min="11" max="11" width="8.33203125" style="4" customWidth="1"/>
    <col min="12" max="12" width="10.33203125" style="4" customWidth="1"/>
    <col min="13" max="33" width="11.44140625" style="4"/>
  </cols>
  <sheetData>
    <row r="1" spans="1:12" ht="18.75" customHeight="1" x14ac:dyDescent="0.3">
      <c r="A1" s="39" t="s">
        <v>207</v>
      </c>
      <c r="B1" s="39"/>
      <c r="C1" s="39"/>
      <c r="D1" s="39"/>
    </row>
    <row r="2" spans="1:12" s="4" customFormat="1" ht="8.25" customHeight="1" x14ac:dyDescent="0.3">
      <c r="A2" s="40"/>
      <c r="B2" s="40"/>
      <c r="C2" s="40"/>
      <c r="D2" s="40"/>
    </row>
    <row r="3" spans="1:12" ht="41.25" customHeight="1" x14ac:dyDescent="0.3">
      <c r="A3" s="41" t="s">
        <v>0</v>
      </c>
      <c r="B3" s="41"/>
      <c r="C3" s="41"/>
      <c r="D3" s="41"/>
      <c r="E3" s="41"/>
      <c r="F3" s="6"/>
      <c r="G3" s="6"/>
      <c r="H3" s="37" t="s">
        <v>151</v>
      </c>
      <c r="I3" s="37"/>
      <c r="J3" s="37"/>
      <c r="K3" s="37"/>
      <c r="L3" s="37"/>
    </row>
    <row r="4" spans="1:12" ht="15" customHeight="1" x14ac:dyDescent="0.3">
      <c r="A4" s="1" t="s">
        <v>1</v>
      </c>
      <c r="B4" s="1" t="s">
        <v>208</v>
      </c>
      <c r="C4" s="1" t="s">
        <v>209</v>
      </c>
      <c r="D4" s="1" t="s">
        <v>2</v>
      </c>
      <c r="E4" s="1" t="s">
        <v>3</v>
      </c>
      <c r="F4" s="6"/>
      <c r="G4" s="6"/>
      <c r="H4" s="38" t="s">
        <v>165</v>
      </c>
      <c r="I4" s="38"/>
      <c r="J4" s="38"/>
      <c r="K4" s="38"/>
      <c r="L4" s="38"/>
    </row>
    <row r="5" spans="1:12" ht="39.75" customHeight="1" x14ac:dyDescent="0.3">
      <c r="A5" s="5" t="s">
        <v>9</v>
      </c>
      <c r="B5" s="25"/>
      <c r="C5" s="26"/>
      <c r="D5" s="5" t="s">
        <v>10</v>
      </c>
      <c r="E5" s="5" t="s">
        <v>11</v>
      </c>
      <c r="F5" s="4"/>
      <c r="H5" s="38"/>
      <c r="I5" s="38"/>
      <c r="J5" s="38"/>
      <c r="K5" s="38"/>
      <c r="L5" s="38"/>
    </row>
    <row r="6" spans="1:12" ht="39.75" customHeight="1" x14ac:dyDescent="0.3">
      <c r="A6" s="2"/>
      <c r="B6" s="27"/>
      <c r="C6" s="27"/>
      <c r="D6" s="2"/>
      <c r="E6" s="5"/>
      <c r="F6" s="4"/>
      <c r="H6" s="38"/>
      <c r="I6" s="38"/>
      <c r="J6" s="38"/>
      <c r="K6" s="38"/>
      <c r="L6" s="38"/>
    </row>
    <row r="7" spans="1:12" ht="39.75" customHeight="1" x14ac:dyDescent="0.3">
      <c r="A7" s="2"/>
      <c r="B7" s="27"/>
      <c r="C7" s="27"/>
      <c r="D7" s="2"/>
      <c r="E7" s="5"/>
      <c r="F7" s="4"/>
      <c r="H7" s="12"/>
      <c r="I7" s="12"/>
      <c r="J7" s="12"/>
      <c r="K7" s="12"/>
      <c r="L7" s="12"/>
    </row>
    <row r="8" spans="1:12" ht="39.75" customHeight="1" x14ac:dyDescent="0.3">
      <c r="A8" s="2"/>
      <c r="B8" s="27"/>
      <c r="C8" s="27"/>
      <c r="D8" s="2"/>
      <c r="E8" s="5"/>
      <c r="F8" s="4"/>
      <c r="H8" s="12"/>
      <c r="I8" s="12"/>
      <c r="J8" s="12"/>
      <c r="K8" s="12"/>
      <c r="L8" s="12"/>
    </row>
    <row r="9" spans="1:12" ht="39.75" customHeight="1" x14ac:dyDescent="0.3">
      <c r="A9" s="2"/>
      <c r="B9" s="27"/>
      <c r="C9" s="27"/>
      <c r="D9" s="2"/>
      <c r="E9" s="5"/>
      <c r="F9" s="4"/>
    </row>
    <row r="10" spans="1:12" ht="39.75" customHeight="1" x14ac:dyDescent="0.3">
      <c r="A10" s="2"/>
      <c r="B10" s="27"/>
      <c r="C10" s="27"/>
      <c r="D10" s="2"/>
      <c r="E10" s="5"/>
      <c r="F10" s="4"/>
    </row>
    <row r="11" spans="1:12" ht="39.75" customHeight="1" x14ac:dyDescent="0.3">
      <c r="A11" s="2"/>
      <c r="B11" s="27"/>
      <c r="C11" s="27"/>
      <c r="D11" s="2"/>
      <c r="E11" s="5"/>
      <c r="F11" s="4"/>
    </row>
    <row r="12" spans="1:12" ht="39.75" customHeight="1" x14ac:dyDescent="0.3">
      <c r="A12" s="2"/>
      <c r="B12" s="27"/>
      <c r="C12" s="27"/>
      <c r="D12" s="2"/>
      <c r="E12" s="5"/>
      <c r="F12" s="4"/>
    </row>
    <row r="13" spans="1:12" ht="39.75" customHeight="1" x14ac:dyDescent="0.3">
      <c r="A13" s="2"/>
      <c r="B13" s="27"/>
      <c r="C13" s="27"/>
      <c r="D13" s="2"/>
      <c r="E13" s="5"/>
      <c r="F13" s="4"/>
    </row>
    <row r="14" spans="1:12" ht="39.75" customHeight="1" x14ac:dyDescent="0.3">
      <c r="A14" s="2"/>
      <c r="B14" s="27"/>
      <c r="C14" s="27"/>
      <c r="D14" s="2"/>
      <c r="E14" s="5"/>
      <c r="F14" s="4"/>
    </row>
    <row r="15" spans="1:12" ht="39.75" customHeight="1" x14ac:dyDescent="0.3">
      <c r="A15" s="2"/>
      <c r="B15" s="27"/>
      <c r="C15" s="27"/>
      <c r="D15" s="2"/>
      <c r="E15" s="5"/>
      <c r="F15" s="4"/>
    </row>
    <row r="16" spans="1:12" ht="39.75" customHeight="1" x14ac:dyDescent="0.3">
      <c r="A16" s="2"/>
      <c r="B16" s="27"/>
      <c r="C16" s="27"/>
      <c r="D16" s="2"/>
      <c r="E16" s="5"/>
      <c r="F16" s="4"/>
    </row>
    <row r="17" spans="1:6" ht="39.75" customHeight="1" x14ac:dyDescent="0.3">
      <c r="A17" s="2"/>
      <c r="B17" s="27"/>
      <c r="C17" s="27"/>
      <c r="D17" s="2"/>
      <c r="E17" s="5"/>
      <c r="F17" s="4"/>
    </row>
    <row r="18" spans="1:6" ht="39.75" customHeight="1" x14ac:dyDescent="0.3">
      <c r="A18" s="2"/>
      <c r="B18" s="27"/>
      <c r="C18" s="27"/>
      <c r="D18" s="2"/>
      <c r="E18" s="5"/>
      <c r="F18" s="4"/>
    </row>
    <row r="19" spans="1:6" ht="39.75" customHeight="1" x14ac:dyDescent="0.3">
      <c r="A19" s="2"/>
      <c r="B19" s="27"/>
      <c r="C19" s="27"/>
      <c r="D19" s="2"/>
      <c r="E19" s="5"/>
      <c r="F19" s="4"/>
    </row>
    <row r="20" spans="1:6" ht="39.75" customHeight="1" x14ac:dyDescent="0.3">
      <c r="A20" s="2"/>
      <c r="B20" s="27"/>
      <c r="C20" s="27"/>
      <c r="D20" s="2"/>
      <c r="E20" s="5"/>
      <c r="F20" s="4"/>
    </row>
    <row r="21" spans="1:6" ht="39.75" customHeight="1" x14ac:dyDescent="0.3">
      <c r="A21" s="2"/>
      <c r="B21" s="27"/>
      <c r="C21" s="27"/>
      <c r="D21" s="2"/>
      <c r="E21" s="5"/>
      <c r="F21" s="4"/>
    </row>
    <row r="22" spans="1:6" ht="39.75" customHeight="1" x14ac:dyDescent="0.3">
      <c r="A22" s="2"/>
      <c r="B22" s="27"/>
      <c r="C22" s="27"/>
      <c r="D22" s="2"/>
      <c r="E22" s="5"/>
      <c r="F22" s="4"/>
    </row>
    <row r="23" spans="1:6" ht="39.75" customHeight="1" x14ac:dyDescent="0.3">
      <c r="A23" s="2"/>
      <c r="B23" s="27"/>
      <c r="C23" s="27"/>
      <c r="D23" s="2"/>
      <c r="E23" s="5"/>
      <c r="F23" s="4"/>
    </row>
    <row r="24" spans="1:6" ht="39.75" customHeight="1" x14ac:dyDescent="0.3">
      <c r="A24" s="2"/>
      <c r="B24" s="27"/>
      <c r="C24" s="27"/>
      <c r="D24" s="2"/>
      <c r="E24" s="5"/>
      <c r="F24" s="4"/>
    </row>
    <row r="25" spans="1:6" ht="39.75" customHeight="1" x14ac:dyDescent="0.3">
      <c r="A25" s="2"/>
      <c r="B25" s="27"/>
      <c r="C25" s="27"/>
      <c r="D25" s="2"/>
      <c r="E25" s="5"/>
      <c r="F25" s="4"/>
    </row>
    <row r="26" spans="1:6" ht="39.75" customHeight="1" x14ac:dyDescent="0.3">
      <c r="A26" s="2"/>
      <c r="B26" s="27"/>
      <c r="C26" s="27"/>
      <c r="D26" s="2"/>
      <c r="E26" s="5"/>
      <c r="F26" s="4"/>
    </row>
    <row r="27" spans="1:6" ht="39.75" customHeight="1" x14ac:dyDescent="0.3">
      <c r="A27" s="2"/>
      <c r="B27" s="27"/>
      <c r="C27" s="27"/>
      <c r="D27" s="2"/>
      <c r="E27" s="5"/>
      <c r="F27" s="4"/>
    </row>
    <row r="28" spans="1:6" ht="39.75" customHeight="1" x14ac:dyDescent="0.3">
      <c r="A28" s="2"/>
      <c r="B28" s="27"/>
      <c r="C28" s="27"/>
      <c r="D28" s="2"/>
      <c r="E28" s="5"/>
      <c r="F28" s="4"/>
    </row>
    <row r="29" spans="1:6" ht="39" customHeight="1" x14ac:dyDescent="0.3">
      <c r="A29" s="2"/>
      <c r="B29" s="27"/>
      <c r="C29" s="27"/>
      <c r="D29" s="2"/>
      <c r="E29" s="5"/>
      <c r="F29" s="4"/>
    </row>
    <row r="30" spans="1:6" ht="39" customHeight="1" x14ac:dyDescent="0.3">
      <c r="A30" s="2"/>
      <c r="B30" s="27"/>
      <c r="C30" s="27"/>
      <c r="D30" s="2"/>
      <c r="E30" s="5"/>
      <c r="F30" s="4"/>
    </row>
    <row r="31" spans="1:6" ht="39" customHeight="1" x14ac:dyDescent="0.3">
      <c r="A31" s="2"/>
      <c r="B31" s="27"/>
      <c r="C31" s="27"/>
      <c r="D31" s="2"/>
      <c r="E31" s="5"/>
      <c r="F31" s="4"/>
    </row>
    <row r="32" spans="1:6" ht="39" customHeight="1" x14ac:dyDescent="0.3">
      <c r="A32" s="2"/>
      <c r="B32" s="27"/>
      <c r="C32" s="27"/>
      <c r="D32" s="2"/>
      <c r="E32" s="5"/>
      <c r="F32" s="4"/>
    </row>
    <row r="33" spans="1:7" ht="39" customHeight="1" x14ac:dyDescent="0.3">
      <c r="A33" s="2"/>
      <c r="B33" s="27"/>
      <c r="C33" s="27"/>
      <c r="D33" s="2"/>
      <c r="E33" s="5"/>
      <c r="F33" s="4"/>
    </row>
    <row r="34" spans="1:7" ht="39" customHeight="1" x14ac:dyDescent="0.3">
      <c r="A34" s="2"/>
      <c r="B34" s="27"/>
      <c r="C34" s="27"/>
      <c r="D34" s="2"/>
      <c r="E34" s="5"/>
      <c r="F34" s="4"/>
    </row>
    <row r="35" spans="1:7" ht="39" customHeight="1" x14ac:dyDescent="0.3">
      <c r="A35" s="2"/>
      <c r="B35" s="27"/>
      <c r="C35" s="27"/>
      <c r="D35" s="2"/>
      <c r="E35" s="5"/>
      <c r="F35" s="11"/>
      <c r="G35" s="11"/>
    </row>
    <row r="36" spans="1:7" ht="39" customHeight="1" x14ac:dyDescent="0.3">
      <c r="A36" s="2"/>
      <c r="B36" s="27"/>
      <c r="C36" s="27"/>
      <c r="D36" s="2"/>
      <c r="E36" s="5"/>
      <c r="F36" s="11"/>
      <c r="G36" s="11"/>
    </row>
    <row r="37" spans="1:7" ht="39" customHeight="1" x14ac:dyDescent="0.3">
      <c r="A37" s="2"/>
      <c r="B37" s="27"/>
      <c r="C37" s="27"/>
      <c r="D37" s="2"/>
      <c r="E37" s="5"/>
      <c r="F37" s="11"/>
      <c r="G37" s="11"/>
    </row>
    <row r="38" spans="1:7" ht="39" customHeight="1" x14ac:dyDescent="0.3">
      <c r="A38" s="2"/>
      <c r="B38" s="27"/>
      <c r="C38" s="27"/>
      <c r="D38" s="2"/>
      <c r="E38" s="5"/>
      <c r="F38" s="11"/>
      <c r="G38" s="11"/>
    </row>
    <row r="39" spans="1:7" ht="39" customHeight="1" x14ac:dyDescent="0.3">
      <c r="A39" s="2"/>
      <c r="B39" s="27"/>
      <c r="C39" s="27"/>
      <c r="D39" s="2"/>
      <c r="E39" s="5"/>
      <c r="F39" s="11"/>
      <c r="G39" s="11"/>
    </row>
    <row r="40" spans="1:7" ht="39" customHeight="1" x14ac:dyDescent="0.3">
      <c r="A40" s="2"/>
      <c r="B40" s="27"/>
      <c r="C40" s="27"/>
      <c r="D40" s="2"/>
      <c r="E40" s="5"/>
      <c r="F40" s="11"/>
      <c r="G40" s="11"/>
    </row>
    <row r="41" spans="1:7" ht="39" customHeight="1" x14ac:dyDescent="0.3">
      <c r="A41" s="2"/>
      <c r="B41" s="27"/>
      <c r="C41" s="27"/>
      <c r="D41" s="2"/>
      <c r="E41" s="5"/>
      <c r="F41" s="11"/>
      <c r="G41" s="11"/>
    </row>
    <row r="42" spans="1:7" ht="39" customHeight="1" x14ac:dyDescent="0.3">
      <c r="A42" s="2"/>
      <c r="B42" s="27"/>
      <c r="C42" s="27"/>
      <c r="D42" s="2"/>
      <c r="E42" s="5"/>
      <c r="F42" s="11"/>
      <c r="G42" s="11"/>
    </row>
    <row r="43" spans="1:7" ht="39" customHeight="1" x14ac:dyDescent="0.3">
      <c r="A43" s="2"/>
      <c r="B43" s="27"/>
      <c r="C43" s="27"/>
      <c r="D43" s="2"/>
      <c r="E43" s="5"/>
      <c r="F43" s="11"/>
      <c r="G43" s="11"/>
    </row>
    <row r="44" spans="1:7" ht="39" customHeight="1" x14ac:dyDescent="0.3">
      <c r="A44" s="2"/>
      <c r="B44" s="27"/>
      <c r="C44" s="27"/>
      <c r="D44" s="2"/>
      <c r="E44" s="5"/>
      <c r="F44" s="11"/>
      <c r="G44" s="11"/>
    </row>
    <row r="45" spans="1:7" ht="39" customHeight="1" x14ac:dyDescent="0.3">
      <c r="A45" s="2"/>
      <c r="B45" s="27"/>
      <c r="C45" s="27"/>
      <c r="D45" s="2"/>
      <c r="E45" s="5"/>
      <c r="F45" s="11"/>
      <c r="G45" s="11"/>
    </row>
    <row r="46" spans="1:7" ht="39" customHeight="1" x14ac:dyDescent="0.3">
      <c r="A46" s="2"/>
      <c r="B46" s="27"/>
      <c r="C46" s="27"/>
      <c r="D46" s="2"/>
      <c r="E46" s="5"/>
      <c r="F46" s="11"/>
      <c r="G46" s="11"/>
    </row>
    <row r="47" spans="1:7" ht="39" customHeight="1" x14ac:dyDescent="0.3">
      <c r="A47" s="2"/>
      <c r="B47" s="27"/>
      <c r="C47" s="27"/>
      <c r="D47" s="2"/>
      <c r="E47" s="5"/>
      <c r="F47" s="11"/>
      <c r="G47" s="11"/>
    </row>
    <row r="48" spans="1:7" ht="40.5" customHeight="1" x14ac:dyDescent="0.3">
      <c r="A48" s="2"/>
      <c r="B48" s="27"/>
      <c r="C48" s="27"/>
      <c r="D48" s="2"/>
      <c r="E48" s="5"/>
      <c r="F48" s="11"/>
      <c r="G48" s="11"/>
    </row>
    <row r="49" spans="1:7" ht="40.5" customHeight="1" x14ac:dyDescent="0.3">
      <c r="A49" s="2"/>
      <c r="B49" s="27"/>
      <c r="C49" s="27"/>
      <c r="D49" s="2"/>
      <c r="E49" s="5"/>
      <c r="F49" s="11"/>
      <c r="G49" s="11"/>
    </row>
    <row r="50" spans="1:7" ht="40.5" customHeight="1" x14ac:dyDescent="0.3">
      <c r="A50" s="2"/>
      <c r="B50" s="27"/>
      <c r="C50" s="27"/>
      <c r="D50" s="2"/>
      <c r="E50" s="5"/>
      <c r="F50" s="11"/>
      <c r="G50" s="11"/>
    </row>
    <row r="51" spans="1:7" x14ac:dyDescent="0.3">
      <c r="F51" s="11"/>
      <c r="G51" s="11"/>
    </row>
    <row r="52" spans="1:7" x14ac:dyDescent="0.3">
      <c r="F52" s="11"/>
      <c r="G52" s="11"/>
    </row>
  </sheetData>
  <mergeCells count="4">
    <mergeCell ref="H3:L3"/>
    <mergeCell ref="H4:L6"/>
    <mergeCell ref="A1:D2"/>
    <mergeCell ref="A3:E3"/>
  </mergeCells>
  <dataValidations count="1">
    <dataValidation type="whole" allowBlank="1" showInputMessage="1" showErrorMessage="1" sqref="B5:C1048576">
      <formula1>1930</formula1>
      <formula2>2030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Hoja4!$F$1:$F$6</xm:f>
          </x14:formula1>
          <xm:sqref>E5:E50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5" zoomScaleNormal="85" workbookViewId="0">
      <selection activeCell="A3" sqref="A3:D3"/>
    </sheetView>
  </sheetViews>
  <sheetFormatPr defaultColWidth="11.5546875" defaultRowHeight="14.4" x14ac:dyDescent="0.3"/>
  <cols>
    <col min="1" max="1" width="33.5546875" customWidth="1"/>
    <col min="2" max="2" width="21.6640625" customWidth="1"/>
    <col min="3" max="3" width="41.44140625" customWidth="1"/>
    <col min="4" max="4" width="90.6640625" customWidth="1"/>
    <col min="5" max="5" width="14.33203125" style="4" customWidth="1"/>
    <col min="6" max="6" width="27" style="4" customWidth="1"/>
    <col min="7" max="23" width="11.44140625" style="4"/>
  </cols>
  <sheetData>
    <row r="1" spans="1:8" ht="18.75" customHeight="1" x14ac:dyDescent="0.3">
      <c r="A1" s="42" t="s">
        <v>207</v>
      </c>
      <c r="B1" s="42"/>
      <c r="C1" s="42"/>
      <c r="D1" s="42"/>
    </row>
    <row r="2" spans="1:8" ht="18.75" customHeight="1" x14ac:dyDescent="0.3">
      <c r="A2" s="40"/>
      <c r="B2" s="40"/>
      <c r="C2" s="40"/>
      <c r="D2" s="40"/>
    </row>
    <row r="3" spans="1:8" ht="44.25" customHeight="1" x14ac:dyDescent="0.3">
      <c r="A3" s="41" t="s">
        <v>4</v>
      </c>
      <c r="B3" s="41"/>
      <c r="C3" s="41"/>
      <c r="D3" s="41"/>
    </row>
    <row r="4" spans="1:8" ht="15.75" customHeight="1" x14ac:dyDescent="0.3">
      <c r="A4" s="1" t="s">
        <v>14</v>
      </c>
      <c r="B4" s="1" t="s">
        <v>15</v>
      </c>
      <c r="C4" s="1" t="s">
        <v>13</v>
      </c>
      <c r="D4" s="1" t="s">
        <v>153</v>
      </c>
      <c r="F4" s="17" t="s">
        <v>152</v>
      </c>
      <c r="G4" s="15"/>
      <c r="H4" s="15"/>
    </row>
    <row r="5" spans="1:8" ht="15" customHeight="1" x14ac:dyDescent="0.3">
      <c r="A5" s="2" t="s">
        <v>5</v>
      </c>
      <c r="B5" s="14">
        <v>2001</v>
      </c>
      <c r="C5" s="2" t="s">
        <v>27</v>
      </c>
      <c r="D5" s="2"/>
      <c r="F5" s="16"/>
      <c r="G5" s="15"/>
      <c r="H5" s="15"/>
    </row>
    <row r="6" spans="1:8" ht="15" customHeight="1" x14ac:dyDescent="0.3">
      <c r="A6" s="2"/>
      <c r="B6" s="14"/>
      <c r="C6" s="2"/>
      <c r="D6" s="24"/>
      <c r="F6" s="16"/>
      <c r="G6" s="15"/>
      <c r="H6" s="15"/>
    </row>
    <row r="7" spans="1:8" x14ac:dyDescent="0.3">
      <c r="A7" s="2"/>
      <c r="B7" s="14"/>
      <c r="C7" s="2"/>
      <c r="D7" s="2"/>
      <c r="G7" s="15"/>
      <c r="H7" s="15"/>
    </row>
    <row r="8" spans="1:8" x14ac:dyDescent="0.3">
      <c r="A8" s="2"/>
      <c r="B8" s="14"/>
      <c r="C8" s="2"/>
      <c r="D8" s="2"/>
    </row>
    <row r="9" spans="1:8" x14ac:dyDescent="0.3">
      <c r="A9" s="2"/>
      <c r="B9" s="14"/>
      <c r="C9" s="2"/>
      <c r="D9" s="2"/>
    </row>
    <row r="10" spans="1:8" x14ac:dyDescent="0.3">
      <c r="A10" s="2"/>
      <c r="B10" s="14"/>
      <c r="C10" s="2"/>
      <c r="D10" s="2"/>
    </row>
    <row r="11" spans="1:8" x14ac:dyDescent="0.3">
      <c r="A11" s="2"/>
      <c r="B11" s="14"/>
      <c r="C11" s="2"/>
      <c r="D11" s="2"/>
    </row>
    <row r="12" spans="1:8" x14ac:dyDescent="0.3">
      <c r="A12" s="2"/>
      <c r="B12" s="14"/>
      <c r="C12" s="2"/>
      <c r="D12" s="2"/>
    </row>
    <row r="13" spans="1:8" x14ac:dyDescent="0.3">
      <c r="A13" s="2"/>
      <c r="B13" s="14"/>
      <c r="C13" s="2"/>
      <c r="D13" s="2"/>
    </row>
    <row r="14" spans="1:8" x14ac:dyDescent="0.3">
      <c r="A14" s="2"/>
      <c r="B14" s="14"/>
      <c r="C14" s="2"/>
      <c r="D14" s="2"/>
    </row>
    <row r="15" spans="1:8" x14ac:dyDescent="0.3">
      <c r="A15" s="2"/>
      <c r="B15" s="14"/>
      <c r="C15" s="2"/>
      <c r="D15" s="2"/>
    </row>
    <row r="16" spans="1:8" x14ac:dyDescent="0.3">
      <c r="A16" s="2"/>
      <c r="B16" s="14"/>
      <c r="C16" s="2"/>
      <c r="D16" s="2"/>
    </row>
    <row r="17" spans="1:4" x14ac:dyDescent="0.3">
      <c r="A17" s="2"/>
      <c r="B17" s="14"/>
      <c r="C17" s="2"/>
      <c r="D17" s="2"/>
    </row>
    <row r="18" spans="1:4" x14ac:dyDescent="0.3">
      <c r="A18" s="2"/>
      <c r="B18" s="14"/>
      <c r="C18" s="2"/>
      <c r="D18" s="2"/>
    </row>
    <row r="19" spans="1:4" x14ac:dyDescent="0.3">
      <c r="A19" s="2"/>
      <c r="B19" s="14"/>
      <c r="C19" s="2"/>
      <c r="D19" s="2"/>
    </row>
    <row r="20" spans="1:4" x14ac:dyDescent="0.3">
      <c r="A20" s="2"/>
      <c r="B20" s="14"/>
      <c r="C20" s="2"/>
      <c r="D20" s="2"/>
    </row>
    <row r="21" spans="1:4" x14ac:dyDescent="0.3">
      <c r="A21" s="2"/>
      <c r="B21" s="14"/>
      <c r="C21" s="2"/>
      <c r="D21" s="2"/>
    </row>
    <row r="22" spans="1:4" x14ac:dyDescent="0.3">
      <c r="A22" s="2"/>
      <c r="B22" s="14"/>
      <c r="C22" s="2"/>
      <c r="D22" s="2"/>
    </row>
    <row r="23" spans="1:4" x14ac:dyDescent="0.3">
      <c r="A23" s="2"/>
      <c r="B23" s="14"/>
      <c r="C23" s="2"/>
      <c r="D23" s="2"/>
    </row>
    <row r="24" spans="1:4" x14ac:dyDescent="0.3">
      <c r="A24" s="2"/>
      <c r="B24" s="14"/>
      <c r="C24" s="2"/>
      <c r="D24" s="2"/>
    </row>
    <row r="25" spans="1:4" x14ac:dyDescent="0.3">
      <c r="A25" s="2"/>
      <c r="B25" s="14"/>
      <c r="C25" s="2"/>
      <c r="D25" s="2"/>
    </row>
    <row r="26" spans="1:4" x14ac:dyDescent="0.3">
      <c r="A26" s="2"/>
      <c r="B26" s="14"/>
      <c r="C26" s="2"/>
      <c r="D26" s="2"/>
    </row>
    <row r="27" spans="1:4" x14ac:dyDescent="0.3">
      <c r="A27" s="2"/>
      <c r="B27" s="14"/>
      <c r="C27" s="2"/>
      <c r="D27" s="2"/>
    </row>
    <row r="28" spans="1:4" x14ac:dyDescent="0.3">
      <c r="A28" s="2"/>
      <c r="B28" s="14"/>
      <c r="C28" s="2"/>
      <c r="D28" s="2"/>
    </row>
    <row r="29" spans="1:4" x14ac:dyDescent="0.3">
      <c r="A29" s="2"/>
      <c r="B29" s="14"/>
      <c r="C29" s="2"/>
      <c r="D29" s="2"/>
    </row>
    <row r="30" spans="1:4" x14ac:dyDescent="0.3">
      <c r="A30" s="2"/>
      <c r="B30" s="14"/>
      <c r="C30" s="2"/>
      <c r="D30" s="2"/>
    </row>
    <row r="31" spans="1:4" x14ac:dyDescent="0.3">
      <c r="A31" s="2"/>
      <c r="B31" s="14"/>
      <c r="C31" s="2"/>
      <c r="D31" s="2"/>
    </row>
    <row r="32" spans="1:4" x14ac:dyDescent="0.3">
      <c r="A32" s="2"/>
      <c r="B32" s="14"/>
      <c r="C32" s="2"/>
      <c r="D32" s="2"/>
    </row>
    <row r="33" spans="1:4" x14ac:dyDescent="0.3">
      <c r="A33" s="2"/>
      <c r="B33" s="14"/>
      <c r="C33" s="2"/>
      <c r="D33" s="2"/>
    </row>
    <row r="34" spans="1:4" x14ac:dyDescent="0.3">
      <c r="A34" s="2"/>
      <c r="B34" s="14"/>
      <c r="C34" s="2"/>
      <c r="D34" s="2"/>
    </row>
    <row r="35" spans="1:4" x14ac:dyDescent="0.3">
      <c r="A35" s="2"/>
      <c r="B35" s="14"/>
      <c r="C35" s="2"/>
      <c r="D35" s="2"/>
    </row>
    <row r="36" spans="1:4" x14ac:dyDescent="0.3">
      <c r="A36" s="2"/>
      <c r="B36" s="14"/>
      <c r="C36" s="2"/>
      <c r="D36" s="2"/>
    </row>
    <row r="37" spans="1:4" x14ac:dyDescent="0.3">
      <c r="A37" s="2"/>
      <c r="B37" s="14"/>
      <c r="C37" s="2"/>
      <c r="D37" s="2"/>
    </row>
    <row r="38" spans="1:4" x14ac:dyDescent="0.3">
      <c r="A38" s="2"/>
      <c r="B38" s="14"/>
      <c r="C38" s="2"/>
      <c r="D38" s="2"/>
    </row>
    <row r="39" spans="1:4" x14ac:dyDescent="0.3">
      <c r="A39" s="2"/>
      <c r="B39" s="14"/>
      <c r="C39" s="2"/>
      <c r="D39" s="2"/>
    </row>
    <row r="40" spans="1:4" x14ac:dyDescent="0.3">
      <c r="A40" s="2"/>
      <c r="B40" s="14"/>
      <c r="C40" s="2"/>
      <c r="D40" s="2"/>
    </row>
    <row r="41" spans="1:4" x14ac:dyDescent="0.3">
      <c r="A41" s="2"/>
      <c r="B41" s="14"/>
      <c r="C41" s="2"/>
      <c r="D41" s="2"/>
    </row>
    <row r="42" spans="1:4" x14ac:dyDescent="0.3">
      <c r="A42" s="2"/>
      <c r="B42" s="14"/>
      <c r="C42" s="2"/>
      <c r="D42" s="2"/>
    </row>
    <row r="43" spans="1:4" x14ac:dyDescent="0.3">
      <c r="A43" s="2"/>
      <c r="B43" s="14"/>
      <c r="C43" s="2"/>
      <c r="D43" s="2"/>
    </row>
    <row r="44" spans="1:4" x14ac:dyDescent="0.3">
      <c r="A44" s="2"/>
      <c r="B44" s="14"/>
      <c r="C44" s="2"/>
      <c r="D44" s="2"/>
    </row>
    <row r="45" spans="1:4" x14ac:dyDescent="0.3">
      <c r="A45" s="2"/>
      <c r="B45" s="14"/>
      <c r="C45" s="2"/>
      <c r="D45" s="2"/>
    </row>
    <row r="46" spans="1:4" x14ac:dyDescent="0.3">
      <c r="A46" s="2"/>
      <c r="B46" s="14"/>
      <c r="C46" s="2"/>
      <c r="D46" s="2"/>
    </row>
    <row r="47" spans="1:4" x14ac:dyDescent="0.3">
      <c r="A47" s="2"/>
      <c r="B47" s="14"/>
      <c r="C47" s="2"/>
      <c r="D47" s="2"/>
    </row>
    <row r="48" spans="1:4" x14ac:dyDescent="0.3">
      <c r="A48" s="2"/>
      <c r="B48" s="14"/>
      <c r="C48" s="2"/>
      <c r="D48" s="2"/>
    </row>
    <row r="49" spans="1:4" x14ac:dyDescent="0.3">
      <c r="A49" s="2"/>
      <c r="B49" s="14"/>
      <c r="C49" s="2"/>
      <c r="D49" s="2"/>
    </row>
    <row r="50" spans="1:4" x14ac:dyDescent="0.3">
      <c r="A50" s="2"/>
      <c r="B50" s="14"/>
      <c r="C50" s="2"/>
      <c r="D50" s="2"/>
    </row>
  </sheetData>
  <mergeCells count="2">
    <mergeCell ref="A3:D3"/>
    <mergeCell ref="A1:D2"/>
  </mergeCells>
  <dataValidations count="1">
    <dataValidation type="whole" allowBlank="1" showInputMessage="1" showErrorMessage="1" sqref="B5:B50">
      <formula1>1500</formula1>
      <formula2>2099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Hoja4!$B$1:$B$4</xm:f>
          </x14:formula1>
          <xm:sqref>A5:A50</xm:sqref>
        </x14:dataValidation>
        <x14:dataValidation type="list" allowBlank="1" showInputMessage="1" showErrorMessage="1">
          <x14:formula1>
            <xm:f>Hoja4!$J$1:$J$66</xm:f>
          </x14:formula1>
          <xm:sqref>C5:C50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3" sqref="A3:D3"/>
    </sheetView>
  </sheetViews>
  <sheetFormatPr defaultColWidth="11.5546875" defaultRowHeight="14.4" x14ac:dyDescent="0.3"/>
  <cols>
    <col min="1" max="1" width="33.5546875" customWidth="1"/>
    <col min="2" max="2" width="13.33203125" customWidth="1"/>
    <col min="3" max="3" width="50.5546875" style="22" customWidth="1"/>
    <col min="4" max="4" width="13.5546875" customWidth="1"/>
    <col min="5" max="17" width="11.44140625" style="4"/>
  </cols>
  <sheetData>
    <row r="1" spans="1:17" x14ac:dyDescent="0.3">
      <c r="A1" s="42" t="s">
        <v>207</v>
      </c>
      <c r="B1" s="42"/>
      <c r="C1" s="42"/>
      <c r="D1" s="42"/>
    </row>
    <row r="2" spans="1:17" x14ac:dyDescent="0.3">
      <c r="A2" s="40"/>
      <c r="B2" s="40"/>
      <c r="C2" s="40"/>
      <c r="D2" s="40"/>
    </row>
    <row r="3" spans="1:17" ht="36.75" customHeight="1" x14ac:dyDescent="0.3">
      <c r="A3" s="41" t="s">
        <v>154</v>
      </c>
      <c r="B3" s="41"/>
      <c r="C3" s="41"/>
      <c r="D3" s="41"/>
    </row>
    <row r="4" spans="1:17" s="10" customFormat="1" ht="34.5" customHeight="1" x14ac:dyDescent="0.3">
      <c r="A4" s="18" t="s">
        <v>143</v>
      </c>
      <c r="B4" s="18" t="s">
        <v>148</v>
      </c>
      <c r="C4" s="18" t="s">
        <v>149</v>
      </c>
      <c r="D4" s="18" t="s">
        <v>150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3">
      <c r="A5" s="5"/>
      <c r="B5" s="9"/>
      <c r="C5" s="20"/>
      <c r="D5" s="5" t="s">
        <v>11</v>
      </c>
    </row>
    <row r="6" spans="1:17" x14ac:dyDescent="0.3">
      <c r="A6" s="5"/>
      <c r="B6" s="9"/>
      <c r="C6" s="20"/>
      <c r="D6" s="5"/>
    </row>
    <row r="7" spans="1:17" x14ac:dyDescent="0.3">
      <c r="A7" s="5"/>
      <c r="B7" s="9"/>
      <c r="C7" s="20"/>
      <c r="D7" s="5"/>
    </row>
    <row r="8" spans="1:17" x14ac:dyDescent="0.3">
      <c r="A8" s="5"/>
      <c r="B8" s="9"/>
      <c r="C8" s="20"/>
      <c r="D8" s="5"/>
    </row>
    <row r="9" spans="1:17" x14ac:dyDescent="0.3">
      <c r="A9" s="5"/>
      <c r="B9" s="9"/>
      <c r="C9" s="20"/>
      <c r="D9" s="5"/>
    </row>
    <row r="10" spans="1:17" x14ac:dyDescent="0.3">
      <c r="A10" s="5"/>
      <c r="B10" s="9"/>
      <c r="C10" s="20"/>
      <c r="D10" s="5"/>
    </row>
    <row r="11" spans="1:17" x14ac:dyDescent="0.3">
      <c r="A11" s="5"/>
      <c r="B11" s="9"/>
      <c r="C11" s="20"/>
      <c r="D11" s="5"/>
    </row>
    <row r="12" spans="1:17" x14ac:dyDescent="0.3">
      <c r="A12" s="5"/>
      <c r="B12" s="9"/>
      <c r="C12" s="20"/>
      <c r="D12" s="5"/>
    </row>
    <row r="13" spans="1:17" x14ac:dyDescent="0.3">
      <c r="A13" s="5"/>
      <c r="B13" s="9"/>
      <c r="C13" s="20"/>
      <c r="D13" s="5"/>
    </row>
    <row r="14" spans="1:17" x14ac:dyDescent="0.3">
      <c r="A14" s="5"/>
      <c r="B14" s="9"/>
      <c r="C14" s="20"/>
      <c r="D14" s="5"/>
    </row>
    <row r="15" spans="1:17" x14ac:dyDescent="0.3">
      <c r="A15" s="5"/>
      <c r="B15" s="9"/>
      <c r="C15" s="20"/>
      <c r="D15" s="5"/>
    </row>
    <row r="16" spans="1:17" x14ac:dyDescent="0.3">
      <c r="A16" s="5"/>
      <c r="B16" s="9"/>
      <c r="C16" s="20"/>
      <c r="D16" s="5"/>
    </row>
    <row r="17" spans="1:4" x14ac:dyDescent="0.3">
      <c r="A17" s="5"/>
      <c r="B17" s="9"/>
      <c r="C17" s="20"/>
      <c r="D17" s="5"/>
    </row>
    <row r="18" spans="1:4" x14ac:dyDescent="0.3">
      <c r="A18" s="5"/>
      <c r="B18" s="9"/>
      <c r="C18" s="20"/>
      <c r="D18" s="5"/>
    </row>
    <row r="19" spans="1:4" x14ac:dyDescent="0.3">
      <c r="A19" s="5"/>
      <c r="B19" s="9"/>
      <c r="C19" s="20"/>
      <c r="D19" s="5"/>
    </row>
    <row r="20" spans="1:4" x14ac:dyDescent="0.3">
      <c r="A20" s="5"/>
      <c r="B20" s="9"/>
      <c r="C20" s="20"/>
      <c r="D20" s="5"/>
    </row>
    <row r="21" spans="1:4" x14ac:dyDescent="0.3">
      <c r="A21" s="5"/>
      <c r="B21" s="9"/>
      <c r="C21" s="20"/>
      <c r="D21" s="5"/>
    </row>
    <row r="22" spans="1:4" x14ac:dyDescent="0.3">
      <c r="A22" s="5"/>
      <c r="B22" s="9"/>
      <c r="C22" s="20"/>
      <c r="D22" s="5"/>
    </row>
    <row r="23" spans="1:4" x14ac:dyDescent="0.3">
      <c r="A23" s="5"/>
      <c r="B23" s="9"/>
      <c r="C23" s="20"/>
      <c r="D23" s="5"/>
    </row>
    <row r="24" spans="1:4" x14ac:dyDescent="0.3">
      <c r="A24" s="5"/>
      <c r="B24" s="9"/>
      <c r="C24" s="20"/>
      <c r="D24" s="5"/>
    </row>
    <row r="25" spans="1:4" x14ac:dyDescent="0.3">
      <c r="A25" s="5"/>
      <c r="B25" s="9"/>
      <c r="C25" s="20"/>
      <c r="D25" s="5"/>
    </row>
    <row r="26" spans="1:4" x14ac:dyDescent="0.3">
      <c r="A26" s="5"/>
      <c r="B26" s="9"/>
      <c r="C26" s="20"/>
      <c r="D26" s="5"/>
    </row>
    <row r="27" spans="1:4" x14ac:dyDescent="0.3">
      <c r="A27" s="5"/>
      <c r="B27" s="9"/>
      <c r="C27" s="20"/>
      <c r="D27" s="5"/>
    </row>
    <row r="28" spans="1:4" x14ac:dyDescent="0.3">
      <c r="A28" s="5"/>
      <c r="B28" s="9"/>
      <c r="C28" s="20"/>
      <c r="D28" s="5"/>
    </row>
    <row r="29" spans="1:4" x14ac:dyDescent="0.3">
      <c r="A29" s="5"/>
      <c r="B29" s="9"/>
      <c r="C29" s="20"/>
      <c r="D29" s="5"/>
    </row>
    <row r="30" spans="1:4" x14ac:dyDescent="0.3">
      <c r="A30" s="5"/>
      <c r="B30" s="9"/>
      <c r="C30" s="20"/>
      <c r="D30" s="5"/>
    </row>
    <row r="31" spans="1:4" x14ac:dyDescent="0.3">
      <c r="A31" s="5"/>
      <c r="B31" s="9"/>
      <c r="C31" s="20"/>
      <c r="D31" s="5"/>
    </row>
    <row r="32" spans="1:4" x14ac:dyDescent="0.3">
      <c r="A32" s="5"/>
      <c r="B32" s="9"/>
      <c r="C32" s="20"/>
      <c r="D32" s="5"/>
    </row>
    <row r="33" spans="1:4" x14ac:dyDescent="0.3">
      <c r="A33" s="5"/>
      <c r="B33" s="9"/>
      <c r="C33" s="20"/>
      <c r="D33" s="5"/>
    </row>
    <row r="34" spans="1:4" x14ac:dyDescent="0.3">
      <c r="A34" s="5"/>
      <c r="B34" s="9"/>
      <c r="C34" s="20"/>
      <c r="D34" s="5"/>
    </row>
    <row r="35" spans="1:4" x14ac:dyDescent="0.3">
      <c r="A35" s="5"/>
      <c r="B35" s="9"/>
      <c r="C35" s="20"/>
      <c r="D35" s="5"/>
    </row>
    <row r="36" spans="1:4" x14ac:dyDescent="0.3">
      <c r="A36" s="5"/>
      <c r="B36" s="9"/>
      <c r="C36" s="20"/>
      <c r="D36" s="5"/>
    </row>
    <row r="37" spans="1:4" x14ac:dyDescent="0.3">
      <c r="A37" s="5"/>
      <c r="B37" s="9"/>
      <c r="C37" s="20"/>
      <c r="D37" s="5"/>
    </row>
    <row r="38" spans="1:4" x14ac:dyDescent="0.3">
      <c r="A38" s="5"/>
      <c r="B38" s="9"/>
      <c r="C38" s="20"/>
      <c r="D38" s="5"/>
    </row>
    <row r="39" spans="1:4" x14ac:dyDescent="0.3">
      <c r="A39" s="5"/>
      <c r="B39" s="9"/>
      <c r="C39" s="20"/>
      <c r="D39" s="5"/>
    </row>
    <row r="40" spans="1:4" x14ac:dyDescent="0.3">
      <c r="A40" s="5"/>
      <c r="B40" s="9"/>
      <c r="C40" s="20"/>
      <c r="D40" s="5"/>
    </row>
    <row r="41" spans="1:4" x14ac:dyDescent="0.3">
      <c r="A41" s="5"/>
      <c r="B41" s="9"/>
      <c r="C41" s="20"/>
      <c r="D41" s="5"/>
    </row>
    <row r="42" spans="1:4" x14ac:dyDescent="0.3">
      <c r="A42" s="5"/>
      <c r="B42" s="9"/>
      <c r="C42" s="20"/>
      <c r="D42" s="5"/>
    </row>
    <row r="43" spans="1:4" x14ac:dyDescent="0.3">
      <c r="A43" s="5"/>
      <c r="B43" s="9"/>
      <c r="C43" s="20"/>
      <c r="D43" s="5"/>
    </row>
    <row r="44" spans="1:4" x14ac:dyDescent="0.3">
      <c r="A44" s="5"/>
      <c r="B44" s="9"/>
      <c r="C44" s="20"/>
      <c r="D44" s="5"/>
    </row>
    <row r="45" spans="1:4" x14ac:dyDescent="0.3">
      <c r="A45" s="5"/>
      <c r="B45" s="9"/>
      <c r="C45" s="20"/>
      <c r="D45" s="5"/>
    </row>
    <row r="46" spans="1:4" x14ac:dyDescent="0.3">
      <c r="A46" s="5"/>
      <c r="B46" s="9"/>
      <c r="C46" s="20"/>
      <c r="D46" s="5"/>
    </row>
    <row r="47" spans="1:4" x14ac:dyDescent="0.3">
      <c r="A47" s="5"/>
      <c r="B47" s="9"/>
      <c r="C47" s="20"/>
      <c r="D47" s="5"/>
    </row>
    <row r="48" spans="1:4" x14ac:dyDescent="0.3">
      <c r="A48" s="5"/>
      <c r="B48" s="9"/>
      <c r="C48" s="20"/>
      <c r="D48" s="5"/>
    </row>
    <row r="49" spans="1:4" x14ac:dyDescent="0.3">
      <c r="A49" s="5"/>
      <c r="B49" s="9"/>
      <c r="C49" s="20"/>
      <c r="D49" s="5"/>
    </row>
    <row r="50" spans="1:4" x14ac:dyDescent="0.3">
      <c r="A50" s="5"/>
      <c r="B50" s="9"/>
      <c r="C50" s="20"/>
      <c r="D50" s="5"/>
    </row>
    <row r="51" spans="1:4" x14ac:dyDescent="0.3">
      <c r="A51" s="4"/>
      <c r="B51" s="4"/>
      <c r="C51" s="21"/>
      <c r="D51" s="4"/>
    </row>
    <row r="52" spans="1:4" x14ac:dyDescent="0.3">
      <c r="A52" s="4"/>
      <c r="B52" s="4"/>
      <c r="C52" s="21"/>
      <c r="D52" s="4"/>
    </row>
    <row r="53" spans="1:4" x14ac:dyDescent="0.3">
      <c r="A53" s="4"/>
      <c r="B53" s="4"/>
      <c r="C53" s="21"/>
      <c r="D53" s="4"/>
    </row>
    <row r="54" spans="1:4" x14ac:dyDescent="0.3">
      <c r="A54" s="4"/>
      <c r="B54" s="4"/>
      <c r="C54" s="21"/>
      <c r="D54" s="4"/>
    </row>
    <row r="55" spans="1:4" x14ac:dyDescent="0.3">
      <c r="A55" s="4"/>
      <c r="B55" s="4"/>
      <c r="C55" s="21"/>
      <c r="D55" s="4"/>
    </row>
    <row r="56" spans="1:4" x14ac:dyDescent="0.3">
      <c r="A56" s="4"/>
      <c r="B56" s="4"/>
      <c r="C56" s="21"/>
      <c r="D56" s="4"/>
    </row>
    <row r="57" spans="1:4" x14ac:dyDescent="0.3">
      <c r="A57" s="4"/>
      <c r="B57" s="4"/>
      <c r="C57" s="21"/>
      <c r="D57" s="4"/>
    </row>
    <row r="58" spans="1:4" x14ac:dyDescent="0.3">
      <c r="A58" s="4"/>
      <c r="B58" s="4"/>
      <c r="C58" s="21"/>
      <c r="D58" s="4"/>
    </row>
    <row r="59" spans="1:4" x14ac:dyDescent="0.3">
      <c r="A59" s="4"/>
      <c r="B59" s="4"/>
      <c r="C59" s="21"/>
      <c r="D59" s="4"/>
    </row>
    <row r="60" spans="1:4" x14ac:dyDescent="0.3">
      <c r="A60" s="4"/>
      <c r="B60" s="4"/>
      <c r="C60" s="21"/>
      <c r="D60" s="4"/>
    </row>
    <row r="61" spans="1:4" x14ac:dyDescent="0.3">
      <c r="A61" s="4"/>
      <c r="B61" s="4"/>
      <c r="C61" s="21"/>
      <c r="D61" s="4"/>
    </row>
    <row r="62" spans="1:4" x14ac:dyDescent="0.3">
      <c r="A62" s="4"/>
      <c r="B62" s="4"/>
      <c r="C62" s="21"/>
      <c r="D62" s="4"/>
    </row>
    <row r="63" spans="1:4" x14ac:dyDescent="0.3">
      <c r="A63" s="4"/>
      <c r="B63" s="4"/>
      <c r="C63" s="21"/>
      <c r="D63" s="4"/>
    </row>
    <row r="64" spans="1:4" x14ac:dyDescent="0.3">
      <c r="A64" s="4"/>
      <c r="B64" s="4"/>
      <c r="C64" s="21"/>
      <c r="D64" s="4"/>
    </row>
    <row r="65" spans="1:4" x14ac:dyDescent="0.3">
      <c r="A65" s="4"/>
      <c r="B65" s="4"/>
      <c r="C65" s="21"/>
      <c r="D65" s="4"/>
    </row>
  </sheetData>
  <mergeCells count="2">
    <mergeCell ref="A3:D3"/>
    <mergeCell ref="A1:D2"/>
  </mergeCells>
  <dataValidations count="1">
    <dataValidation type="whole" allowBlank="1" showInputMessage="1" showErrorMessage="1" sqref="B5:B50">
      <formula1>1930</formula1>
      <formula2>2099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Hoja4!$F$1:$F$6</xm:f>
          </x14:formula1>
          <xm:sqref>D5:D50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4" sqref="B4"/>
    </sheetView>
  </sheetViews>
  <sheetFormatPr defaultColWidth="11.44140625" defaultRowHeight="14.4" x14ac:dyDescent="0.3"/>
  <cols>
    <col min="1" max="1" width="30.109375" style="33" customWidth="1"/>
    <col min="2" max="2" width="31.88671875" style="33" customWidth="1"/>
    <col min="3" max="3" width="11.44140625" style="33"/>
    <col min="4" max="4" width="58.6640625" style="33" bestFit="1" customWidth="1"/>
    <col min="5" max="16384" width="11.44140625" style="33"/>
  </cols>
  <sheetData>
    <row r="1" spans="1:5" ht="15" customHeight="1" x14ac:dyDescent="0.3">
      <c r="A1" s="32" t="s">
        <v>207</v>
      </c>
      <c r="B1" s="32"/>
      <c r="C1" s="32"/>
      <c r="D1" s="32"/>
      <c r="E1" s="32"/>
    </row>
    <row r="2" spans="1:5" ht="23.4" x14ac:dyDescent="0.3">
      <c r="A2" s="43" t="s">
        <v>168</v>
      </c>
      <c r="B2" s="44"/>
    </row>
    <row r="3" spans="1:5" x14ac:dyDescent="0.3">
      <c r="A3" s="30" t="s">
        <v>166</v>
      </c>
      <c r="B3" s="30" t="s">
        <v>167</v>
      </c>
      <c r="D3" s="34" t="s">
        <v>151</v>
      </c>
    </row>
    <row r="4" spans="1:5" ht="15" customHeight="1" x14ac:dyDescent="0.3">
      <c r="A4" s="31"/>
      <c r="B4" s="31"/>
      <c r="D4" s="35" t="s">
        <v>206</v>
      </c>
    </row>
    <row r="5" spans="1:5" ht="15" customHeight="1" x14ac:dyDescent="0.3">
      <c r="A5" s="31"/>
      <c r="B5" s="31"/>
      <c r="D5" s="36" t="s">
        <v>205</v>
      </c>
    </row>
    <row r="6" spans="1:5" ht="15" customHeight="1" x14ac:dyDescent="0.3">
      <c r="A6" s="31"/>
      <c r="B6" s="31"/>
    </row>
    <row r="7" spans="1:5" x14ac:dyDescent="0.3">
      <c r="A7" s="31"/>
      <c r="B7" s="31"/>
    </row>
    <row r="8" spans="1:5" x14ac:dyDescent="0.3">
      <c r="A8" s="31"/>
      <c r="B8" s="31"/>
    </row>
    <row r="9" spans="1:5" x14ac:dyDescent="0.3">
      <c r="A9" s="31"/>
      <c r="B9" s="31"/>
    </row>
    <row r="10" spans="1:5" x14ac:dyDescent="0.3">
      <c r="A10" s="31"/>
      <c r="B10" s="31"/>
    </row>
    <row r="11" spans="1:5" x14ac:dyDescent="0.3">
      <c r="A11" s="31"/>
      <c r="B11" s="31"/>
    </row>
    <row r="12" spans="1:5" x14ac:dyDescent="0.3">
      <c r="A12" s="31"/>
      <c r="B12" s="31"/>
    </row>
    <row r="13" spans="1:5" x14ac:dyDescent="0.3">
      <c r="A13" s="31"/>
      <c r="B13" s="31"/>
    </row>
    <row r="14" spans="1:5" x14ac:dyDescent="0.3">
      <c r="A14" s="31"/>
      <c r="B14" s="31"/>
    </row>
    <row r="15" spans="1:5" x14ac:dyDescent="0.3">
      <c r="A15" s="31"/>
      <c r="B15" s="31"/>
    </row>
    <row r="16" spans="1:5" x14ac:dyDescent="0.3">
      <c r="A16" s="31"/>
      <c r="B16" s="31"/>
    </row>
    <row r="17" spans="1:2" x14ac:dyDescent="0.3">
      <c r="A17" s="31"/>
      <c r="B17" s="31"/>
    </row>
    <row r="18" spans="1:2" x14ac:dyDescent="0.3">
      <c r="A18" s="31"/>
      <c r="B18" s="31"/>
    </row>
    <row r="19" spans="1:2" x14ac:dyDescent="0.3">
      <c r="A19" s="31"/>
      <c r="B19" s="31"/>
    </row>
    <row r="20" spans="1:2" x14ac:dyDescent="0.3">
      <c r="A20" s="31"/>
      <c r="B20" s="31"/>
    </row>
    <row r="21" spans="1:2" x14ac:dyDescent="0.3">
      <c r="A21" s="31"/>
      <c r="B21" s="31"/>
    </row>
    <row r="22" spans="1:2" x14ac:dyDescent="0.3">
      <c r="A22" s="31"/>
      <c r="B22" s="31"/>
    </row>
    <row r="23" spans="1:2" x14ac:dyDescent="0.3">
      <c r="A23" s="31"/>
      <c r="B23" s="31"/>
    </row>
    <row r="24" spans="1:2" x14ac:dyDescent="0.3">
      <c r="A24" s="31"/>
      <c r="B24" s="31"/>
    </row>
    <row r="25" spans="1:2" x14ac:dyDescent="0.3">
      <c r="A25" s="31"/>
      <c r="B25" s="31"/>
    </row>
    <row r="26" spans="1:2" x14ac:dyDescent="0.3">
      <c r="A26" s="31"/>
      <c r="B26" s="31"/>
    </row>
    <row r="27" spans="1:2" x14ac:dyDescent="0.3">
      <c r="A27" s="31"/>
      <c r="B27" s="31"/>
    </row>
    <row r="28" spans="1:2" x14ac:dyDescent="0.3">
      <c r="A28" s="31"/>
      <c r="B28" s="31"/>
    </row>
    <row r="29" spans="1:2" x14ac:dyDescent="0.3">
      <c r="A29" s="31"/>
      <c r="B29" s="31"/>
    </row>
    <row r="30" spans="1:2" x14ac:dyDescent="0.3">
      <c r="A30" s="31"/>
      <c r="B30" s="31"/>
    </row>
    <row r="31" spans="1:2" x14ac:dyDescent="0.3">
      <c r="A31" s="31"/>
      <c r="B31" s="31"/>
    </row>
    <row r="32" spans="1:2" x14ac:dyDescent="0.3">
      <c r="A32" s="31"/>
      <c r="B32" s="31"/>
    </row>
    <row r="33" spans="1:2" x14ac:dyDescent="0.3">
      <c r="A33" s="31"/>
      <c r="B33" s="31"/>
    </row>
    <row r="34" spans="1:2" x14ac:dyDescent="0.3">
      <c r="A34" s="31"/>
      <c r="B34" s="31"/>
    </row>
    <row r="35" spans="1:2" x14ac:dyDescent="0.3">
      <c r="A35" s="31"/>
      <c r="B35" s="31"/>
    </row>
    <row r="36" spans="1:2" x14ac:dyDescent="0.3">
      <c r="A36" s="31"/>
      <c r="B36" s="31"/>
    </row>
    <row r="37" spans="1:2" x14ac:dyDescent="0.3">
      <c r="A37" s="31"/>
      <c r="B37" s="31"/>
    </row>
    <row r="38" spans="1:2" x14ac:dyDescent="0.3">
      <c r="A38" s="31"/>
      <c r="B38" s="31"/>
    </row>
    <row r="39" spans="1:2" x14ac:dyDescent="0.3">
      <c r="A39" s="31"/>
      <c r="B39" s="31"/>
    </row>
    <row r="40" spans="1:2" x14ac:dyDescent="0.3">
      <c r="A40" s="31"/>
      <c r="B40" s="31"/>
    </row>
    <row r="41" spans="1:2" x14ac:dyDescent="0.3">
      <c r="A41" s="31"/>
      <c r="B41" s="31"/>
    </row>
    <row r="42" spans="1:2" x14ac:dyDescent="0.3">
      <c r="A42" s="31"/>
      <c r="B42" s="31"/>
    </row>
    <row r="43" spans="1:2" x14ac:dyDescent="0.3">
      <c r="A43" s="31"/>
      <c r="B43" s="31"/>
    </row>
    <row r="44" spans="1:2" x14ac:dyDescent="0.3">
      <c r="A44" s="31"/>
      <c r="B44" s="31"/>
    </row>
    <row r="45" spans="1:2" x14ac:dyDescent="0.3">
      <c r="A45" s="31"/>
      <c r="B45" s="31"/>
    </row>
    <row r="46" spans="1:2" x14ac:dyDescent="0.3">
      <c r="A46" s="31"/>
      <c r="B46" s="31"/>
    </row>
    <row r="47" spans="1:2" x14ac:dyDescent="0.3">
      <c r="A47" s="31"/>
      <c r="B47" s="31"/>
    </row>
    <row r="48" spans="1:2" x14ac:dyDescent="0.3">
      <c r="A48" s="31"/>
      <c r="B48" s="31"/>
    </row>
    <row r="49" spans="1:2" x14ac:dyDescent="0.3">
      <c r="A49" s="31"/>
      <c r="B49" s="31"/>
    </row>
    <row r="50" spans="1:2" x14ac:dyDescent="0.3">
      <c r="A50" s="31"/>
      <c r="B50" s="31"/>
    </row>
    <row r="51" spans="1:2" x14ac:dyDescent="0.3">
      <c r="A51" s="31"/>
      <c r="B51" s="31"/>
    </row>
    <row r="52" spans="1:2" x14ac:dyDescent="0.3">
      <c r="A52" s="31"/>
      <c r="B52" s="31"/>
    </row>
    <row r="53" spans="1:2" x14ac:dyDescent="0.3">
      <c r="A53" s="31"/>
      <c r="B53" s="31"/>
    </row>
    <row r="54" spans="1:2" x14ac:dyDescent="0.3">
      <c r="A54" s="31"/>
      <c r="B54" s="31"/>
    </row>
    <row r="55" spans="1:2" x14ac:dyDescent="0.3">
      <c r="A55" s="31"/>
      <c r="B55" s="31"/>
    </row>
  </sheetData>
  <sheetProtection algorithmName="SHA-512" hashValue="5aVCpSslTu+a+9yrhYvqq027duLBpiMto6ZjkxoxyhFSSPfQW9Ijx6iGUX/NoGSfn1BjuIaPL5CkHzm7AiUyvg==" saltValue="/42LeAXd5VD6fpAi5HpADg==" spinCount="100000" sheet="1" objects="1" scenarios="1"/>
  <mergeCells count="1">
    <mergeCell ref="A2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Hoja4!$Q$1:$Q$31</xm:f>
          </x14:formula1>
          <xm:sqref>A4:A55</xm:sqref>
        </x14:dataValidation>
        <x14:dataValidation type="list" allowBlank="1" showInputMessage="1" showErrorMessage="1">
          <x14:formula1>
            <xm:f>Hoja4!$M$1:$M$3</xm:f>
          </x14:formula1>
          <xm:sqref>B4:B55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6"/>
  <sheetViews>
    <sheetView topLeftCell="M1" workbookViewId="0">
      <selection activeCell="Q5" sqref="Q5"/>
    </sheetView>
  </sheetViews>
  <sheetFormatPr defaultColWidth="11.5546875" defaultRowHeight="14.4" x14ac:dyDescent="0.3"/>
  <cols>
    <col min="2" max="2" width="31.5546875" customWidth="1"/>
    <col min="10" max="10" width="30.44140625" style="8" customWidth="1"/>
    <col min="17" max="17" width="20.88671875" bestFit="1" customWidth="1"/>
  </cols>
  <sheetData>
    <row r="1" spans="2:19" x14ac:dyDescent="0.3">
      <c r="B1" s="7" t="s">
        <v>5</v>
      </c>
      <c r="C1" s="7">
        <v>1</v>
      </c>
      <c r="F1" s="3" t="s">
        <v>11</v>
      </c>
      <c r="G1" s="3">
        <v>1</v>
      </c>
      <c r="J1" s="7" t="s">
        <v>17</v>
      </c>
      <c r="K1" s="3" t="s">
        <v>16</v>
      </c>
      <c r="M1" t="s">
        <v>169</v>
      </c>
      <c r="N1">
        <v>1</v>
      </c>
      <c r="Q1" s="22" t="s">
        <v>172</v>
      </c>
      <c r="R1" s="22">
        <v>1</v>
      </c>
      <c r="S1" s="29"/>
    </row>
    <row r="2" spans="2:19" x14ac:dyDescent="0.3">
      <c r="B2" s="7" t="s">
        <v>6</v>
      </c>
      <c r="C2" s="7">
        <v>2</v>
      </c>
      <c r="F2" s="3" t="s">
        <v>12</v>
      </c>
      <c r="G2" s="3">
        <v>2</v>
      </c>
      <c r="J2" s="7" t="s">
        <v>19</v>
      </c>
      <c r="K2" s="3" t="s">
        <v>18</v>
      </c>
      <c r="M2" t="s">
        <v>170</v>
      </c>
      <c r="N2">
        <v>2</v>
      </c>
      <c r="Q2" s="22" t="s">
        <v>173</v>
      </c>
      <c r="R2" s="22">
        <v>2</v>
      </c>
      <c r="S2" s="29"/>
    </row>
    <row r="3" spans="2:19" x14ac:dyDescent="0.3">
      <c r="B3" s="7" t="s">
        <v>7</v>
      </c>
      <c r="C3" s="7">
        <v>3</v>
      </c>
      <c r="F3" s="3" t="s">
        <v>144</v>
      </c>
      <c r="G3" s="3">
        <v>3</v>
      </c>
      <c r="J3" s="7" t="s">
        <v>21</v>
      </c>
      <c r="K3" s="3" t="s">
        <v>20</v>
      </c>
      <c r="M3" t="s">
        <v>171</v>
      </c>
      <c r="N3">
        <v>3</v>
      </c>
      <c r="Q3" s="22" t="s">
        <v>174</v>
      </c>
      <c r="R3" s="22">
        <v>3</v>
      </c>
      <c r="S3" s="29"/>
    </row>
    <row r="4" spans="2:19" x14ac:dyDescent="0.3">
      <c r="B4" s="7" t="s">
        <v>8</v>
      </c>
      <c r="C4" s="7">
        <v>4</v>
      </c>
      <c r="F4" s="3" t="s">
        <v>145</v>
      </c>
      <c r="G4" s="3">
        <v>4</v>
      </c>
      <c r="J4" s="7" t="s">
        <v>23</v>
      </c>
      <c r="K4" s="3" t="s">
        <v>22</v>
      </c>
      <c r="Q4" s="22" t="s">
        <v>175</v>
      </c>
      <c r="R4" s="22">
        <v>4</v>
      </c>
      <c r="S4" s="29"/>
    </row>
    <row r="5" spans="2:19" x14ac:dyDescent="0.3">
      <c r="F5" s="3" t="s">
        <v>146</v>
      </c>
      <c r="G5" s="3">
        <v>5</v>
      </c>
      <c r="J5" s="7" t="s">
        <v>25</v>
      </c>
      <c r="K5" s="3" t="s">
        <v>24</v>
      </c>
      <c r="Q5" s="22" t="s">
        <v>176</v>
      </c>
      <c r="R5" s="22">
        <v>5</v>
      </c>
      <c r="S5" s="29"/>
    </row>
    <row r="6" spans="2:19" x14ac:dyDescent="0.3">
      <c r="F6" s="3" t="s">
        <v>147</v>
      </c>
      <c r="G6" s="3">
        <v>6</v>
      </c>
      <c r="J6" s="7" t="s">
        <v>27</v>
      </c>
      <c r="K6" s="3" t="s">
        <v>26</v>
      </c>
      <c r="Q6" s="22" t="s">
        <v>177</v>
      </c>
      <c r="R6" s="22">
        <v>6</v>
      </c>
      <c r="S6" s="29"/>
    </row>
    <row r="7" spans="2:19" x14ac:dyDescent="0.3">
      <c r="J7" s="7" t="s">
        <v>29</v>
      </c>
      <c r="K7" s="3" t="s">
        <v>28</v>
      </c>
      <c r="Q7" s="22" t="s">
        <v>178</v>
      </c>
      <c r="R7" s="22">
        <v>7</v>
      </c>
      <c r="S7" s="29"/>
    </row>
    <row r="8" spans="2:19" x14ac:dyDescent="0.3">
      <c r="J8" s="7" t="s">
        <v>31</v>
      </c>
      <c r="K8" s="3" t="s">
        <v>30</v>
      </c>
      <c r="Q8" s="22" t="s">
        <v>179</v>
      </c>
      <c r="R8" s="22">
        <v>8</v>
      </c>
      <c r="S8" s="29"/>
    </row>
    <row r="9" spans="2:19" x14ac:dyDescent="0.3">
      <c r="J9" s="7" t="s">
        <v>33</v>
      </c>
      <c r="K9" s="3" t="s">
        <v>32</v>
      </c>
      <c r="Q9" s="22" t="s">
        <v>180</v>
      </c>
      <c r="R9" s="22">
        <v>9</v>
      </c>
      <c r="S9" s="29"/>
    </row>
    <row r="10" spans="2:19" x14ac:dyDescent="0.3">
      <c r="J10" s="7" t="s">
        <v>35</v>
      </c>
      <c r="K10" s="3" t="s">
        <v>34</v>
      </c>
      <c r="Q10" s="22" t="s">
        <v>181</v>
      </c>
      <c r="R10" s="22">
        <v>10</v>
      </c>
      <c r="S10" s="29"/>
    </row>
    <row r="11" spans="2:19" x14ac:dyDescent="0.3">
      <c r="J11" s="7" t="s">
        <v>37</v>
      </c>
      <c r="K11" s="3" t="s">
        <v>36</v>
      </c>
      <c r="Q11" s="22" t="s">
        <v>182</v>
      </c>
      <c r="R11" s="22">
        <v>11</v>
      </c>
      <c r="S11" s="29"/>
    </row>
    <row r="12" spans="2:19" x14ac:dyDescent="0.3">
      <c r="J12" s="7" t="s">
        <v>39</v>
      </c>
      <c r="K12" s="3" t="s">
        <v>38</v>
      </c>
      <c r="Q12" s="22" t="s">
        <v>183</v>
      </c>
      <c r="R12" s="22">
        <v>12</v>
      </c>
      <c r="S12" s="29"/>
    </row>
    <row r="13" spans="2:19" x14ac:dyDescent="0.3">
      <c r="J13" s="7" t="s">
        <v>41</v>
      </c>
      <c r="K13" s="3" t="s">
        <v>40</v>
      </c>
      <c r="Q13" s="22" t="s">
        <v>184</v>
      </c>
      <c r="R13" s="22">
        <v>13</v>
      </c>
      <c r="S13" s="29"/>
    </row>
    <row r="14" spans="2:19" x14ac:dyDescent="0.3">
      <c r="J14" s="7" t="s">
        <v>43</v>
      </c>
      <c r="K14" s="3" t="s">
        <v>42</v>
      </c>
      <c r="Q14" s="22" t="s">
        <v>185</v>
      </c>
      <c r="R14" s="22">
        <v>14</v>
      </c>
      <c r="S14" s="29"/>
    </row>
    <row r="15" spans="2:19" x14ac:dyDescent="0.3">
      <c r="J15" s="7" t="s">
        <v>45</v>
      </c>
      <c r="K15" s="3" t="s">
        <v>44</v>
      </c>
      <c r="Q15" s="22" t="s">
        <v>186</v>
      </c>
      <c r="R15" s="22">
        <v>15</v>
      </c>
      <c r="S15" s="29"/>
    </row>
    <row r="16" spans="2:19" x14ac:dyDescent="0.3">
      <c r="J16" s="7" t="s">
        <v>47</v>
      </c>
      <c r="K16" s="3" t="s">
        <v>46</v>
      </c>
      <c r="Q16" s="22" t="s">
        <v>187</v>
      </c>
      <c r="R16" s="22">
        <v>16</v>
      </c>
      <c r="S16" s="29"/>
    </row>
    <row r="17" spans="10:19" x14ac:dyDescent="0.3">
      <c r="J17" s="7" t="s">
        <v>49</v>
      </c>
      <c r="K17" s="3" t="s">
        <v>48</v>
      </c>
      <c r="Q17" s="22" t="s">
        <v>188</v>
      </c>
      <c r="R17" s="22">
        <v>17</v>
      </c>
      <c r="S17" s="29"/>
    </row>
    <row r="18" spans="10:19" x14ac:dyDescent="0.3">
      <c r="J18" s="7" t="s">
        <v>51</v>
      </c>
      <c r="K18" s="3" t="s">
        <v>50</v>
      </c>
      <c r="Q18" s="22" t="s">
        <v>189</v>
      </c>
      <c r="R18" s="22">
        <v>18</v>
      </c>
      <c r="S18" s="29"/>
    </row>
    <row r="19" spans="10:19" x14ac:dyDescent="0.3">
      <c r="J19" s="7" t="s">
        <v>53</v>
      </c>
      <c r="K19" s="3" t="s">
        <v>52</v>
      </c>
      <c r="Q19" s="22" t="s">
        <v>190</v>
      </c>
      <c r="R19" s="22">
        <v>19</v>
      </c>
      <c r="S19" s="29"/>
    </row>
    <row r="20" spans="10:19" x14ac:dyDescent="0.3">
      <c r="J20" s="7" t="s">
        <v>55</v>
      </c>
      <c r="K20" s="3" t="s">
        <v>54</v>
      </c>
      <c r="Q20" s="22" t="s">
        <v>191</v>
      </c>
      <c r="R20" s="22">
        <v>20</v>
      </c>
      <c r="S20" s="29"/>
    </row>
    <row r="21" spans="10:19" x14ac:dyDescent="0.3">
      <c r="J21" s="7" t="s">
        <v>57</v>
      </c>
      <c r="K21" s="3" t="s">
        <v>56</v>
      </c>
      <c r="Q21" s="22" t="s">
        <v>192</v>
      </c>
      <c r="R21" s="22">
        <v>21</v>
      </c>
      <c r="S21" s="29"/>
    </row>
    <row r="22" spans="10:19" x14ac:dyDescent="0.3">
      <c r="J22" s="7" t="s">
        <v>59</v>
      </c>
      <c r="K22" s="3" t="s">
        <v>58</v>
      </c>
      <c r="Q22" s="22" t="s">
        <v>193</v>
      </c>
      <c r="R22" s="22">
        <v>22</v>
      </c>
      <c r="S22" s="29"/>
    </row>
    <row r="23" spans="10:19" x14ac:dyDescent="0.3">
      <c r="J23" s="7" t="s">
        <v>61</v>
      </c>
      <c r="K23" s="3" t="s">
        <v>60</v>
      </c>
      <c r="Q23" s="22" t="s">
        <v>194</v>
      </c>
      <c r="R23" s="22">
        <v>24</v>
      </c>
      <c r="S23" s="29"/>
    </row>
    <row r="24" spans="10:19" x14ac:dyDescent="0.3">
      <c r="J24" s="7" t="s">
        <v>63</v>
      </c>
      <c r="K24" s="3" t="s">
        <v>62</v>
      </c>
      <c r="Q24" s="22" t="s">
        <v>195</v>
      </c>
      <c r="R24" s="22">
        <v>25</v>
      </c>
      <c r="S24" s="29"/>
    </row>
    <row r="25" spans="10:19" x14ac:dyDescent="0.3">
      <c r="J25" s="7" t="s">
        <v>65</v>
      </c>
      <c r="K25" s="3" t="s">
        <v>64</v>
      </c>
      <c r="Q25" s="22" t="s">
        <v>196</v>
      </c>
      <c r="R25" s="22">
        <v>26</v>
      </c>
      <c r="S25" s="29"/>
    </row>
    <row r="26" spans="10:19" x14ac:dyDescent="0.3">
      <c r="J26" s="7" t="s">
        <v>66</v>
      </c>
      <c r="K26" s="3" t="s">
        <v>64</v>
      </c>
      <c r="Q26" s="22" t="s">
        <v>197</v>
      </c>
      <c r="R26" s="22">
        <v>27</v>
      </c>
      <c r="S26" s="29"/>
    </row>
    <row r="27" spans="10:19" x14ac:dyDescent="0.3">
      <c r="J27" s="7" t="s">
        <v>68</v>
      </c>
      <c r="K27" s="3" t="s">
        <v>67</v>
      </c>
      <c r="Q27" s="22" t="s">
        <v>198</v>
      </c>
      <c r="R27" s="22">
        <v>28</v>
      </c>
      <c r="S27" s="29"/>
    </row>
    <row r="28" spans="10:19" x14ac:dyDescent="0.3">
      <c r="J28" s="7" t="s">
        <v>69</v>
      </c>
      <c r="K28" s="3" t="s">
        <v>64</v>
      </c>
      <c r="Q28" s="22" t="s">
        <v>199</v>
      </c>
      <c r="R28" s="22">
        <v>29</v>
      </c>
      <c r="S28" s="29"/>
    </row>
    <row r="29" spans="10:19" x14ac:dyDescent="0.3">
      <c r="J29" s="7" t="s">
        <v>71</v>
      </c>
      <c r="K29" s="3" t="s">
        <v>70</v>
      </c>
      <c r="Q29" s="22" t="s">
        <v>200</v>
      </c>
      <c r="R29" s="22">
        <v>30</v>
      </c>
      <c r="S29" s="29"/>
    </row>
    <row r="30" spans="10:19" x14ac:dyDescent="0.3">
      <c r="J30" s="7" t="s">
        <v>73</v>
      </c>
      <c r="K30" s="3" t="s">
        <v>72</v>
      </c>
      <c r="Q30" s="22" t="s">
        <v>201</v>
      </c>
      <c r="R30" s="22">
        <v>31</v>
      </c>
      <c r="S30" s="29"/>
    </row>
    <row r="31" spans="10:19" x14ac:dyDescent="0.3">
      <c r="J31" s="7" t="s">
        <v>75</v>
      </c>
      <c r="K31" s="3" t="s">
        <v>74</v>
      </c>
      <c r="Q31" s="22" t="s">
        <v>202</v>
      </c>
      <c r="R31" s="22">
        <v>32</v>
      </c>
      <c r="S31" s="29"/>
    </row>
    <row r="32" spans="10:19" x14ac:dyDescent="0.3">
      <c r="J32" s="7" t="s">
        <v>77</v>
      </c>
      <c r="K32" s="3" t="s">
        <v>76</v>
      </c>
    </row>
    <row r="33" spans="10:11" x14ac:dyDescent="0.3">
      <c r="J33" s="7" t="s">
        <v>79</v>
      </c>
      <c r="K33" s="3" t="s">
        <v>78</v>
      </c>
    </row>
    <row r="34" spans="10:11" x14ac:dyDescent="0.3">
      <c r="J34" s="7" t="s">
        <v>81</v>
      </c>
      <c r="K34" s="3" t="s">
        <v>80</v>
      </c>
    </row>
    <row r="35" spans="10:11" x14ac:dyDescent="0.3">
      <c r="J35" s="7" t="s">
        <v>83</v>
      </c>
      <c r="K35" s="3" t="s">
        <v>82</v>
      </c>
    </row>
    <row r="36" spans="10:11" x14ac:dyDescent="0.3">
      <c r="J36" s="7" t="s">
        <v>84</v>
      </c>
      <c r="K36" s="3" t="s">
        <v>82</v>
      </c>
    </row>
    <row r="37" spans="10:11" x14ac:dyDescent="0.3">
      <c r="J37" s="7" t="s">
        <v>86</v>
      </c>
      <c r="K37" s="3" t="s">
        <v>85</v>
      </c>
    </row>
    <row r="38" spans="10:11" x14ac:dyDescent="0.3">
      <c r="J38" s="7" t="s">
        <v>87</v>
      </c>
      <c r="K38" s="3" t="s">
        <v>72</v>
      </c>
    </row>
    <row r="39" spans="10:11" x14ac:dyDescent="0.3">
      <c r="J39" s="7" t="s">
        <v>89</v>
      </c>
      <c r="K39" s="3" t="s">
        <v>88</v>
      </c>
    </row>
    <row r="40" spans="10:11" x14ac:dyDescent="0.3">
      <c r="J40" s="7" t="s">
        <v>91</v>
      </c>
      <c r="K40" s="3" t="s">
        <v>90</v>
      </c>
    </row>
    <row r="41" spans="10:11" x14ac:dyDescent="0.3">
      <c r="J41" s="7" t="s">
        <v>93</v>
      </c>
      <c r="K41" s="3" t="s">
        <v>92</v>
      </c>
    </row>
    <row r="42" spans="10:11" x14ac:dyDescent="0.3">
      <c r="J42" s="7" t="s">
        <v>95</v>
      </c>
      <c r="K42" s="3" t="s">
        <v>94</v>
      </c>
    </row>
    <row r="43" spans="10:11" x14ac:dyDescent="0.3">
      <c r="J43" s="7" t="s">
        <v>97</v>
      </c>
      <c r="K43" s="3" t="s">
        <v>96</v>
      </c>
    </row>
    <row r="44" spans="10:11" x14ac:dyDescent="0.3">
      <c r="J44" s="7" t="s">
        <v>99</v>
      </c>
      <c r="K44" s="3" t="s">
        <v>98</v>
      </c>
    </row>
    <row r="45" spans="10:11" x14ac:dyDescent="0.3">
      <c r="J45" s="7" t="s">
        <v>101</v>
      </c>
      <c r="K45" s="3" t="s">
        <v>100</v>
      </c>
    </row>
    <row r="46" spans="10:11" x14ac:dyDescent="0.3">
      <c r="J46" s="7" t="s">
        <v>103</v>
      </c>
      <c r="K46" s="3" t="s">
        <v>102</v>
      </c>
    </row>
    <row r="47" spans="10:11" x14ac:dyDescent="0.3">
      <c r="J47" s="7" t="s">
        <v>105</v>
      </c>
      <c r="K47" s="3" t="s">
        <v>104</v>
      </c>
    </row>
    <row r="48" spans="10:11" x14ac:dyDescent="0.3">
      <c r="J48" s="7" t="s">
        <v>107</v>
      </c>
      <c r="K48" s="3" t="s">
        <v>106</v>
      </c>
    </row>
    <row r="49" spans="10:11" x14ac:dyDescent="0.3">
      <c r="J49" s="7" t="s">
        <v>109</v>
      </c>
      <c r="K49" s="3" t="s">
        <v>108</v>
      </c>
    </row>
    <row r="50" spans="10:11" x14ac:dyDescent="0.3">
      <c r="J50" s="7" t="s">
        <v>111</v>
      </c>
      <c r="K50" s="3" t="s">
        <v>110</v>
      </c>
    </row>
    <row r="51" spans="10:11" x14ac:dyDescent="0.3">
      <c r="J51" s="7" t="s">
        <v>113</v>
      </c>
      <c r="K51" s="3" t="s">
        <v>112</v>
      </c>
    </row>
    <row r="52" spans="10:11" x14ac:dyDescent="0.3">
      <c r="J52" s="7" t="s">
        <v>115</v>
      </c>
      <c r="K52" s="3" t="s">
        <v>114</v>
      </c>
    </row>
    <row r="53" spans="10:11" x14ac:dyDescent="0.3">
      <c r="J53" s="7" t="s">
        <v>117</v>
      </c>
      <c r="K53" s="3" t="s">
        <v>116</v>
      </c>
    </row>
    <row r="54" spans="10:11" x14ac:dyDescent="0.3">
      <c r="J54" s="7" t="s">
        <v>119</v>
      </c>
      <c r="K54" s="3" t="s">
        <v>118</v>
      </c>
    </row>
    <row r="55" spans="10:11" x14ac:dyDescent="0.3">
      <c r="J55" s="7" t="s">
        <v>121</v>
      </c>
      <c r="K55" s="3" t="s">
        <v>120</v>
      </c>
    </row>
    <row r="56" spans="10:11" x14ac:dyDescent="0.3">
      <c r="J56" s="7" t="s">
        <v>123</v>
      </c>
      <c r="K56" s="3" t="s">
        <v>122</v>
      </c>
    </row>
    <row r="57" spans="10:11" x14ac:dyDescent="0.3">
      <c r="J57" s="7" t="s">
        <v>125</v>
      </c>
      <c r="K57" s="3" t="s">
        <v>124</v>
      </c>
    </row>
    <row r="58" spans="10:11" x14ac:dyDescent="0.3">
      <c r="J58" s="7" t="s">
        <v>127</v>
      </c>
      <c r="K58" s="3" t="s">
        <v>126</v>
      </c>
    </row>
    <row r="59" spans="10:11" x14ac:dyDescent="0.3">
      <c r="J59" s="7" t="s">
        <v>129</v>
      </c>
      <c r="K59" s="3" t="s">
        <v>128</v>
      </c>
    </row>
    <row r="60" spans="10:11" x14ac:dyDescent="0.3">
      <c r="J60" s="7" t="s">
        <v>131</v>
      </c>
      <c r="K60" s="3" t="s">
        <v>130</v>
      </c>
    </row>
    <row r="61" spans="10:11" x14ac:dyDescent="0.3">
      <c r="J61" s="7" t="s">
        <v>133</v>
      </c>
      <c r="K61" s="3" t="s">
        <v>132</v>
      </c>
    </row>
    <row r="62" spans="10:11" x14ac:dyDescent="0.3">
      <c r="J62" s="7" t="s">
        <v>135</v>
      </c>
      <c r="K62" s="3" t="s">
        <v>134</v>
      </c>
    </row>
    <row r="63" spans="10:11" x14ac:dyDescent="0.3">
      <c r="J63" s="7" t="s">
        <v>137</v>
      </c>
      <c r="K63" s="3" t="s">
        <v>136</v>
      </c>
    </row>
    <row r="64" spans="10:11" x14ac:dyDescent="0.3">
      <c r="J64" s="7" t="s">
        <v>138</v>
      </c>
      <c r="K64" s="3" t="s">
        <v>108</v>
      </c>
    </row>
    <row r="65" spans="10:11" x14ac:dyDescent="0.3">
      <c r="J65" s="7" t="s">
        <v>140</v>
      </c>
      <c r="K65" s="3" t="s">
        <v>139</v>
      </c>
    </row>
    <row r="66" spans="10:11" x14ac:dyDescent="0.3">
      <c r="J66" s="7" t="s">
        <v>142</v>
      </c>
      <c r="K66" s="3" t="s">
        <v>141</v>
      </c>
    </row>
  </sheetData>
  <sheetProtection algorithmName="SHA-512" hashValue="FdluOIeoW4OQGRrFmzyxofUTNxNJNH4sed2Z5KlEEIu8nWiNuCnFqhvcEn3fyyGOa3T6z6jCWJjiBciMLgcZCw==" saltValue="hciGGU+Cz8QGbWyEpsigb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7" sqref="B7"/>
    </sheetView>
  </sheetViews>
  <sheetFormatPr defaultColWidth="11.5546875" defaultRowHeight="14.4" x14ac:dyDescent="0.3"/>
  <sheetData>
    <row r="1" spans="1:2" x14ac:dyDescent="0.3">
      <c r="A1" s="19" t="s">
        <v>203</v>
      </c>
      <c r="B1" s="19" t="s">
        <v>204</v>
      </c>
    </row>
    <row r="2" spans="1:2" x14ac:dyDescent="0.3">
      <c r="A2" t="str">
        <f>IFERROR(VLOOKUP(Habilidades!$A4,habilidades,2,FALSE),"")</f>
        <v/>
      </c>
      <c r="B2" t="str">
        <f>IFERROR(VLOOKUP(Habilidades!$B4,niveles,2,FALSE),"")</f>
        <v/>
      </c>
    </row>
    <row r="3" spans="1:2" x14ac:dyDescent="0.3">
      <c r="A3" t="str">
        <f>IFERROR(VLOOKUP(Habilidades!$A5,habilidades,2,FALSE),"")</f>
        <v/>
      </c>
      <c r="B3" t="str">
        <f>IFERROR(VLOOKUP(Habilidades!$B5,niveles,2,FALSE),"")</f>
        <v/>
      </c>
    </row>
    <row r="4" spans="1:2" x14ac:dyDescent="0.3">
      <c r="A4" t="str">
        <f>IFERROR(VLOOKUP(Habilidades!$A6,habilidades,2,FALSE),"")</f>
        <v/>
      </c>
      <c r="B4" t="str">
        <f>IFERROR(VLOOKUP(Habilidades!$B6,niveles,2,FALSE),"")</f>
        <v/>
      </c>
    </row>
    <row r="5" spans="1:2" x14ac:dyDescent="0.3">
      <c r="A5" t="str">
        <f>IFERROR(VLOOKUP(Habilidades!$A7,habilidades,2,FALSE),"")</f>
        <v/>
      </c>
      <c r="B5" t="str">
        <f>IFERROR(VLOOKUP(Habilidades!$B7,niveles,2,FALSE),"")</f>
        <v/>
      </c>
    </row>
    <row r="6" spans="1:2" x14ac:dyDescent="0.3">
      <c r="A6" t="str">
        <f>IFERROR(VLOOKUP(Habilidades!$A8,habilidades,2,FALSE),"")</f>
        <v/>
      </c>
      <c r="B6" t="str">
        <f>IFERROR(VLOOKUP(Habilidades!$B8,niveles,2,FALSE),"")</f>
        <v/>
      </c>
    </row>
    <row r="7" spans="1:2" x14ac:dyDescent="0.3">
      <c r="A7" t="str">
        <f>IFERROR(VLOOKUP(Habilidades!$A9,habilidades,2,FALSE),"")</f>
        <v/>
      </c>
      <c r="B7" t="str">
        <f>IFERROR(VLOOKUP(Habilidades!$B9,niveles,2,FALSE),"")</f>
        <v/>
      </c>
    </row>
    <row r="8" spans="1:2" x14ac:dyDescent="0.3">
      <c r="A8" t="str">
        <f>IFERROR(VLOOKUP(Habilidades!$A10,habilidades,2,FALSE),"")</f>
        <v/>
      </c>
      <c r="B8" t="str">
        <f>IFERROR(VLOOKUP(Habilidades!$B10,niveles,2,FALSE),"")</f>
        <v/>
      </c>
    </row>
    <row r="9" spans="1:2" x14ac:dyDescent="0.3">
      <c r="A9" t="str">
        <f>IFERROR(VLOOKUP(Habilidades!$A11,habilidades,2,FALSE),"")</f>
        <v/>
      </c>
      <c r="B9" t="str">
        <f>IFERROR(VLOOKUP(Habilidades!$B11,niveles,2,FALSE),"")</f>
        <v/>
      </c>
    </row>
    <row r="10" spans="1:2" x14ac:dyDescent="0.3">
      <c r="A10" t="str">
        <f>IFERROR(VLOOKUP(Habilidades!$A12,habilidades,2,FALSE),"")</f>
        <v/>
      </c>
      <c r="B10" t="str">
        <f>IFERROR(VLOOKUP(Habilidades!$B12,niveles,2,FALSE),"")</f>
        <v/>
      </c>
    </row>
    <row r="11" spans="1:2" x14ac:dyDescent="0.3">
      <c r="A11" t="str">
        <f>IFERROR(VLOOKUP(Habilidades!$A13,habilidades,2,FALSE),"")</f>
        <v/>
      </c>
      <c r="B11" t="str">
        <f>IFERROR(VLOOKUP(Habilidades!$B13,niveles,2,FALSE),"")</f>
        <v/>
      </c>
    </row>
    <row r="12" spans="1:2" x14ac:dyDescent="0.3">
      <c r="A12" t="str">
        <f>IFERROR(VLOOKUP(Habilidades!$A14,habilidades,2,FALSE),"")</f>
        <v/>
      </c>
      <c r="B12" t="str">
        <f>IFERROR(VLOOKUP(Habilidades!$B14,niveles,2,FALSE),"")</f>
        <v/>
      </c>
    </row>
    <row r="13" spans="1:2" x14ac:dyDescent="0.3">
      <c r="A13" t="str">
        <f>IFERROR(VLOOKUP(Habilidades!$A15,habilidades,2,FALSE),"")</f>
        <v/>
      </c>
      <c r="B13" t="str">
        <f>IFERROR(VLOOKUP(Habilidades!$B15,niveles,2,FALSE),"")</f>
        <v/>
      </c>
    </row>
    <row r="14" spans="1:2" x14ac:dyDescent="0.3">
      <c r="A14" t="str">
        <f>IFERROR(VLOOKUP(Habilidades!$A16,habilidades,2,FALSE),"")</f>
        <v/>
      </c>
      <c r="B14" t="str">
        <f>IFERROR(VLOOKUP(Habilidades!$B16,niveles,2,FALSE),"")</f>
        <v/>
      </c>
    </row>
    <row r="15" spans="1:2" x14ac:dyDescent="0.3">
      <c r="A15" t="str">
        <f>IFERROR(VLOOKUP(Habilidades!$A17,habilidades,2,FALSE),"")</f>
        <v/>
      </c>
      <c r="B15" t="str">
        <f>IFERROR(VLOOKUP(Habilidades!$B17,niveles,2,FALSE),"")</f>
        <v/>
      </c>
    </row>
    <row r="16" spans="1:2" x14ac:dyDescent="0.3">
      <c r="A16" t="str">
        <f>IFERROR(VLOOKUP(Habilidades!$A18,habilidades,2,FALSE),"")</f>
        <v/>
      </c>
      <c r="B16" t="str">
        <f>IFERROR(VLOOKUP(Habilidades!$B18,niveles,2,FALSE),"")</f>
        <v/>
      </c>
    </row>
    <row r="17" spans="1:2" x14ac:dyDescent="0.3">
      <c r="A17" t="str">
        <f>IFERROR(VLOOKUP(Habilidades!$A19,habilidades,2,FALSE),"")</f>
        <v/>
      </c>
      <c r="B17" t="str">
        <f>IFERROR(VLOOKUP(Habilidades!$B19,niveles,2,FALSE),"")</f>
        <v/>
      </c>
    </row>
    <row r="18" spans="1:2" x14ac:dyDescent="0.3">
      <c r="A18" t="str">
        <f>IFERROR(VLOOKUP(Habilidades!$A20,habilidades,2,FALSE),"")</f>
        <v/>
      </c>
      <c r="B18" t="str">
        <f>IFERROR(VLOOKUP(Habilidades!$B20,niveles,2,FALSE),"")</f>
        <v/>
      </c>
    </row>
    <row r="19" spans="1:2" x14ac:dyDescent="0.3">
      <c r="A19" t="str">
        <f>IFERROR(VLOOKUP(Habilidades!$A21,habilidades,2,FALSE),"")</f>
        <v/>
      </c>
      <c r="B19" t="str">
        <f>IFERROR(VLOOKUP(Habilidades!$B21,niveles,2,FALSE),"")</f>
        <v/>
      </c>
    </row>
    <row r="20" spans="1:2" x14ac:dyDescent="0.3">
      <c r="A20" t="str">
        <f>IFERROR(VLOOKUP(Habilidades!$A22,habilidades,2,FALSE),"")</f>
        <v/>
      </c>
      <c r="B20" t="str">
        <f>IFERROR(VLOOKUP(Habilidades!$B22,niveles,2,FALSE),"")</f>
        <v/>
      </c>
    </row>
    <row r="21" spans="1:2" x14ac:dyDescent="0.3">
      <c r="A21" t="str">
        <f>IFERROR(VLOOKUP(Habilidades!$A23,habilidades,2,FALSE),"")</f>
        <v/>
      </c>
      <c r="B21" t="str">
        <f>IFERROR(VLOOKUP(Habilidades!$B23,niveles,2,FALSE),"")</f>
        <v/>
      </c>
    </row>
    <row r="22" spans="1:2" x14ac:dyDescent="0.3">
      <c r="A22" t="str">
        <f>IFERROR(VLOOKUP(Habilidades!$A24,habilidades,2,FALSE),"")</f>
        <v/>
      </c>
      <c r="B22" t="str">
        <f>IFERROR(VLOOKUP(Habilidades!$B24,niveles,2,FALSE),"")</f>
        <v/>
      </c>
    </row>
    <row r="23" spans="1:2" x14ac:dyDescent="0.3">
      <c r="A23" t="str">
        <f>IFERROR(VLOOKUP(Habilidades!$A25,habilidades,2,FALSE),"")</f>
        <v/>
      </c>
      <c r="B23" t="str">
        <f>IFERROR(VLOOKUP(Habilidades!$B25,niveles,2,FALSE),"")</f>
        <v/>
      </c>
    </row>
    <row r="24" spans="1:2" x14ac:dyDescent="0.3">
      <c r="A24" t="str">
        <f>IFERROR(VLOOKUP(Habilidades!$A26,habilidades,2,FALSE),"")</f>
        <v/>
      </c>
      <c r="B24" t="str">
        <f>IFERROR(VLOOKUP(Habilidades!$B26,niveles,2,FALSE),"")</f>
        <v/>
      </c>
    </row>
    <row r="25" spans="1:2" x14ac:dyDescent="0.3">
      <c r="A25" t="str">
        <f>IFERROR(VLOOKUP(Habilidades!$A27,habilidades,2,FALSE),"")</f>
        <v/>
      </c>
      <c r="B25" t="str">
        <f>IFERROR(VLOOKUP(Habilidades!$B27,niveles,2,FALSE),"")</f>
        <v/>
      </c>
    </row>
    <row r="26" spans="1:2" x14ac:dyDescent="0.3">
      <c r="A26" t="str">
        <f>IFERROR(VLOOKUP(Habilidades!$A28,habilidades,2,FALSE),"")</f>
        <v/>
      </c>
      <c r="B26" t="str">
        <f>IFERROR(VLOOKUP(Habilidades!$B28,niveles,2,FALSE),"")</f>
        <v/>
      </c>
    </row>
    <row r="27" spans="1:2" x14ac:dyDescent="0.3">
      <c r="A27" t="str">
        <f>IFERROR(VLOOKUP(Habilidades!$A29,habilidades,2,FALSE),"")</f>
        <v/>
      </c>
      <c r="B27" t="str">
        <f>IFERROR(VLOOKUP(Habilidades!$B29,niveles,2,FALSE),"")</f>
        <v/>
      </c>
    </row>
    <row r="28" spans="1:2" x14ac:dyDescent="0.3">
      <c r="A28" t="str">
        <f>IFERROR(VLOOKUP(Habilidades!$A30,habilidades,2,FALSE),"")</f>
        <v/>
      </c>
      <c r="B28" t="str">
        <f>IFERROR(VLOOKUP(Habilidades!$B30,niveles,2,FALSE),"")</f>
        <v/>
      </c>
    </row>
    <row r="29" spans="1:2" x14ac:dyDescent="0.3">
      <c r="A29" t="str">
        <f>IFERROR(VLOOKUP(Habilidades!$A31,habilidades,2,FALSE),"")</f>
        <v/>
      </c>
      <c r="B29" t="str">
        <f>IFERROR(VLOOKUP(Habilidades!$B31,niveles,2,FALSE),"")</f>
        <v/>
      </c>
    </row>
    <row r="30" spans="1:2" x14ac:dyDescent="0.3">
      <c r="A30" t="str">
        <f>IFERROR(VLOOKUP(Habilidades!$A32,habilidades,2,FALSE),"")</f>
        <v/>
      </c>
      <c r="B30" t="str">
        <f>IFERROR(VLOOKUP(Habilidades!$B32,niveles,2,FALSE),"")</f>
        <v/>
      </c>
    </row>
    <row r="31" spans="1:2" x14ac:dyDescent="0.3">
      <c r="A31" t="str">
        <f>IFERROR(VLOOKUP(Habilidades!$A33,habilidades,2,FALSE),"")</f>
        <v/>
      </c>
      <c r="B31" t="str">
        <f>IFERROR(VLOOKUP(Habilidades!$B33,niveles,2,FALSE),"")</f>
        <v/>
      </c>
    </row>
    <row r="32" spans="1:2" x14ac:dyDescent="0.3">
      <c r="A32" t="str">
        <f>IFERROR(VLOOKUP(Habilidades!$A34,habilidades,2,FALSE),"")</f>
        <v/>
      </c>
      <c r="B32" t="str">
        <f>IFERROR(VLOOKUP(Habilidades!$B34,niveles,2,FALSE),"")</f>
        <v/>
      </c>
    </row>
    <row r="33" spans="1:2" x14ac:dyDescent="0.3">
      <c r="A33" t="str">
        <f>IFERROR(VLOOKUP(Habilidades!$A35,habilidades,2,FALSE),"")</f>
        <v/>
      </c>
      <c r="B33" t="str">
        <f>IFERROR(VLOOKUP(Habilidades!$B35,niveles,2,FALSE),"")</f>
        <v/>
      </c>
    </row>
    <row r="34" spans="1:2" x14ac:dyDescent="0.3">
      <c r="A34" t="str">
        <f>IFERROR(VLOOKUP(Habilidades!$A36,habilidades,2,FALSE),"")</f>
        <v/>
      </c>
      <c r="B34" t="str">
        <f>IFERROR(VLOOKUP(Habilidades!$B36,niveles,2,FALSE),"")</f>
        <v/>
      </c>
    </row>
    <row r="35" spans="1:2" x14ac:dyDescent="0.3">
      <c r="A35" t="str">
        <f>IFERROR(VLOOKUP(Habilidades!$A37,habilidades,2,FALSE),"")</f>
        <v/>
      </c>
      <c r="B35" t="str">
        <f>IFERROR(VLOOKUP(Habilidades!$B37,niveles,2,FALSE),"")</f>
        <v/>
      </c>
    </row>
    <row r="36" spans="1:2" x14ac:dyDescent="0.3">
      <c r="A36" t="str">
        <f>IFERROR(VLOOKUP(Habilidades!$A38,habilidades,2,FALSE),"")</f>
        <v/>
      </c>
      <c r="B36" t="str">
        <f>IFERROR(VLOOKUP(Habilidades!$B38,niveles,2,FALSE),"")</f>
        <v/>
      </c>
    </row>
    <row r="37" spans="1:2" x14ac:dyDescent="0.3">
      <c r="A37" t="str">
        <f>IFERROR(VLOOKUP(Habilidades!$A39,habilidades,2,FALSE),"")</f>
        <v/>
      </c>
      <c r="B37" t="str">
        <f>IFERROR(VLOOKUP(Habilidades!$B39,niveles,2,FALSE),"")</f>
        <v/>
      </c>
    </row>
    <row r="38" spans="1:2" x14ac:dyDescent="0.3">
      <c r="A38" t="str">
        <f>IFERROR(VLOOKUP(Habilidades!$A40,habilidades,2,FALSE),"")</f>
        <v/>
      </c>
      <c r="B38" t="str">
        <f>IFERROR(VLOOKUP(Habilidades!$B40,niveles,2,FALSE),"")</f>
        <v/>
      </c>
    </row>
    <row r="39" spans="1:2" x14ac:dyDescent="0.3">
      <c r="A39" t="str">
        <f>IFERROR(VLOOKUP(Habilidades!$A41,habilidades,2,FALSE),"")</f>
        <v/>
      </c>
      <c r="B39" t="str">
        <f>IFERROR(VLOOKUP(Habilidades!$B41,niveles,2,FALSE),"")</f>
        <v/>
      </c>
    </row>
    <row r="40" spans="1:2" x14ac:dyDescent="0.3">
      <c r="A40" t="str">
        <f>IFERROR(VLOOKUP(Habilidades!$A42,habilidades,2,FALSE),"")</f>
        <v/>
      </c>
      <c r="B40" t="str">
        <f>IFERROR(VLOOKUP(Habilidades!$B42,niveles,2,FALSE),"")</f>
        <v/>
      </c>
    </row>
    <row r="41" spans="1:2" x14ac:dyDescent="0.3">
      <c r="A41" t="str">
        <f>IFERROR(VLOOKUP(Habilidades!$A43,habilidades,2,FALSE),"")</f>
        <v/>
      </c>
      <c r="B41" t="str">
        <f>IFERROR(VLOOKUP(Habilidades!$B43,niveles,2,FALSE),"")</f>
        <v/>
      </c>
    </row>
    <row r="42" spans="1:2" x14ac:dyDescent="0.3">
      <c r="A42" t="str">
        <f>IFERROR(VLOOKUP(Habilidades!$A44,habilidades,2,FALSE),"")</f>
        <v/>
      </c>
      <c r="B42" t="str">
        <f>IFERROR(VLOOKUP(Habilidades!$B44,niveles,2,FALSE),"")</f>
        <v/>
      </c>
    </row>
    <row r="43" spans="1:2" x14ac:dyDescent="0.3">
      <c r="A43" t="str">
        <f>IFERROR(VLOOKUP(Habilidades!$A45,habilidades,2,FALSE),"")</f>
        <v/>
      </c>
      <c r="B43" t="str">
        <f>IFERROR(VLOOKUP(Habilidades!$B45,niveles,2,FALSE),"")</f>
        <v/>
      </c>
    </row>
    <row r="44" spans="1:2" x14ac:dyDescent="0.3">
      <c r="A44" t="str">
        <f>IFERROR(VLOOKUP(Habilidades!$A46,habilidades,2,FALSE),"")</f>
        <v/>
      </c>
      <c r="B44" t="str">
        <f>IFERROR(VLOOKUP(Habilidades!$B46,niveles,2,FALSE),"")</f>
        <v/>
      </c>
    </row>
    <row r="45" spans="1:2" x14ac:dyDescent="0.3">
      <c r="A45" t="str">
        <f>IFERROR(VLOOKUP(Habilidades!$A47,habilidades,2,FALSE),"")</f>
        <v/>
      </c>
      <c r="B45" t="str">
        <f>IFERROR(VLOOKUP(Habilidades!$B47,niveles,2,FALSE),"")</f>
        <v/>
      </c>
    </row>
    <row r="46" spans="1:2" x14ac:dyDescent="0.3">
      <c r="A46" t="str">
        <f>IFERROR(VLOOKUP(Habilidades!$A48,habilidades,2,FALSE),"")</f>
        <v/>
      </c>
      <c r="B46" t="str">
        <f>IFERROR(VLOOKUP(Habilidades!$B48,niveles,2,FALSE),"")</f>
        <v/>
      </c>
    </row>
    <row r="47" spans="1:2" x14ac:dyDescent="0.3">
      <c r="A47" t="str">
        <f>IFERROR(VLOOKUP(Habilidades!$A49,habilidades,2,FALSE),"")</f>
        <v/>
      </c>
      <c r="B47" t="str">
        <f>IFERROR(VLOOKUP(Habilidades!$B49,niveles,2,FALSE),"")</f>
        <v/>
      </c>
    </row>
    <row r="48" spans="1:2" x14ac:dyDescent="0.3">
      <c r="A48" t="str">
        <f>IFERROR(VLOOKUP(Habilidades!$A50,habilidades,2,FALSE),"")</f>
        <v/>
      </c>
      <c r="B48" t="str">
        <f>IFERROR(VLOOKUP(Habilidades!$B50,niveles,2,FALSE),"")</f>
        <v/>
      </c>
    </row>
    <row r="49" spans="1:2" x14ac:dyDescent="0.3">
      <c r="A49" t="str">
        <f>IFERROR(VLOOKUP(Habilidades!$A51,habilidades,2,FALSE),"")</f>
        <v/>
      </c>
      <c r="B49" t="str">
        <f>IFERROR(VLOOKUP(Habilidades!$B51,niveles,2,FALSE),"")</f>
        <v/>
      </c>
    </row>
    <row r="50" spans="1:2" x14ac:dyDescent="0.3">
      <c r="A50" t="str">
        <f>IFERROR(VLOOKUP(Habilidades!$A52,habilidades,2,FALSE),"")</f>
        <v/>
      </c>
      <c r="B50" t="str">
        <f>IFERROR(VLOOKUP(Habilidades!$B52,niveles,2,FALSE),"")</f>
        <v/>
      </c>
    </row>
    <row r="51" spans="1:2" x14ac:dyDescent="0.3">
      <c r="A51" t="str">
        <f>IFERROR(VLOOKUP(Habilidades!$A53,habilidades,2,FALSE),"")</f>
        <v/>
      </c>
      <c r="B51" t="str">
        <f>IFERROR(VLOOKUP(Habilidades!$B53,niveles,2,FALSE),"")</f>
        <v/>
      </c>
    </row>
  </sheetData>
  <sheetProtection algorithmName="SHA-512" hashValue="cR/GuLkQCGumhpStRl4c3FHX+biQPTgyM2JqQ7CYWqRYjKvGL45Zt/sBwRyS1BZ/uKZ9czkcTGrWtgHY011w9g==" saltValue="8RqDy9F92eXMjZbjEuWHMQ==" spinCount="100000"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10" sqref="D10"/>
    </sheetView>
  </sheetViews>
  <sheetFormatPr defaultColWidth="11.5546875" defaultRowHeight="14.4" x14ac:dyDescent="0.3"/>
  <cols>
    <col min="1" max="1" width="24.5546875" bestFit="1" customWidth="1"/>
    <col min="2" max="2" width="11.44140625" style="22"/>
    <col min="3" max="3" width="9.6640625" style="22" bestFit="1" customWidth="1"/>
    <col min="4" max="4" width="49.6640625" bestFit="1" customWidth="1"/>
    <col min="5" max="5" width="7.88671875" bestFit="1" customWidth="1"/>
  </cols>
  <sheetData>
    <row r="1" spans="1:5" s="19" customFormat="1" x14ac:dyDescent="0.3">
      <c r="A1" s="19" t="s">
        <v>155</v>
      </c>
      <c r="B1" s="23" t="s">
        <v>156</v>
      </c>
      <c r="C1" s="23" t="s">
        <v>157</v>
      </c>
      <c r="D1" s="19" t="s">
        <v>158</v>
      </c>
      <c r="E1" s="19" t="s">
        <v>3</v>
      </c>
    </row>
    <row r="2" spans="1:5" x14ac:dyDescent="0.3">
      <c r="A2" s="22" t="str">
        <f>IF(Laboral!$A5="","",Laboral!$A5)</f>
        <v>Universidad de El Salvador</v>
      </c>
      <c r="B2" s="22" t="str">
        <f>IF(Laboral!$B5="","",Laboral!$B5)</f>
        <v/>
      </c>
      <c r="C2" s="22" t="str">
        <f>IF(Laboral!$C5="","",Laboral!$C5)</f>
        <v/>
      </c>
      <c r="D2" s="22" t="str">
        <f>IF(Laboral!$D5="","",Laboral!$D5)</f>
        <v>Docente Universitario de la Universidad de El Salvador</v>
      </c>
      <c r="E2" s="22">
        <f>IFERROR(VLOOKUP(Laboral!$E5,idiomas,2,FALSE),"")</f>
        <v>1</v>
      </c>
    </row>
    <row r="3" spans="1:5" x14ac:dyDescent="0.3">
      <c r="A3" s="22" t="str">
        <f>IF(Laboral!$A6="","",Laboral!$A6)</f>
        <v/>
      </c>
      <c r="B3" s="22" t="str">
        <f>IF(Laboral!$B6="","",Laboral!$B6)</f>
        <v/>
      </c>
      <c r="C3" s="22" t="str">
        <f>IF(Laboral!$C6="","",Laboral!$C6)</f>
        <v/>
      </c>
      <c r="D3" s="22" t="str">
        <f>IF(Laboral!$D6="","",Laboral!$D6)</f>
        <v/>
      </c>
      <c r="E3" s="22" t="str">
        <f>IFERROR(VLOOKUP(Laboral!$E6,idiomas,2,FALSE),"")</f>
        <v/>
      </c>
    </row>
    <row r="4" spans="1:5" x14ac:dyDescent="0.3">
      <c r="A4" s="22" t="str">
        <f>IF(Laboral!$A7="","",Laboral!$A7)</f>
        <v/>
      </c>
      <c r="B4" s="22" t="str">
        <f>IF(Laboral!$B7="","",Laboral!$B7)</f>
        <v/>
      </c>
      <c r="C4" s="22" t="str">
        <f>IF(Laboral!$C7="","",Laboral!$C7)</f>
        <v/>
      </c>
      <c r="D4" s="22" t="str">
        <f>IF(Laboral!$D7="","",Laboral!$D7)</f>
        <v/>
      </c>
      <c r="E4" s="22" t="str">
        <f>IFERROR(VLOOKUP(Laboral!$E7,idiomas,2,FALSE),"")</f>
        <v/>
      </c>
    </row>
    <row r="5" spans="1:5" x14ac:dyDescent="0.3">
      <c r="A5" s="22" t="str">
        <f>IF(Laboral!$A8="","",Laboral!$A8)</f>
        <v/>
      </c>
      <c r="B5" s="22" t="str">
        <f>IF(Laboral!$B8="","",Laboral!$B8)</f>
        <v/>
      </c>
      <c r="C5" s="22" t="str">
        <f>IF(Laboral!$C8="","",Laboral!$C8)</f>
        <v/>
      </c>
      <c r="D5" s="22" t="str">
        <f>IF(Laboral!$D8="","",Laboral!$D8)</f>
        <v/>
      </c>
      <c r="E5" s="22" t="str">
        <f>IFERROR(VLOOKUP(Laboral!$E8,idiomas,2,FALSE),"")</f>
        <v/>
      </c>
    </row>
    <row r="6" spans="1:5" x14ac:dyDescent="0.3">
      <c r="A6" s="22" t="str">
        <f>IF(Laboral!$A9="","",Laboral!$A9)</f>
        <v/>
      </c>
      <c r="B6" s="22" t="str">
        <f>IF(Laboral!$B9="","",Laboral!$B9)</f>
        <v/>
      </c>
      <c r="C6" s="22" t="str">
        <f>IF(Laboral!$C9="","",Laboral!$C9)</f>
        <v/>
      </c>
      <c r="D6" s="22" t="str">
        <f>IF(Laboral!$D9="","",Laboral!$D9)</f>
        <v/>
      </c>
      <c r="E6" s="22" t="str">
        <f>IFERROR(VLOOKUP(Laboral!$E9,idiomas,2,FALSE),"")</f>
        <v/>
      </c>
    </row>
    <row r="7" spans="1:5" x14ac:dyDescent="0.3">
      <c r="A7" s="22" t="str">
        <f>IF(Laboral!$A10="","",Laboral!$A10)</f>
        <v/>
      </c>
      <c r="B7" s="22" t="str">
        <f>IF(Laboral!$B10="","",Laboral!$B10)</f>
        <v/>
      </c>
      <c r="C7" s="22" t="str">
        <f>IF(Laboral!$C10="","",Laboral!$C10)</f>
        <v/>
      </c>
      <c r="D7" s="22" t="str">
        <f>IF(Laboral!$D10="","",Laboral!$D10)</f>
        <v/>
      </c>
      <c r="E7" s="22" t="str">
        <f>IFERROR(VLOOKUP(Laboral!$E10,idiomas,2,FALSE),"")</f>
        <v/>
      </c>
    </row>
    <row r="8" spans="1:5" x14ac:dyDescent="0.3">
      <c r="A8" s="22" t="str">
        <f>IF(Laboral!$A11="","",Laboral!$A11)</f>
        <v/>
      </c>
      <c r="B8" s="22" t="str">
        <f>IF(Laboral!$B11="","",Laboral!$B11)</f>
        <v/>
      </c>
      <c r="C8" s="22" t="str">
        <f>IF(Laboral!$C11="","",Laboral!$C11)</f>
        <v/>
      </c>
      <c r="D8" s="22" t="str">
        <f>IF(Laboral!$D11="","",Laboral!$D11)</f>
        <v/>
      </c>
      <c r="E8" s="22" t="str">
        <f>IFERROR(VLOOKUP(Laboral!$E11,idiomas,2,FALSE),"")</f>
        <v/>
      </c>
    </row>
    <row r="9" spans="1:5" x14ac:dyDescent="0.3">
      <c r="A9" s="22" t="str">
        <f>IF(Laboral!$A12="","",Laboral!$A12)</f>
        <v/>
      </c>
      <c r="B9" s="22" t="str">
        <f>IF(Laboral!$B12="","",Laboral!$B12)</f>
        <v/>
      </c>
      <c r="C9" s="22" t="str">
        <f>IF(Laboral!$C12="","",Laboral!$C12)</f>
        <v/>
      </c>
      <c r="D9" s="22" t="str">
        <f>IF(Laboral!$D12="","",Laboral!$D12)</f>
        <v/>
      </c>
      <c r="E9" s="22" t="str">
        <f>IFERROR(VLOOKUP(Laboral!$E12,idiomas,2,FALSE),"")</f>
        <v/>
      </c>
    </row>
    <row r="10" spans="1:5" x14ac:dyDescent="0.3">
      <c r="A10" s="22" t="str">
        <f>IF(Laboral!$A13="","",Laboral!$A13)</f>
        <v/>
      </c>
      <c r="B10" s="22" t="str">
        <f>IF(Laboral!$B13="","",Laboral!$B13)</f>
        <v/>
      </c>
      <c r="C10" s="22" t="str">
        <f>IF(Laboral!$C13="","",Laboral!$C13)</f>
        <v/>
      </c>
      <c r="D10" s="22" t="str">
        <f>IF(Laboral!$D13="","",Laboral!$D13)</f>
        <v/>
      </c>
      <c r="E10" s="22" t="str">
        <f>IFERROR(VLOOKUP(Laboral!$E13,idiomas,2,FALSE),"")</f>
        <v/>
      </c>
    </row>
    <row r="11" spans="1:5" x14ac:dyDescent="0.3">
      <c r="A11" s="22" t="str">
        <f>IF(Laboral!$A14="","",Laboral!$A14)</f>
        <v/>
      </c>
      <c r="B11" s="22" t="str">
        <f>IF(Laboral!$B14="","",Laboral!$B14)</f>
        <v/>
      </c>
      <c r="C11" s="22" t="str">
        <f>IF(Laboral!$C14="","",Laboral!$C14)</f>
        <v/>
      </c>
      <c r="D11" s="22" t="str">
        <f>IF(Laboral!$D14="","",Laboral!$D14)</f>
        <v/>
      </c>
      <c r="E11" s="22" t="str">
        <f>IFERROR(VLOOKUP(Laboral!$E14,idiomas,2,FALSE),"")</f>
        <v/>
      </c>
    </row>
    <row r="12" spans="1:5" x14ac:dyDescent="0.3">
      <c r="A12" s="22" t="str">
        <f>IF(Laboral!$A15="","",Laboral!$A15)</f>
        <v/>
      </c>
      <c r="B12" s="22" t="str">
        <f>IF(Laboral!$B15="","",Laboral!$B15)</f>
        <v/>
      </c>
      <c r="C12" s="22" t="str">
        <f>IF(Laboral!$C15="","",Laboral!$C15)</f>
        <v/>
      </c>
      <c r="D12" s="22" t="str">
        <f>IF(Laboral!$D15="","",Laboral!$D15)</f>
        <v/>
      </c>
      <c r="E12" s="22" t="str">
        <f>IFERROR(VLOOKUP(Laboral!$E15,idiomas,2,FALSE),"")</f>
        <v/>
      </c>
    </row>
    <row r="13" spans="1:5" x14ac:dyDescent="0.3">
      <c r="A13" s="22" t="str">
        <f>IF(Laboral!$A16="","",Laboral!$A16)</f>
        <v/>
      </c>
      <c r="B13" s="22" t="str">
        <f>IF(Laboral!$B16="","",Laboral!$B16)</f>
        <v/>
      </c>
      <c r="C13" s="22" t="str">
        <f>IF(Laboral!$C16="","",Laboral!$C16)</f>
        <v/>
      </c>
      <c r="D13" s="22" t="str">
        <f>IF(Laboral!$D16="","",Laboral!$D16)</f>
        <v/>
      </c>
      <c r="E13" s="22" t="str">
        <f>IFERROR(VLOOKUP(Laboral!$E16,idiomas,2,FALSE),"")</f>
        <v/>
      </c>
    </row>
    <row r="14" spans="1:5" x14ac:dyDescent="0.3">
      <c r="A14" s="22" t="str">
        <f>IF(Laboral!$A17="","",Laboral!$A17)</f>
        <v/>
      </c>
      <c r="B14" s="22" t="str">
        <f>IF(Laboral!$B17="","",Laboral!$B17)</f>
        <v/>
      </c>
      <c r="C14" s="22" t="str">
        <f>IF(Laboral!$C17="","",Laboral!$C17)</f>
        <v/>
      </c>
      <c r="D14" s="22" t="str">
        <f>IF(Laboral!$D17="","",Laboral!$D17)</f>
        <v/>
      </c>
      <c r="E14" s="22" t="str">
        <f>IFERROR(VLOOKUP(Laboral!$E17,idiomas,2,FALSE),"")</f>
        <v/>
      </c>
    </row>
    <row r="15" spans="1:5" x14ac:dyDescent="0.3">
      <c r="A15" s="22" t="str">
        <f>IF(Laboral!$A18="","",Laboral!$A18)</f>
        <v/>
      </c>
      <c r="B15" s="22" t="str">
        <f>IF(Laboral!$B18="","",Laboral!$B18)</f>
        <v/>
      </c>
      <c r="C15" s="22" t="str">
        <f>IF(Laboral!$C18="","",Laboral!$C18)</f>
        <v/>
      </c>
      <c r="D15" s="22" t="str">
        <f>IF(Laboral!$D18="","",Laboral!$D18)</f>
        <v/>
      </c>
      <c r="E15" s="22" t="str">
        <f>IFERROR(VLOOKUP(Laboral!$E18,idiomas,2,FALSE),"")</f>
        <v/>
      </c>
    </row>
    <row r="16" spans="1:5" x14ac:dyDescent="0.3">
      <c r="A16" s="22" t="str">
        <f>IF(Laboral!$A19="","",Laboral!$A19)</f>
        <v/>
      </c>
      <c r="B16" s="22" t="str">
        <f>IF(Laboral!$B19="","",Laboral!$B19)</f>
        <v/>
      </c>
      <c r="C16" s="22" t="str">
        <f>IF(Laboral!$C19="","",Laboral!$C19)</f>
        <v/>
      </c>
      <c r="D16" s="22" t="str">
        <f>IF(Laboral!$D19="","",Laboral!$D19)</f>
        <v/>
      </c>
      <c r="E16" s="22" t="str">
        <f>IFERROR(VLOOKUP(Laboral!$E19,idiomas,2,FALSE),"")</f>
        <v/>
      </c>
    </row>
    <row r="17" spans="1:5" x14ac:dyDescent="0.3">
      <c r="A17" s="22" t="str">
        <f>IF(Laboral!$A20="","",Laboral!$A20)</f>
        <v/>
      </c>
      <c r="B17" s="22" t="str">
        <f>IF(Laboral!$B20="","",Laboral!$B20)</f>
        <v/>
      </c>
      <c r="C17" s="22" t="str">
        <f>IF(Laboral!$C20="","",Laboral!$C20)</f>
        <v/>
      </c>
      <c r="D17" s="22" t="str">
        <f>IF(Laboral!$D20="","",Laboral!$D20)</f>
        <v/>
      </c>
      <c r="E17" s="22" t="str">
        <f>IFERROR(VLOOKUP(Laboral!$E20,idiomas,2,FALSE),"")</f>
        <v/>
      </c>
    </row>
    <row r="18" spans="1:5" x14ac:dyDescent="0.3">
      <c r="A18" s="22" t="str">
        <f>IF(Laboral!$A21="","",Laboral!$A21)</f>
        <v/>
      </c>
      <c r="B18" s="22" t="str">
        <f>IF(Laboral!$B21="","",Laboral!$B21)</f>
        <v/>
      </c>
      <c r="C18" s="22" t="str">
        <f>IF(Laboral!$C21="","",Laboral!$C21)</f>
        <v/>
      </c>
      <c r="D18" s="22" t="str">
        <f>IF(Laboral!$D21="","",Laboral!$D21)</f>
        <v/>
      </c>
      <c r="E18" s="22" t="str">
        <f>IFERROR(VLOOKUP(Laboral!$E21,idiomas,2,FALSE),"")</f>
        <v/>
      </c>
    </row>
    <row r="19" spans="1:5" x14ac:dyDescent="0.3">
      <c r="A19" s="22" t="str">
        <f>IF(Laboral!$A22="","",Laboral!$A22)</f>
        <v/>
      </c>
      <c r="B19" s="22" t="str">
        <f>IF(Laboral!$B22="","",Laboral!$B22)</f>
        <v/>
      </c>
      <c r="C19" s="22" t="str">
        <f>IF(Laboral!$C22="","",Laboral!$C22)</f>
        <v/>
      </c>
      <c r="D19" s="22" t="str">
        <f>IF(Laboral!$D22="","",Laboral!$D22)</f>
        <v/>
      </c>
      <c r="E19" s="22" t="str">
        <f>IFERROR(VLOOKUP(Laboral!$E22,idiomas,2,FALSE),"")</f>
        <v/>
      </c>
    </row>
    <row r="20" spans="1:5" x14ac:dyDescent="0.3">
      <c r="A20" s="22" t="str">
        <f>IF(Laboral!$A23="","",Laboral!$A23)</f>
        <v/>
      </c>
      <c r="B20" s="22" t="str">
        <f>IF(Laboral!$B23="","",Laboral!$B23)</f>
        <v/>
      </c>
      <c r="C20" s="22" t="str">
        <f>IF(Laboral!$C23="","",Laboral!$C23)</f>
        <v/>
      </c>
      <c r="D20" s="22" t="str">
        <f>IF(Laboral!$D23="","",Laboral!$D23)</f>
        <v/>
      </c>
      <c r="E20" s="22" t="str">
        <f>IFERROR(VLOOKUP(Laboral!$E23,idiomas,2,FALSE),"")</f>
        <v/>
      </c>
    </row>
    <row r="21" spans="1:5" x14ac:dyDescent="0.3">
      <c r="A21" s="22" t="str">
        <f>IF(Laboral!$A24="","",Laboral!$A24)</f>
        <v/>
      </c>
      <c r="B21" s="22" t="str">
        <f>IF(Laboral!$B24="","",Laboral!$B24)</f>
        <v/>
      </c>
      <c r="C21" s="22" t="str">
        <f>IF(Laboral!$C24="","",Laboral!$C24)</f>
        <v/>
      </c>
      <c r="D21" s="22" t="str">
        <f>IF(Laboral!$D24="","",Laboral!$D24)</f>
        <v/>
      </c>
      <c r="E21" s="22" t="str">
        <f>IFERROR(VLOOKUP(Laboral!$E24,idiomas,2,FALSE),"")</f>
        <v/>
      </c>
    </row>
    <row r="22" spans="1:5" x14ac:dyDescent="0.3">
      <c r="A22" s="22" t="str">
        <f>IF(Laboral!$A25="","",Laboral!$A25)</f>
        <v/>
      </c>
      <c r="B22" s="22" t="str">
        <f>IF(Laboral!$B25="","",Laboral!$B25)</f>
        <v/>
      </c>
      <c r="C22" s="22" t="str">
        <f>IF(Laboral!$C25="","",Laboral!$C25)</f>
        <v/>
      </c>
      <c r="D22" s="22" t="str">
        <f>IF(Laboral!$D25="","",Laboral!$D25)</f>
        <v/>
      </c>
      <c r="E22" s="22" t="str">
        <f>IFERROR(VLOOKUP(Laboral!$E25,idiomas,2,FALSE),"")</f>
        <v/>
      </c>
    </row>
    <row r="23" spans="1:5" x14ac:dyDescent="0.3">
      <c r="A23" s="22" t="str">
        <f>IF(Laboral!$A26="","",Laboral!$A26)</f>
        <v/>
      </c>
      <c r="B23" s="22" t="str">
        <f>IF(Laboral!$B26="","",Laboral!$B26)</f>
        <v/>
      </c>
      <c r="C23" s="22" t="str">
        <f>IF(Laboral!$C26="","",Laboral!$C26)</f>
        <v/>
      </c>
      <c r="D23" s="22" t="str">
        <f>IF(Laboral!$D26="","",Laboral!$D26)</f>
        <v/>
      </c>
      <c r="E23" s="22" t="str">
        <f>IFERROR(VLOOKUP(Laboral!$E26,idiomas,2,FALSE),"")</f>
        <v/>
      </c>
    </row>
    <row r="24" spans="1:5" x14ac:dyDescent="0.3">
      <c r="A24" s="22" t="str">
        <f>IF(Laboral!$A27="","",Laboral!$A27)</f>
        <v/>
      </c>
      <c r="B24" s="22" t="str">
        <f>IF(Laboral!$B27="","",Laboral!$B27)</f>
        <v/>
      </c>
      <c r="C24" s="22" t="str">
        <f>IF(Laboral!$C27="","",Laboral!$C27)</f>
        <v/>
      </c>
      <c r="D24" s="22" t="str">
        <f>IF(Laboral!$D27="","",Laboral!$D27)</f>
        <v/>
      </c>
      <c r="E24" s="22" t="str">
        <f>IFERROR(VLOOKUP(Laboral!$E27,idiomas,2,FALSE),"")</f>
        <v/>
      </c>
    </row>
    <row r="25" spans="1:5" x14ac:dyDescent="0.3">
      <c r="A25" s="22" t="str">
        <f>IF(Laboral!$A28="","",Laboral!$A28)</f>
        <v/>
      </c>
      <c r="B25" s="22" t="str">
        <f>IF(Laboral!$B28="","",Laboral!$B28)</f>
        <v/>
      </c>
      <c r="C25" s="22" t="str">
        <f>IF(Laboral!$C28="","",Laboral!$C28)</f>
        <v/>
      </c>
      <c r="D25" s="22" t="str">
        <f>IF(Laboral!$D28="","",Laboral!$D28)</f>
        <v/>
      </c>
      <c r="E25" s="22" t="str">
        <f>IFERROR(VLOOKUP(Laboral!$E28,idiomas,2,FALSE),"")</f>
        <v/>
      </c>
    </row>
    <row r="26" spans="1:5" x14ac:dyDescent="0.3">
      <c r="A26" s="22" t="str">
        <f>IF(Laboral!$A29="","",Laboral!$A29)</f>
        <v/>
      </c>
      <c r="B26" s="22" t="str">
        <f>IF(Laboral!$B29="","",Laboral!$B29)</f>
        <v/>
      </c>
      <c r="C26" s="22" t="str">
        <f>IF(Laboral!$C29="","",Laboral!$C29)</f>
        <v/>
      </c>
      <c r="D26" s="22" t="str">
        <f>IF(Laboral!$D29="","",Laboral!$D29)</f>
        <v/>
      </c>
      <c r="E26" s="22" t="str">
        <f>IFERROR(VLOOKUP(Laboral!$E29,idiomas,2,FALSE),"")</f>
        <v/>
      </c>
    </row>
    <row r="27" spans="1:5" x14ac:dyDescent="0.3">
      <c r="A27" s="22" t="str">
        <f>IF(Laboral!$A30="","",Laboral!$A30)</f>
        <v/>
      </c>
      <c r="B27" s="22" t="str">
        <f>IF(Laboral!$B30="","",Laboral!$B30)</f>
        <v/>
      </c>
      <c r="C27" s="22" t="str">
        <f>IF(Laboral!$C30="","",Laboral!$C30)</f>
        <v/>
      </c>
      <c r="D27" s="22" t="str">
        <f>IF(Laboral!$D30="","",Laboral!$D30)</f>
        <v/>
      </c>
      <c r="E27" s="22" t="str">
        <f>IFERROR(VLOOKUP(Laboral!$E30,idiomas,2,FALSE),"")</f>
        <v/>
      </c>
    </row>
    <row r="28" spans="1:5" x14ac:dyDescent="0.3">
      <c r="A28" s="22" t="str">
        <f>IF(Laboral!$A31="","",Laboral!$A31)</f>
        <v/>
      </c>
      <c r="B28" s="22" t="str">
        <f>IF(Laboral!$B31="","",Laboral!$B31)</f>
        <v/>
      </c>
      <c r="C28" s="22" t="str">
        <f>IF(Laboral!$C31="","",Laboral!$C31)</f>
        <v/>
      </c>
      <c r="D28" s="22" t="str">
        <f>IF(Laboral!$D31="","",Laboral!$D31)</f>
        <v/>
      </c>
      <c r="E28" s="22" t="str">
        <f>IFERROR(VLOOKUP(Laboral!$E31,idiomas,2,FALSE),"")</f>
        <v/>
      </c>
    </row>
    <row r="29" spans="1:5" x14ac:dyDescent="0.3">
      <c r="A29" s="22" t="str">
        <f>IF(Laboral!$A32="","",Laboral!$A32)</f>
        <v/>
      </c>
      <c r="B29" s="22" t="str">
        <f>IF(Laboral!$B32="","",Laboral!$B32)</f>
        <v/>
      </c>
      <c r="C29" s="22" t="str">
        <f>IF(Laboral!$C32="","",Laboral!$C32)</f>
        <v/>
      </c>
      <c r="D29" s="22" t="str">
        <f>IF(Laboral!$D32="","",Laboral!$D32)</f>
        <v/>
      </c>
      <c r="E29" s="22" t="str">
        <f>IFERROR(VLOOKUP(Laboral!$E32,idiomas,2,FALSE),"")</f>
        <v/>
      </c>
    </row>
    <row r="30" spans="1:5" x14ac:dyDescent="0.3">
      <c r="A30" s="22" t="str">
        <f>IF(Laboral!$A33="","",Laboral!$A33)</f>
        <v/>
      </c>
      <c r="B30" s="22" t="str">
        <f>IF(Laboral!$B33="","",Laboral!$B33)</f>
        <v/>
      </c>
      <c r="C30" s="22" t="str">
        <f>IF(Laboral!$C33="","",Laboral!$C33)</f>
        <v/>
      </c>
      <c r="D30" s="22" t="str">
        <f>IF(Laboral!$D33="","",Laboral!$D33)</f>
        <v/>
      </c>
      <c r="E30" s="22" t="str">
        <f>IFERROR(VLOOKUP(Laboral!$E33,idiomas,2,FALSE),"")</f>
        <v/>
      </c>
    </row>
    <row r="31" spans="1:5" x14ac:dyDescent="0.3">
      <c r="A31" s="22" t="str">
        <f>IF(Laboral!$A34="","",Laboral!$A34)</f>
        <v/>
      </c>
      <c r="B31" s="22" t="str">
        <f>IF(Laboral!$B34="","",Laboral!$B34)</f>
        <v/>
      </c>
      <c r="C31" s="22" t="str">
        <f>IF(Laboral!$C34="","",Laboral!$C34)</f>
        <v/>
      </c>
      <c r="D31" s="22" t="str">
        <f>IF(Laboral!$D34="","",Laboral!$D34)</f>
        <v/>
      </c>
      <c r="E31" s="22" t="str">
        <f>IFERROR(VLOOKUP(Laboral!$E34,idiomas,2,FALSE),"")</f>
        <v/>
      </c>
    </row>
    <row r="32" spans="1:5" x14ac:dyDescent="0.3">
      <c r="A32" s="22" t="str">
        <f>IF(Laboral!$A35="","",Laboral!$A35)</f>
        <v/>
      </c>
      <c r="B32" s="22" t="str">
        <f>IF(Laboral!$B35="","",Laboral!$B35)</f>
        <v/>
      </c>
      <c r="C32" s="22" t="str">
        <f>IF(Laboral!$C35="","",Laboral!$C35)</f>
        <v/>
      </c>
      <c r="D32" s="22" t="str">
        <f>IF(Laboral!$D35="","",Laboral!$D35)</f>
        <v/>
      </c>
      <c r="E32" s="22" t="str">
        <f>IFERROR(VLOOKUP(Laboral!$E35,idiomas,2,FALSE),"")</f>
        <v/>
      </c>
    </row>
    <row r="33" spans="1:5" x14ac:dyDescent="0.3">
      <c r="A33" s="22" t="str">
        <f>IF(Laboral!$A36="","",Laboral!$A36)</f>
        <v/>
      </c>
      <c r="B33" s="22" t="str">
        <f>IF(Laboral!$B36="","",Laboral!$B36)</f>
        <v/>
      </c>
      <c r="C33" s="22" t="str">
        <f>IF(Laboral!$C36="","",Laboral!$C36)</f>
        <v/>
      </c>
      <c r="D33" s="22" t="str">
        <f>IF(Laboral!$D36="","",Laboral!$D36)</f>
        <v/>
      </c>
      <c r="E33" s="22" t="str">
        <f>IFERROR(VLOOKUP(Laboral!$E36,idiomas,2,FALSE),"")</f>
        <v/>
      </c>
    </row>
    <row r="34" spans="1:5" x14ac:dyDescent="0.3">
      <c r="A34" s="22" t="str">
        <f>IF(Laboral!$A37="","",Laboral!$A37)</f>
        <v/>
      </c>
      <c r="B34" s="22" t="str">
        <f>IF(Laboral!$B37="","",Laboral!$B37)</f>
        <v/>
      </c>
      <c r="C34" s="22" t="str">
        <f>IF(Laboral!$C37="","",Laboral!$C37)</f>
        <v/>
      </c>
      <c r="D34" s="22" t="str">
        <f>IF(Laboral!$D37="","",Laboral!$D37)</f>
        <v/>
      </c>
      <c r="E34" s="22" t="str">
        <f>IFERROR(VLOOKUP(Laboral!$E37,idiomas,2,FALSE),"")</f>
        <v/>
      </c>
    </row>
    <row r="35" spans="1:5" x14ac:dyDescent="0.3">
      <c r="A35" s="22" t="str">
        <f>IF(Laboral!$A38="","",Laboral!$A38)</f>
        <v/>
      </c>
      <c r="B35" s="22" t="str">
        <f>IF(Laboral!$B38="","",Laboral!$B38)</f>
        <v/>
      </c>
      <c r="C35" s="22" t="str">
        <f>IF(Laboral!$C38="","",Laboral!$C38)</f>
        <v/>
      </c>
      <c r="D35" s="22" t="str">
        <f>IF(Laboral!$D38="","",Laboral!$D38)</f>
        <v/>
      </c>
      <c r="E35" s="22" t="str">
        <f>IFERROR(VLOOKUP(Laboral!$E38,idiomas,2,FALSE),"")</f>
        <v/>
      </c>
    </row>
    <row r="36" spans="1:5" x14ac:dyDescent="0.3">
      <c r="A36" s="22" t="str">
        <f>IF(Laboral!$A39="","",Laboral!$A39)</f>
        <v/>
      </c>
      <c r="B36" s="22" t="str">
        <f>IF(Laboral!$B39="","",Laboral!$B39)</f>
        <v/>
      </c>
      <c r="C36" s="22" t="str">
        <f>IF(Laboral!$C39="","",Laboral!$C39)</f>
        <v/>
      </c>
      <c r="D36" s="22" t="str">
        <f>IF(Laboral!$D39="","",Laboral!$D39)</f>
        <v/>
      </c>
      <c r="E36" s="22" t="str">
        <f>IFERROR(VLOOKUP(Laboral!$E39,idiomas,2,FALSE),"")</f>
        <v/>
      </c>
    </row>
    <row r="37" spans="1:5" x14ac:dyDescent="0.3">
      <c r="A37" s="22" t="str">
        <f>IF(Laboral!$A40="","",Laboral!$A40)</f>
        <v/>
      </c>
      <c r="B37" s="22" t="str">
        <f>IF(Laboral!$B40="","",Laboral!$B40)</f>
        <v/>
      </c>
      <c r="C37" s="22" t="str">
        <f>IF(Laboral!$C40="","",Laboral!$C40)</f>
        <v/>
      </c>
      <c r="D37" s="22" t="str">
        <f>IF(Laboral!$D40="","",Laboral!$D40)</f>
        <v/>
      </c>
      <c r="E37" s="22" t="str">
        <f>IFERROR(VLOOKUP(Laboral!$E40,idiomas,2,FALSE),"")</f>
        <v/>
      </c>
    </row>
    <row r="38" spans="1:5" x14ac:dyDescent="0.3">
      <c r="A38" s="22" t="str">
        <f>IF(Laboral!$A41="","",Laboral!$A41)</f>
        <v/>
      </c>
      <c r="B38" s="22" t="str">
        <f>IF(Laboral!$B41="","",Laboral!$B41)</f>
        <v/>
      </c>
      <c r="C38" s="22" t="str">
        <f>IF(Laboral!$C41="","",Laboral!$C41)</f>
        <v/>
      </c>
      <c r="D38" s="22" t="str">
        <f>IF(Laboral!$D41="","",Laboral!$D41)</f>
        <v/>
      </c>
      <c r="E38" s="22" t="str">
        <f>IFERROR(VLOOKUP(Laboral!$E41,idiomas,2,FALSE),"")</f>
        <v/>
      </c>
    </row>
    <row r="39" spans="1:5" x14ac:dyDescent="0.3">
      <c r="A39" s="22" t="str">
        <f>IF(Laboral!$A42="","",Laboral!$A42)</f>
        <v/>
      </c>
      <c r="B39" s="22" t="str">
        <f>IF(Laboral!$B42="","",Laboral!$B42)</f>
        <v/>
      </c>
      <c r="C39" s="22" t="str">
        <f>IF(Laboral!$C42="","",Laboral!$C42)</f>
        <v/>
      </c>
      <c r="D39" s="22" t="str">
        <f>IF(Laboral!$D42="","",Laboral!$D42)</f>
        <v/>
      </c>
      <c r="E39" s="22" t="str">
        <f>IFERROR(VLOOKUP(Laboral!$E42,idiomas,2,FALSE),"")</f>
        <v/>
      </c>
    </row>
    <row r="40" spans="1:5" x14ac:dyDescent="0.3">
      <c r="A40" s="22" t="str">
        <f>IF(Laboral!$A43="","",Laboral!$A43)</f>
        <v/>
      </c>
      <c r="B40" s="22" t="str">
        <f>IF(Laboral!$B43="","",Laboral!$B43)</f>
        <v/>
      </c>
      <c r="C40" s="22" t="str">
        <f>IF(Laboral!$C43="","",Laboral!$C43)</f>
        <v/>
      </c>
      <c r="D40" s="22" t="str">
        <f>IF(Laboral!$D43="","",Laboral!$D43)</f>
        <v/>
      </c>
      <c r="E40" s="22" t="str">
        <f>IFERROR(VLOOKUP(Laboral!$E43,idiomas,2,FALSE),"")</f>
        <v/>
      </c>
    </row>
    <row r="41" spans="1:5" x14ac:dyDescent="0.3">
      <c r="A41" s="22" t="str">
        <f>IF(Laboral!$A44="","",Laboral!$A44)</f>
        <v/>
      </c>
      <c r="B41" s="22" t="str">
        <f>IF(Laboral!$B44="","",Laboral!$B44)</f>
        <v/>
      </c>
      <c r="C41" s="22" t="str">
        <f>IF(Laboral!$C44="","",Laboral!$C44)</f>
        <v/>
      </c>
      <c r="D41" s="22" t="str">
        <f>IF(Laboral!$D44="","",Laboral!$D44)</f>
        <v/>
      </c>
      <c r="E41" s="22" t="str">
        <f>IFERROR(VLOOKUP(Laboral!$E44,idiomas,2,FALSE),"")</f>
        <v/>
      </c>
    </row>
    <row r="42" spans="1:5" x14ac:dyDescent="0.3">
      <c r="A42" s="22" t="str">
        <f>IF(Laboral!$A45="","",Laboral!$A45)</f>
        <v/>
      </c>
      <c r="B42" s="22" t="str">
        <f>IF(Laboral!$B45="","",Laboral!$B45)</f>
        <v/>
      </c>
      <c r="C42" s="22" t="str">
        <f>IF(Laboral!$C45="","",Laboral!$C45)</f>
        <v/>
      </c>
      <c r="D42" s="22" t="str">
        <f>IF(Laboral!$D45="","",Laboral!$D45)</f>
        <v/>
      </c>
      <c r="E42" s="22" t="str">
        <f>IFERROR(VLOOKUP(Laboral!$E45,idiomas,2,FALSE),"")</f>
        <v/>
      </c>
    </row>
    <row r="43" spans="1:5" x14ac:dyDescent="0.3">
      <c r="A43" s="22" t="str">
        <f>IF(Laboral!$A46="","",Laboral!$A46)</f>
        <v/>
      </c>
      <c r="B43" s="22" t="str">
        <f>IF(Laboral!$B46="","",Laboral!$B46)</f>
        <v/>
      </c>
      <c r="C43" s="22" t="str">
        <f>IF(Laboral!$C46="","",Laboral!$C46)</f>
        <v/>
      </c>
      <c r="D43" s="22" t="str">
        <f>IF(Laboral!$D46="","",Laboral!$D46)</f>
        <v/>
      </c>
      <c r="E43" s="22" t="str">
        <f>IFERROR(VLOOKUP(Laboral!$E46,idiomas,2,FALSE),"")</f>
        <v/>
      </c>
    </row>
    <row r="44" spans="1:5" x14ac:dyDescent="0.3">
      <c r="A44" s="22" t="str">
        <f>IF(Laboral!$A47="","",Laboral!$A47)</f>
        <v/>
      </c>
      <c r="B44" s="22" t="str">
        <f>IF(Laboral!$B47="","",Laboral!$B47)</f>
        <v/>
      </c>
      <c r="C44" s="22" t="str">
        <f>IF(Laboral!$C47="","",Laboral!$C47)</f>
        <v/>
      </c>
      <c r="D44" s="22" t="str">
        <f>IF(Laboral!$D47="","",Laboral!$D47)</f>
        <v/>
      </c>
      <c r="E44" s="22" t="str">
        <f>IFERROR(VLOOKUP(Laboral!$E47,idiomas,2,FALSE),"")</f>
        <v/>
      </c>
    </row>
    <row r="45" spans="1:5" x14ac:dyDescent="0.3">
      <c r="A45" s="22" t="str">
        <f>IF(Laboral!$A48="","",Laboral!$A48)</f>
        <v/>
      </c>
      <c r="B45" s="22" t="str">
        <f>IF(Laboral!$B48="","",Laboral!$B48)</f>
        <v/>
      </c>
      <c r="C45" s="22" t="str">
        <f>IF(Laboral!$C48="","",Laboral!$C48)</f>
        <v/>
      </c>
      <c r="D45" s="22" t="str">
        <f>IF(Laboral!$D48="","",Laboral!$D48)</f>
        <v/>
      </c>
      <c r="E45" s="22" t="str">
        <f>IFERROR(VLOOKUP(Laboral!$E48,idiomas,2,FALSE),"")</f>
        <v/>
      </c>
    </row>
    <row r="46" spans="1:5" x14ac:dyDescent="0.3">
      <c r="A46" s="22" t="str">
        <f>IF(Laboral!$A49="","",Laboral!$A49)</f>
        <v/>
      </c>
      <c r="B46" s="22" t="str">
        <f>IF(Laboral!$B49="","",Laboral!$B49)</f>
        <v/>
      </c>
      <c r="C46" s="22" t="str">
        <f>IF(Laboral!$C49="","",Laboral!$C49)</f>
        <v/>
      </c>
      <c r="D46" s="22" t="str">
        <f>IF(Laboral!$D49="","",Laboral!$D49)</f>
        <v/>
      </c>
      <c r="E46" s="22" t="str">
        <f>IFERROR(VLOOKUP(Laboral!$E49,idiomas,2,FALSE),"")</f>
        <v/>
      </c>
    </row>
    <row r="47" spans="1:5" x14ac:dyDescent="0.3">
      <c r="A47" s="22" t="str">
        <f>IF(Laboral!$A50="","",Laboral!$A50)</f>
        <v/>
      </c>
      <c r="B47" s="22" t="str">
        <f>IF(Laboral!$B50="","",Laboral!$B50)</f>
        <v/>
      </c>
      <c r="C47" s="22" t="str">
        <f>IF(Laboral!$C50="","",Laboral!$C50)</f>
        <v/>
      </c>
      <c r="D47" s="22" t="str">
        <f>IF(Laboral!$D50="","",Laboral!$D50)</f>
        <v/>
      </c>
      <c r="E47" s="22" t="str">
        <f>IFERROR(VLOOKUP(Laboral!$E50,idiomas,2,FALSE),"")</f>
        <v/>
      </c>
    </row>
  </sheetData>
  <sheetProtection algorithmName="SHA-512" hashValue="MCYofsvOb45ZhGJLbCkXX8H8BSopeu7ZwJwDtan4IW42QlCtCBoLZPqi+wyHiWrg7fVLNxuQX6Yu3SF3lF9Otg==" saltValue="AdniX2L3Cx99ZxJcVoE0Lg==" spinCount="100000"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52" workbookViewId="0">
      <selection activeCell="D23" sqref="D23"/>
    </sheetView>
  </sheetViews>
  <sheetFormatPr defaultColWidth="11.5546875" defaultRowHeight="14.4" x14ac:dyDescent="0.3"/>
  <cols>
    <col min="1" max="2" width="25.44140625" customWidth="1"/>
    <col min="3" max="3" width="18.33203125" bestFit="1" customWidth="1"/>
    <col min="4" max="4" width="25.44140625" customWidth="1"/>
  </cols>
  <sheetData>
    <row r="1" spans="1:4" s="19" customFormat="1" x14ac:dyDescent="0.3">
      <c r="A1" s="19" t="s">
        <v>14</v>
      </c>
      <c r="B1" s="19" t="s">
        <v>160</v>
      </c>
      <c r="C1" s="19" t="s">
        <v>13</v>
      </c>
      <c r="D1" s="19" t="s">
        <v>159</v>
      </c>
    </row>
    <row r="2" spans="1:4" x14ac:dyDescent="0.3">
      <c r="A2">
        <f>IFERROR(VLOOKUP(Academica!$A5,cargos,2,FALSE),"")</f>
        <v>1</v>
      </c>
      <c r="B2">
        <f>IF(Academica!$B5="","",Academica!$B5)</f>
        <v>2001</v>
      </c>
      <c r="C2" t="str">
        <f>IFERROR(VLOOKUP(Academica!C5,materias,2,FALSE),"")</f>
        <v>MIP115</v>
      </c>
      <c r="D2" t="str">
        <f>IF(Academica!$D5="","",Academica!$D5)</f>
        <v/>
      </c>
    </row>
    <row r="3" spans="1:4" x14ac:dyDescent="0.3">
      <c r="A3" t="str">
        <f>IFERROR(VLOOKUP(Academica!$A6,cargos,2,FALSE),"")</f>
        <v/>
      </c>
      <c r="B3" t="str">
        <f>IF(Academica!$B6="","",Academica!$B6)</f>
        <v/>
      </c>
      <c r="C3" t="str">
        <f>IFERROR(VLOOKUP(Academica!C6,materias,2,FALSE),"")</f>
        <v/>
      </c>
      <c r="D3" t="str">
        <f>IF(Academica!$D6="","",Academica!$D6)</f>
        <v/>
      </c>
    </row>
    <row r="4" spans="1:4" x14ac:dyDescent="0.3">
      <c r="A4" t="str">
        <f>IFERROR(VLOOKUP(Academica!$A7,cargos,2,FALSE),"")</f>
        <v/>
      </c>
      <c r="B4" t="str">
        <f>IF(Academica!$B7="","",Academica!$B7)</f>
        <v/>
      </c>
      <c r="C4" t="str">
        <f>IFERROR(VLOOKUP(Academica!C7,materias,2,FALSE),"")</f>
        <v/>
      </c>
      <c r="D4" t="str">
        <f>IF(Academica!$D7="","",Academica!$D7)</f>
        <v/>
      </c>
    </row>
    <row r="5" spans="1:4" x14ac:dyDescent="0.3">
      <c r="A5" t="str">
        <f>IFERROR(VLOOKUP(Academica!$A8,cargos,2,FALSE),"")</f>
        <v/>
      </c>
      <c r="B5" t="str">
        <f>IF(Academica!$B8="","",Academica!$B8)</f>
        <v/>
      </c>
      <c r="C5" t="str">
        <f>IFERROR(VLOOKUP(Academica!C8,materias,2,FALSE),"")</f>
        <v/>
      </c>
      <c r="D5" t="str">
        <f>IF(Academica!$D8="","",Academica!$D8)</f>
        <v/>
      </c>
    </row>
    <row r="6" spans="1:4" x14ac:dyDescent="0.3">
      <c r="A6" t="str">
        <f>IFERROR(VLOOKUP(Academica!$A9,cargos,2,FALSE),"")</f>
        <v/>
      </c>
      <c r="B6" t="str">
        <f>IF(Academica!$B9="","",Academica!$B9)</f>
        <v/>
      </c>
      <c r="C6" t="str">
        <f>IFERROR(VLOOKUP(Academica!C9,materias,2,FALSE),"")</f>
        <v/>
      </c>
      <c r="D6" t="str">
        <f>IF(Academica!$D9="","",Academica!$D9)</f>
        <v/>
      </c>
    </row>
    <row r="7" spans="1:4" x14ac:dyDescent="0.3">
      <c r="A7" t="str">
        <f>IFERROR(VLOOKUP(Academica!$A10,cargos,2,FALSE),"")</f>
        <v/>
      </c>
      <c r="B7" t="str">
        <f>IF(Academica!$B10="","",Academica!$B10)</f>
        <v/>
      </c>
      <c r="C7" t="str">
        <f>IFERROR(VLOOKUP(Academica!C10,materias,2,FALSE),"")</f>
        <v/>
      </c>
      <c r="D7" t="str">
        <f>IF(Academica!$D10="","",Academica!$D10)</f>
        <v/>
      </c>
    </row>
    <row r="8" spans="1:4" x14ac:dyDescent="0.3">
      <c r="A8" t="str">
        <f>IFERROR(VLOOKUP(Academica!$A11,cargos,2,FALSE),"")</f>
        <v/>
      </c>
      <c r="B8" t="str">
        <f>IF(Academica!$B11="","",Academica!$B11)</f>
        <v/>
      </c>
      <c r="C8" t="str">
        <f>IFERROR(VLOOKUP(Academica!C11,materias,2,FALSE),"")</f>
        <v/>
      </c>
      <c r="D8" t="str">
        <f>IF(Academica!$D11="","",Academica!$D11)</f>
        <v/>
      </c>
    </row>
    <row r="9" spans="1:4" x14ac:dyDescent="0.3">
      <c r="A9" t="str">
        <f>IFERROR(VLOOKUP(Academica!$A12,cargos,2,FALSE),"")</f>
        <v/>
      </c>
      <c r="B9" t="str">
        <f>IF(Academica!$B12="","",Academica!$B12)</f>
        <v/>
      </c>
      <c r="C9" t="str">
        <f>IFERROR(VLOOKUP(Academica!C12,materias,2,FALSE),"")</f>
        <v/>
      </c>
      <c r="D9" t="str">
        <f>IF(Academica!$D12="","",Academica!$D12)</f>
        <v/>
      </c>
    </row>
    <row r="10" spans="1:4" x14ac:dyDescent="0.3">
      <c r="A10" t="str">
        <f>IFERROR(VLOOKUP(Academica!$A13,cargos,2,FALSE),"")</f>
        <v/>
      </c>
      <c r="B10" t="str">
        <f>IF(Academica!$B13="","",Academica!$B13)</f>
        <v/>
      </c>
      <c r="C10" t="str">
        <f>IFERROR(VLOOKUP(Academica!C13,materias,2,FALSE),"")</f>
        <v/>
      </c>
      <c r="D10" t="str">
        <f>IF(Academica!$D13="","",Academica!$D13)</f>
        <v/>
      </c>
    </row>
    <row r="11" spans="1:4" x14ac:dyDescent="0.3">
      <c r="A11" t="str">
        <f>IFERROR(VLOOKUP(Academica!$A14,cargos,2,FALSE),"")</f>
        <v/>
      </c>
      <c r="B11" t="str">
        <f>IF(Academica!$B14="","",Academica!$B14)</f>
        <v/>
      </c>
      <c r="C11" t="str">
        <f>IFERROR(VLOOKUP(Academica!C14,materias,2,FALSE),"")</f>
        <v/>
      </c>
      <c r="D11" t="str">
        <f>IF(Academica!$D14="","",Academica!$D14)</f>
        <v/>
      </c>
    </row>
    <row r="12" spans="1:4" x14ac:dyDescent="0.3">
      <c r="A12" t="str">
        <f>IFERROR(VLOOKUP(Academica!$A15,cargos,2,FALSE),"")</f>
        <v/>
      </c>
      <c r="B12" t="str">
        <f>IF(Academica!$B15="","",Academica!$B15)</f>
        <v/>
      </c>
      <c r="C12" t="str">
        <f>IFERROR(VLOOKUP(Academica!C15,materias,2,FALSE),"")</f>
        <v/>
      </c>
      <c r="D12" t="str">
        <f>IF(Academica!$D15="","",Academica!$D15)</f>
        <v/>
      </c>
    </row>
    <row r="13" spans="1:4" x14ac:dyDescent="0.3">
      <c r="A13" t="str">
        <f>IFERROR(VLOOKUP(Academica!$A16,cargos,2,FALSE),"")</f>
        <v/>
      </c>
      <c r="B13" t="str">
        <f>IF(Academica!$B16="","",Academica!$B16)</f>
        <v/>
      </c>
      <c r="C13" t="str">
        <f>IFERROR(VLOOKUP(Academica!C16,materias,2,FALSE),"")</f>
        <v/>
      </c>
      <c r="D13" t="str">
        <f>IF(Academica!$D16="","",Academica!$D16)</f>
        <v/>
      </c>
    </row>
    <row r="14" spans="1:4" x14ac:dyDescent="0.3">
      <c r="A14" t="str">
        <f>IFERROR(VLOOKUP(Academica!$A17,cargos,2,FALSE),"")</f>
        <v/>
      </c>
      <c r="B14" t="str">
        <f>IF(Academica!$B17="","",Academica!$B17)</f>
        <v/>
      </c>
      <c r="C14" t="str">
        <f>IFERROR(VLOOKUP(Academica!C17,materias,2,FALSE),"")</f>
        <v/>
      </c>
      <c r="D14" t="str">
        <f>IF(Academica!$D17="","",Academica!$D17)</f>
        <v/>
      </c>
    </row>
    <row r="15" spans="1:4" x14ac:dyDescent="0.3">
      <c r="A15" t="str">
        <f>IFERROR(VLOOKUP(Academica!$A18,cargos,2,FALSE),"")</f>
        <v/>
      </c>
      <c r="B15" t="str">
        <f>IF(Academica!$B18="","",Academica!$B18)</f>
        <v/>
      </c>
      <c r="C15" t="str">
        <f>IFERROR(VLOOKUP(Academica!C18,materias,2,FALSE),"")</f>
        <v/>
      </c>
      <c r="D15" t="str">
        <f>IF(Academica!$D18="","",Academica!$D18)</f>
        <v/>
      </c>
    </row>
    <row r="16" spans="1:4" x14ac:dyDescent="0.3">
      <c r="A16" t="str">
        <f>IFERROR(VLOOKUP(Academica!$A19,cargos,2,FALSE),"")</f>
        <v/>
      </c>
      <c r="B16" t="str">
        <f>IF(Academica!$B19="","",Academica!$B19)</f>
        <v/>
      </c>
      <c r="C16" t="str">
        <f>IFERROR(VLOOKUP(Academica!C19,materias,2,FALSE),"")</f>
        <v/>
      </c>
      <c r="D16" t="str">
        <f>IF(Academica!$D19="","",Academica!$D19)</f>
        <v/>
      </c>
    </row>
    <row r="17" spans="1:4" x14ac:dyDescent="0.3">
      <c r="A17" t="str">
        <f>IFERROR(VLOOKUP(Academica!$A20,cargos,2,FALSE),"")</f>
        <v/>
      </c>
      <c r="B17" t="str">
        <f>IF(Academica!$B20="","",Academica!$B20)</f>
        <v/>
      </c>
      <c r="C17" t="str">
        <f>IFERROR(VLOOKUP(Academica!C20,materias,2,FALSE),"")</f>
        <v/>
      </c>
      <c r="D17" t="str">
        <f>IF(Academica!$D20="","",Academica!$D20)</f>
        <v/>
      </c>
    </row>
    <row r="18" spans="1:4" x14ac:dyDescent="0.3">
      <c r="A18" t="str">
        <f>IFERROR(VLOOKUP(Academica!$A21,cargos,2,FALSE),"")</f>
        <v/>
      </c>
      <c r="B18" t="str">
        <f>IF(Academica!$B21="","",Academica!$B21)</f>
        <v/>
      </c>
      <c r="C18" t="str">
        <f>IFERROR(VLOOKUP(Academica!C21,materias,2,FALSE),"")</f>
        <v/>
      </c>
      <c r="D18" t="str">
        <f>IF(Academica!$D21="","",Academica!$D21)</f>
        <v/>
      </c>
    </row>
    <row r="19" spans="1:4" x14ac:dyDescent="0.3">
      <c r="A19" t="str">
        <f>IFERROR(VLOOKUP(Academica!$A22,cargos,2,FALSE),"")</f>
        <v/>
      </c>
      <c r="B19" t="str">
        <f>IF(Academica!$B22="","",Academica!$B22)</f>
        <v/>
      </c>
      <c r="C19" t="str">
        <f>IFERROR(VLOOKUP(Academica!C22,materias,2,FALSE),"")</f>
        <v/>
      </c>
      <c r="D19" t="str">
        <f>IF(Academica!$D22="","",Academica!$D22)</f>
        <v/>
      </c>
    </row>
    <row r="20" spans="1:4" x14ac:dyDescent="0.3">
      <c r="A20" t="str">
        <f>IFERROR(VLOOKUP(Academica!$A23,cargos,2,FALSE),"")</f>
        <v/>
      </c>
      <c r="B20" t="str">
        <f>IF(Academica!$B23="","",Academica!$B23)</f>
        <v/>
      </c>
      <c r="C20" t="str">
        <f>IFERROR(VLOOKUP(Academica!C23,materias,2,FALSE),"")</f>
        <v/>
      </c>
      <c r="D20" t="str">
        <f>IF(Academica!$D23="","",Academica!$D23)</f>
        <v/>
      </c>
    </row>
    <row r="21" spans="1:4" x14ac:dyDescent="0.3">
      <c r="A21" t="str">
        <f>IFERROR(VLOOKUP(Academica!$A24,cargos,2,FALSE),"")</f>
        <v/>
      </c>
      <c r="B21" t="str">
        <f>IF(Academica!$B24="","",Academica!$B24)</f>
        <v/>
      </c>
      <c r="C21" t="str">
        <f>IFERROR(VLOOKUP(Academica!C24,materias,2,FALSE),"")</f>
        <v/>
      </c>
      <c r="D21" t="str">
        <f>IF(Academica!$D24="","",Academica!$D24)</f>
        <v/>
      </c>
    </row>
    <row r="22" spans="1:4" x14ac:dyDescent="0.3">
      <c r="A22" t="str">
        <f>IFERROR(VLOOKUP(Academica!$A25,cargos,2,FALSE),"")</f>
        <v/>
      </c>
      <c r="B22" t="str">
        <f>IF(Academica!$B25="","",Academica!$B25)</f>
        <v/>
      </c>
      <c r="C22" t="str">
        <f>IFERROR(VLOOKUP(Academica!C25,materias,2,FALSE),"")</f>
        <v/>
      </c>
      <c r="D22" t="str">
        <f>IF(Academica!$D25="","",Academica!$D25)</f>
        <v/>
      </c>
    </row>
    <row r="23" spans="1:4" x14ac:dyDescent="0.3">
      <c r="A23" t="str">
        <f>IFERROR(VLOOKUP(Academica!$A26,cargos,2,FALSE),"")</f>
        <v/>
      </c>
      <c r="B23" t="str">
        <f>IF(Academica!$B26="","",Academica!$B26)</f>
        <v/>
      </c>
      <c r="C23" t="str">
        <f>IFERROR(VLOOKUP(Academica!C26,materias,2,FALSE),"")</f>
        <v/>
      </c>
      <c r="D23" t="str">
        <f>IF(Academica!$D26="","",Academica!$D26)</f>
        <v/>
      </c>
    </row>
    <row r="24" spans="1:4" x14ac:dyDescent="0.3">
      <c r="A24" t="str">
        <f>IFERROR(VLOOKUP(Academica!$A27,cargos,2,FALSE),"")</f>
        <v/>
      </c>
      <c r="B24" t="str">
        <f>IF(Academica!$B27="","",Academica!$B27)</f>
        <v/>
      </c>
      <c r="C24" t="str">
        <f>IFERROR(VLOOKUP(Academica!C27,materias,2,FALSE),"")</f>
        <v/>
      </c>
      <c r="D24" t="str">
        <f>IF(Academica!$D27="","",Academica!$D27)</f>
        <v/>
      </c>
    </row>
    <row r="25" spans="1:4" x14ac:dyDescent="0.3">
      <c r="A25" t="str">
        <f>IFERROR(VLOOKUP(Academica!$A28,cargos,2,FALSE),"")</f>
        <v/>
      </c>
      <c r="B25" t="str">
        <f>IF(Academica!$B28="","",Academica!$B28)</f>
        <v/>
      </c>
      <c r="C25" t="str">
        <f>IFERROR(VLOOKUP(Academica!C28,materias,2,FALSE),"")</f>
        <v/>
      </c>
      <c r="D25" t="str">
        <f>IF(Academica!$D28="","",Academica!$D28)</f>
        <v/>
      </c>
    </row>
    <row r="26" spans="1:4" x14ac:dyDescent="0.3">
      <c r="A26" t="str">
        <f>IFERROR(VLOOKUP(Academica!$A29,cargos,2,FALSE),"")</f>
        <v/>
      </c>
      <c r="B26" t="str">
        <f>IF(Academica!$B29="","",Academica!$B29)</f>
        <v/>
      </c>
      <c r="C26" t="str">
        <f>IFERROR(VLOOKUP(Academica!C29,materias,2,FALSE),"")</f>
        <v/>
      </c>
      <c r="D26" t="str">
        <f>IF(Academica!$D29="","",Academica!$D29)</f>
        <v/>
      </c>
    </row>
    <row r="27" spans="1:4" x14ac:dyDescent="0.3">
      <c r="A27" t="str">
        <f>IFERROR(VLOOKUP(Academica!$A30,cargos,2,FALSE),"")</f>
        <v/>
      </c>
      <c r="B27" t="str">
        <f>IF(Academica!$B30="","",Academica!$B30)</f>
        <v/>
      </c>
      <c r="C27" t="str">
        <f>IFERROR(VLOOKUP(Academica!C30,materias,2,FALSE),"")</f>
        <v/>
      </c>
      <c r="D27" t="str">
        <f>IF(Academica!$D30="","",Academica!$D30)</f>
        <v/>
      </c>
    </row>
    <row r="28" spans="1:4" x14ac:dyDescent="0.3">
      <c r="A28" t="str">
        <f>IFERROR(VLOOKUP(Academica!$A31,cargos,2,FALSE),"")</f>
        <v/>
      </c>
      <c r="B28" t="str">
        <f>IF(Academica!$B31="","",Academica!$B31)</f>
        <v/>
      </c>
      <c r="C28" t="str">
        <f>IFERROR(VLOOKUP(Academica!C31,materias,2,FALSE),"")</f>
        <v/>
      </c>
      <c r="D28" t="str">
        <f>IF(Academica!$D31="","",Academica!$D31)</f>
        <v/>
      </c>
    </row>
    <row r="29" spans="1:4" x14ac:dyDescent="0.3">
      <c r="A29" t="str">
        <f>IFERROR(VLOOKUP(Academica!$A32,cargos,2,FALSE),"")</f>
        <v/>
      </c>
      <c r="B29" t="str">
        <f>IF(Academica!$B32="","",Academica!$B32)</f>
        <v/>
      </c>
      <c r="C29" t="str">
        <f>IFERROR(VLOOKUP(Academica!C32,materias,2,FALSE),"")</f>
        <v/>
      </c>
      <c r="D29" t="str">
        <f>IF(Academica!$D32="","",Academica!$D32)</f>
        <v/>
      </c>
    </row>
    <row r="30" spans="1:4" x14ac:dyDescent="0.3">
      <c r="A30" t="str">
        <f>IFERROR(VLOOKUP(Academica!$A33,cargos,2,FALSE),"")</f>
        <v/>
      </c>
      <c r="B30" t="str">
        <f>IF(Academica!$B33="","",Academica!$B33)</f>
        <v/>
      </c>
      <c r="C30" t="str">
        <f>IFERROR(VLOOKUP(Academica!C33,materias,2,FALSE),"")</f>
        <v/>
      </c>
      <c r="D30" t="str">
        <f>IF(Academica!$D33="","",Academica!$D33)</f>
        <v/>
      </c>
    </row>
    <row r="31" spans="1:4" x14ac:dyDescent="0.3">
      <c r="A31" t="str">
        <f>IFERROR(VLOOKUP(Academica!$A34,cargos,2,FALSE),"")</f>
        <v/>
      </c>
      <c r="B31" t="str">
        <f>IF(Academica!$B34="","",Academica!$B34)</f>
        <v/>
      </c>
      <c r="C31" t="str">
        <f>IFERROR(VLOOKUP(Academica!C34,materias,2,FALSE),"")</f>
        <v/>
      </c>
      <c r="D31" t="str">
        <f>IF(Academica!$D34="","",Academica!$D34)</f>
        <v/>
      </c>
    </row>
    <row r="32" spans="1:4" x14ac:dyDescent="0.3">
      <c r="A32" t="str">
        <f>IFERROR(VLOOKUP(Academica!$A35,cargos,2,FALSE),"")</f>
        <v/>
      </c>
      <c r="B32" t="str">
        <f>IF(Academica!$B35="","",Academica!$B35)</f>
        <v/>
      </c>
      <c r="C32" t="str">
        <f>IFERROR(VLOOKUP(Academica!C35,materias,2,FALSE),"")</f>
        <v/>
      </c>
      <c r="D32" t="str">
        <f>IF(Academica!$D35="","",Academica!$D35)</f>
        <v/>
      </c>
    </row>
    <row r="33" spans="1:4" x14ac:dyDescent="0.3">
      <c r="A33" t="str">
        <f>IFERROR(VLOOKUP(Academica!$A36,cargos,2,FALSE),"")</f>
        <v/>
      </c>
      <c r="B33" t="str">
        <f>IF(Academica!$B36="","",Academica!$B36)</f>
        <v/>
      </c>
      <c r="C33" t="str">
        <f>IFERROR(VLOOKUP(Academica!C36,materias,2,FALSE),"")</f>
        <v/>
      </c>
      <c r="D33" t="str">
        <f>IF(Academica!$D36="","",Academica!$D36)</f>
        <v/>
      </c>
    </row>
    <row r="34" spans="1:4" x14ac:dyDescent="0.3">
      <c r="A34" t="str">
        <f>IFERROR(VLOOKUP(Academica!$A37,cargos,2,FALSE),"")</f>
        <v/>
      </c>
      <c r="B34" t="str">
        <f>IF(Academica!$B37="","",Academica!$B37)</f>
        <v/>
      </c>
      <c r="C34" t="str">
        <f>IFERROR(VLOOKUP(Academica!C37,materias,2,FALSE),"")</f>
        <v/>
      </c>
      <c r="D34" t="str">
        <f>IF(Academica!$D37="","",Academica!$D37)</f>
        <v/>
      </c>
    </row>
    <row r="35" spans="1:4" x14ac:dyDescent="0.3">
      <c r="A35" t="str">
        <f>IFERROR(VLOOKUP(Academica!$A38,cargos,2,FALSE),"")</f>
        <v/>
      </c>
      <c r="B35" t="str">
        <f>IF(Academica!$B38="","",Academica!$B38)</f>
        <v/>
      </c>
      <c r="C35" t="str">
        <f>IFERROR(VLOOKUP(Academica!C38,materias,2,FALSE),"")</f>
        <v/>
      </c>
      <c r="D35" t="str">
        <f>IF(Academica!$D38="","",Academica!$D38)</f>
        <v/>
      </c>
    </row>
    <row r="36" spans="1:4" x14ac:dyDescent="0.3">
      <c r="A36" t="str">
        <f>IFERROR(VLOOKUP(Academica!$A39,cargos,2,FALSE),"")</f>
        <v/>
      </c>
      <c r="B36" t="str">
        <f>IF(Academica!$B39="","",Academica!$B39)</f>
        <v/>
      </c>
      <c r="C36" t="str">
        <f>IFERROR(VLOOKUP(Academica!C39,materias,2,FALSE),"")</f>
        <v/>
      </c>
      <c r="D36" t="str">
        <f>IF(Academica!$D39="","",Academica!$D39)</f>
        <v/>
      </c>
    </row>
    <row r="37" spans="1:4" x14ac:dyDescent="0.3">
      <c r="A37" t="str">
        <f>IFERROR(VLOOKUP(Academica!$A40,cargos,2,FALSE),"")</f>
        <v/>
      </c>
      <c r="B37" t="str">
        <f>IF(Academica!$B40="","",Academica!$B40)</f>
        <v/>
      </c>
      <c r="C37" t="str">
        <f>IFERROR(VLOOKUP(Academica!C40,materias,2,FALSE),"")</f>
        <v/>
      </c>
      <c r="D37" t="str">
        <f>IF(Academica!$D40="","",Academica!$D40)</f>
        <v/>
      </c>
    </row>
    <row r="38" spans="1:4" x14ac:dyDescent="0.3">
      <c r="A38" t="str">
        <f>IFERROR(VLOOKUP(Academica!$A41,cargos,2,FALSE),"")</f>
        <v/>
      </c>
      <c r="B38" t="str">
        <f>IF(Academica!$B41="","",Academica!$B41)</f>
        <v/>
      </c>
      <c r="C38" t="str">
        <f>IFERROR(VLOOKUP(Academica!C41,materias,2,FALSE),"")</f>
        <v/>
      </c>
      <c r="D38" t="str">
        <f>IF(Academica!$D41="","",Academica!$D41)</f>
        <v/>
      </c>
    </row>
    <row r="39" spans="1:4" x14ac:dyDescent="0.3">
      <c r="A39" t="str">
        <f>IFERROR(VLOOKUP(Academica!$A42,cargos,2,FALSE),"")</f>
        <v/>
      </c>
      <c r="B39" t="str">
        <f>IF(Academica!$B42="","",Academica!$B42)</f>
        <v/>
      </c>
      <c r="C39" t="str">
        <f>IFERROR(VLOOKUP(Academica!C42,materias,2,FALSE),"")</f>
        <v/>
      </c>
      <c r="D39" t="str">
        <f>IF(Academica!$D42="","",Academica!$D42)</f>
        <v/>
      </c>
    </row>
    <row r="40" spans="1:4" x14ac:dyDescent="0.3">
      <c r="A40" t="str">
        <f>IFERROR(VLOOKUP(Academica!$A43,cargos,2,FALSE),"")</f>
        <v/>
      </c>
      <c r="B40" t="str">
        <f>IF(Academica!$B43="","",Academica!$B43)</f>
        <v/>
      </c>
      <c r="C40" t="str">
        <f>IFERROR(VLOOKUP(Academica!C43,materias,2,FALSE),"")</f>
        <v/>
      </c>
      <c r="D40" t="str">
        <f>IF(Academica!$D43="","",Academica!$D43)</f>
        <v/>
      </c>
    </row>
    <row r="41" spans="1:4" x14ac:dyDescent="0.3">
      <c r="A41" t="str">
        <f>IFERROR(VLOOKUP(Academica!$A44,cargos,2,FALSE),"")</f>
        <v/>
      </c>
      <c r="B41" t="str">
        <f>IF(Academica!$B44="","",Academica!$B44)</f>
        <v/>
      </c>
      <c r="C41" t="str">
        <f>IFERROR(VLOOKUP(Academica!C44,materias,2,FALSE),"")</f>
        <v/>
      </c>
      <c r="D41" t="str">
        <f>IF(Academica!$D44="","",Academica!$D44)</f>
        <v/>
      </c>
    </row>
    <row r="42" spans="1:4" x14ac:dyDescent="0.3">
      <c r="A42" t="str">
        <f>IFERROR(VLOOKUP(Academica!$A45,cargos,2,FALSE),"")</f>
        <v/>
      </c>
      <c r="B42" t="str">
        <f>IF(Academica!$B45="","",Academica!$B45)</f>
        <v/>
      </c>
      <c r="C42" t="str">
        <f>IFERROR(VLOOKUP(Academica!C45,materias,2,FALSE),"")</f>
        <v/>
      </c>
      <c r="D42" t="str">
        <f>IF(Academica!$D45="","",Academica!$D45)</f>
        <v/>
      </c>
    </row>
    <row r="43" spans="1:4" x14ac:dyDescent="0.3">
      <c r="A43" t="str">
        <f>IFERROR(VLOOKUP(Academica!$A46,cargos,2,FALSE),"")</f>
        <v/>
      </c>
      <c r="B43" t="str">
        <f>IF(Academica!$B46="","",Academica!$B46)</f>
        <v/>
      </c>
      <c r="C43" t="str">
        <f>IFERROR(VLOOKUP(Academica!C46,materias,2,FALSE),"")</f>
        <v/>
      </c>
      <c r="D43" t="str">
        <f>IF(Academica!$D46="","",Academica!$D46)</f>
        <v/>
      </c>
    </row>
    <row r="44" spans="1:4" x14ac:dyDescent="0.3">
      <c r="A44" t="str">
        <f>IFERROR(VLOOKUP(Academica!$A47,cargos,2,FALSE),"")</f>
        <v/>
      </c>
      <c r="B44" t="str">
        <f>IF(Academica!$B47="","",Academica!$B47)</f>
        <v/>
      </c>
      <c r="C44" t="str">
        <f>IFERROR(VLOOKUP(Academica!C47,materias,2,FALSE),"")</f>
        <v/>
      </c>
      <c r="D44" t="str">
        <f>IF(Academica!$D47="","",Academica!$D47)</f>
        <v/>
      </c>
    </row>
    <row r="45" spans="1:4" x14ac:dyDescent="0.3">
      <c r="A45" t="str">
        <f>IFERROR(VLOOKUP(Academica!$A48,cargos,2,FALSE),"")</f>
        <v/>
      </c>
      <c r="B45" t="str">
        <f>IF(Academica!$B48="","",Academica!$B48)</f>
        <v/>
      </c>
      <c r="C45" t="str">
        <f>IFERROR(VLOOKUP(Academica!C48,materias,2,FALSE),"")</f>
        <v/>
      </c>
      <c r="D45" t="str">
        <f>IF(Academica!$D48="","",Academica!$D48)</f>
        <v/>
      </c>
    </row>
    <row r="46" spans="1:4" x14ac:dyDescent="0.3">
      <c r="A46" t="str">
        <f>IFERROR(VLOOKUP(Academica!$A49,cargos,2,FALSE),"")</f>
        <v/>
      </c>
      <c r="B46" t="str">
        <f>IF(Academica!$B49="","",Academica!$B49)</f>
        <v/>
      </c>
      <c r="C46" t="str">
        <f>IFERROR(VLOOKUP(Academica!C49,materias,2,FALSE),"")</f>
        <v/>
      </c>
      <c r="D46" t="str">
        <f>IF(Academica!$D49="","",Academica!$D49)</f>
        <v/>
      </c>
    </row>
    <row r="47" spans="1:4" x14ac:dyDescent="0.3">
      <c r="A47" t="str">
        <f>IFERROR(VLOOKUP(Academica!$A50,cargos,2,FALSE),"")</f>
        <v/>
      </c>
      <c r="B47" t="str">
        <f>IF(Academica!$B50="","",Academica!$B50)</f>
        <v/>
      </c>
      <c r="C47" t="str">
        <f>IFERROR(VLOOKUP(Academica!C50,materias,2,FALSE),"")</f>
        <v/>
      </c>
      <c r="D47" t="str">
        <f>IF(Academica!$D50="","",Academica!$D50)</f>
        <v/>
      </c>
    </row>
    <row r="48" spans="1:4" x14ac:dyDescent="0.3">
      <c r="A48" t="str">
        <f>IFERROR(VLOOKUP(Academica!$A51,cargos,2,FALSE),"")</f>
        <v/>
      </c>
      <c r="B48" t="str">
        <f>IF(Academica!$B51="","",Academica!$B51)</f>
        <v/>
      </c>
      <c r="C48" t="str">
        <f>IFERROR(VLOOKUP(Academica!C51,materias,2,FALSE),"")</f>
        <v/>
      </c>
      <c r="D48" t="str">
        <f>IF(Academica!$D51="","",Academica!$D51)</f>
        <v/>
      </c>
    </row>
    <row r="49" spans="1:4" x14ac:dyDescent="0.3">
      <c r="A49" t="str">
        <f>IFERROR(VLOOKUP(Academica!$A52,cargos,2,FALSE),"")</f>
        <v/>
      </c>
      <c r="B49" t="str">
        <f>IF(Academica!$B52="","",Academica!$B52)</f>
        <v/>
      </c>
      <c r="C49" t="str">
        <f>IFERROR(VLOOKUP(Academica!C52,materias,2,FALSE),"")</f>
        <v/>
      </c>
      <c r="D49" t="str">
        <f>IF(Academica!$D52="","",Academica!$D52)</f>
        <v/>
      </c>
    </row>
    <row r="50" spans="1:4" x14ac:dyDescent="0.3">
      <c r="A50" t="str">
        <f>IFERROR(VLOOKUP(Academica!$A53,cargos,2,FALSE),"")</f>
        <v/>
      </c>
      <c r="B50" t="str">
        <f>IF(Academica!$B53="","",Academica!$B53)</f>
        <v/>
      </c>
      <c r="C50" t="str">
        <f>IFERROR(VLOOKUP(Academica!C53,materias,2,FALSE),"")</f>
        <v/>
      </c>
      <c r="D50" t="str">
        <f>IF(Academica!$D53="","",Academica!$D53)</f>
        <v/>
      </c>
    </row>
  </sheetData>
  <sheetProtection algorithmName="SHA-512" hashValue="rJpkC8i9qX4Oi8vXysbbA3hklzIkWi+g9hSPfRFc/pNbtLzVt2MbVAe3tffZXo5Yein2mFQKjRY86TCnxukiBg==" saltValue="DFqJd+tx3uc3xUu+P48zp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2" sqref="D2"/>
    </sheetView>
  </sheetViews>
  <sheetFormatPr defaultColWidth="11.5546875" defaultRowHeight="14.4" x14ac:dyDescent="0.3"/>
  <cols>
    <col min="1" max="1" width="24.88671875" bestFit="1" customWidth="1"/>
    <col min="2" max="2" width="19" bestFit="1" customWidth="1"/>
    <col min="3" max="3" width="27.5546875" bestFit="1" customWidth="1"/>
    <col min="4" max="4" width="23.6640625" bestFit="1" customWidth="1"/>
  </cols>
  <sheetData>
    <row r="1" spans="1:4" s="19" customFormat="1" x14ac:dyDescent="0.3">
      <c r="A1" s="19" t="s">
        <v>161</v>
      </c>
      <c r="B1" s="19" t="s">
        <v>162</v>
      </c>
      <c r="C1" s="19" t="s">
        <v>163</v>
      </c>
      <c r="D1" s="19" t="s">
        <v>164</v>
      </c>
    </row>
    <row r="2" spans="1:4" x14ac:dyDescent="0.3">
      <c r="A2" t="str">
        <f>IF(Certificaciones!$A5="","",Certificaciones!$A5)</f>
        <v/>
      </c>
      <c r="B2" t="str">
        <f>IF(Certificaciones!$B5="","",Certificaciones!$B5)</f>
        <v/>
      </c>
      <c r="C2" t="str">
        <f>IF(Certificaciones!$C5="","",Certificaciones!$C5)</f>
        <v/>
      </c>
      <c r="D2">
        <f>IFERROR(VLOOKUP(Certificaciones!$D5,idiomas,2,FALSE),"")</f>
        <v>1</v>
      </c>
    </row>
    <row r="3" spans="1:4" x14ac:dyDescent="0.3">
      <c r="A3" t="str">
        <f>IF(Certificaciones!$A6="","",Certificaciones!$A6)</f>
        <v/>
      </c>
      <c r="B3" t="str">
        <f>IF(Certificaciones!$B6="","",Certificaciones!$B6)</f>
        <v/>
      </c>
      <c r="C3" t="str">
        <f>IF(Certificaciones!$C6="","",Certificaciones!$C6)</f>
        <v/>
      </c>
      <c r="D3" t="str">
        <f>IFERROR(VLOOKUP(Certificaciones!$D6,idiomas,2,FALSE),"")</f>
        <v/>
      </c>
    </row>
    <row r="4" spans="1:4" x14ac:dyDescent="0.3">
      <c r="A4" t="str">
        <f>IF(Certificaciones!$A7="","",Certificaciones!$A7)</f>
        <v/>
      </c>
      <c r="B4" t="str">
        <f>IF(Certificaciones!$B7="","",Certificaciones!$B7)</f>
        <v/>
      </c>
      <c r="C4" t="str">
        <f>IF(Certificaciones!$C7="","",Certificaciones!$C7)</f>
        <v/>
      </c>
      <c r="D4" t="str">
        <f>IFERROR(VLOOKUP(Certificaciones!$D7,idiomas,2,FALSE),"")</f>
        <v/>
      </c>
    </row>
    <row r="5" spans="1:4" x14ac:dyDescent="0.3">
      <c r="A5" t="str">
        <f>IF(Certificaciones!$A8="","",Certificaciones!$A8)</f>
        <v/>
      </c>
      <c r="B5" t="str">
        <f>IF(Certificaciones!$B8="","",Certificaciones!$B8)</f>
        <v/>
      </c>
      <c r="C5" t="str">
        <f>IF(Certificaciones!$C8="","",Certificaciones!$C8)</f>
        <v/>
      </c>
      <c r="D5" t="str">
        <f>IFERROR(VLOOKUP(Certificaciones!$D8,idiomas,2,FALSE),"")</f>
        <v/>
      </c>
    </row>
    <row r="6" spans="1:4" x14ac:dyDescent="0.3">
      <c r="A6" t="str">
        <f>IF(Certificaciones!$A9="","",Certificaciones!$A9)</f>
        <v/>
      </c>
      <c r="B6" t="str">
        <f>IF(Certificaciones!$B9="","",Certificaciones!$B9)</f>
        <v/>
      </c>
      <c r="C6" t="str">
        <f>IF(Certificaciones!$C9="","",Certificaciones!$C9)</f>
        <v/>
      </c>
      <c r="D6" t="str">
        <f>IFERROR(VLOOKUP(Certificaciones!$D9,idiomas,2,FALSE),"")</f>
        <v/>
      </c>
    </row>
    <row r="7" spans="1:4" x14ac:dyDescent="0.3">
      <c r="A7" t="str">
        <f>IF(Certificaciones!$A10="","",Certificaciones!$A10)</f>
        <v/>
      </c>
      <c r="B7" t="str">
        <f>IF(Certificaciones!$B10="","",Certificaciones!$B10)</f>
        <v/>
      </c>
      <c r="C7" t="str">
        <f>IF(Certificaciones!$C10="","",Certificaciones!$C10)</f>
        <v/>
      </c>
      <c r="D7" t="str">
        <f>IFERROR(VLOOKUP(Certificaciones!$D10,idiomas,2,FALSE),"")</f>
        <v/>
      </c>
    </row>
    <row r="8" spans="1:4" x14ac:dyDescent="0.3">
      <c r="A8" t="str">
        <f>IF(Certificaciones!$A11="","",Certificaciones!$A11)</f>
        <v/>
      </c>
      <c r="B8" t="str">
        <f>IF(Certificaciones!$B11="","",Certificaciones!$B11)</f>
        <v/>
      </c>
      <c r="C8" t="str">
        <f>IF(Certificaciones!$C11="","",Certificaciones!$C11)</f>
        <v/>
      </c>
      <c r="D8" t="str">
        <f>IFERROR(VLOOKUP(Certificaciones!$D11,idiomas,2,FALSE),"")</f>
        <v/>
      </c>
    </row>
    <row r="9" spans="1:4" x14ac:dyDescent="0.3">
      <c r="A9" t="str">
        <f>IF(Certificaciones!$A12="","",Certificaciones!$A12)</f>
        <v/>
      </c>
      <c r="B9" t="str">
        <f>IF(Certificaciones!$B12="","",Certificaciones!$B12)</f>
        <v/>
      </c>
      <c r="C9" t="str">
        <f>IF(Certificaciones!$C12="","",Certificaciones!$C12)</f>
        <v/>
      </c>
      <c r="D9" t="str">
        <f>IFERROR(VLOOKUP(Certificaciones!$D12,idiomas,2,FALSE),"")</f>
        <v/>
      </c>
    </row>
    <row r="10" spans="1:4" x14ac:dyDescent="0.3">
      <c r="A10" t="str">
        <f>IF(Certificaciones!$A13="","",Certificaciones!$A13)</f>
        <v/>
      </c>
      <c r="B10" t="str">
        <f>IF(Certificaciones!$B13="","",Certificaciones!$B13)</f>
        <v/>
      </c>
      <c r="C10" t="str">
        <f>IF(Certificaciones!$C13="","",Certificaciones!$C13)</f>
        <v/>
      </c>
      <c r="D10" t="str">
        <f>IFERROR(VLOOKUP(Certificaciones!$D13,idiomas,2,FALSE),"")</f>
        <v/>
      </c>
    </row>
    <row r="11" spans="1:4" x14ac:dyDescent="0.3">
      <c r="A11" t="str">
        <f>IF(Certificaciones!$A14="","",Certificaciones!$A14)</f>
        <v/>
      </c>
      <c r="B11" t="str">
        <f>IF(Certificaciones!$B14="","",Certificaciones!$B14)</f>
        <v/>
      </c>
      <c r="C11" t="str">
        <f>IF(Certificaciones!$C14="","",Certificaciones!$C14)</f>
        <v/>
      </c>
      <c r="D11" t="str">
        <f>IFERROR(VLOOKUP(Certificaciones!$D14,idiomas,2,FALSE),"")</f>
        <v/>
      </c>
    </row>
    <row r="12" spans="1:4" x14ac:dyDescent="0.3">
      <c r="A12" t="str">
        <f>IF(Certificaciones!$A15="","",Certificaciones!$A15)</f>
        <v/>
      </c>
      <c r="B12" t="str">
        <f>IF(Certificaciones!$B15="","",Certificaciones!$B15)</f>
        <v/>
      </c>
      <c r="C12" t="str">
        <f>IF(Certificaciones!$C15="","",Certificaciones!$C15)</f>
        <v/>
      </c>
      <c r="D12" t="str">
        <f>IFERROR(VLOOKUP(Certificaciones!$D15,idiomas,2,FALSE),"")</f>
        <v/>
      </c>
    </row>
    <row r="13" spans="1:4" x14ac:dyDescent="0.3">
      <c r="A13" t="str">
        <f>IF(Certificaciones!$A16="","",Certificaciones!$A16)</f>
        <v/>
      </c>
      <c r="B13" t="str">
        <f>IF(Certificaciones!$B16="","",Certificaciones!$B16)</f>
        <v/>
      </c>
      <c r="C13" t="str">
        <f>IF(Certificaciones!$C16="","",Certificaciones!$C16)</f>
        <v/>
      </c>
      <c r="D13" t="str">
        <f>IFERROR(VLOOKUP(Certificaciones!$D16,idiomas,2,FALSE),"")</f>
        <v/>
      </c>
    </row>
    <row r="14" spans="1:4" x14ac:dyDescent="0.3">
      <c r="A14" t="str">
        <f>IF(Certificaciones!$A17="","",Certificaciones!$A17)</f>
        <v/>
      </c>
      <c r="B14" t="str">
        <f>IF(Certificaciones!$B17="","",Certificaciones!$B17)</f>
        <v/>
      </c>
      <c r="C14" t="str">
        <f>IF(Certificaciones!$C17="","",Certificaciones!$C17)</f>
        <v/>
      </c>
      <c r="D14" t="str">
        <f>IFERROR(VLOOKUP(Certificaciones!$D17,idiomas,2,FALSE),"")</f>
        <v/>
      </c>
    </row>
    <row r="15" spans="1:4" x14ac:dyDescent="0.3">
      <c r="A15" t="str">
        <f>IF(Certificaciones!$A18="","",Certificaciones!$A18)</f>
        <v/>
      </c>
      <c r="B15" t="str">
        <f>IF(Certificaciones!$B18="","",Certificaciones!$B18)</f>
        <v/>
      </c>
      <c r="C15" t="str">
        <f>IF(Certificaciones!$C18="","",Certificaciones!$C18)</f>
        <v/>
      </c>
      <c r="D15" t="str">
        <f>IFERROR(VLOOKUP(Certificaciones!$D18,idiomas,2,FALSE),"")</f>
        <v/>
      </c>
    </row>
    <row r="16" spans="1:4" x14ac:dyDescent="0.3">
      <c r="A16" t="str">
        <f>IF(Certificaciones!$A19="","",Certificaciones!$A19)</f>
        <v/>
      </c>
      <c r="B16" t="str">
        <f>IF(Certificaciones!$B19="","",Certificaciones!$B19)</f>
        <v/>
      </c>
      <c r="C16" t="str">
        <f>IF(Certificaciones!$C19="","",Certificaciones!$C19)</f>
        <v/>
      </c>
      <c r="D16" t="str">
        <f>IFERROR(VLOOKUP(Certificaciones!$D19,idiomas,2,FALSE),"")</f>
        <v/>
      </c>
    </row>
    <row r="17" spans="1:4" x14ac:dyDescent="0.3">
      <c r="A17" t="str">
        <f>IF(Certificaciones!$A20="","",Certificaciones!$A20)</f>
        <v/>
      </c>
      <c r="B17" t="str">
        <f>IF(Certificaciones!$B20="","",Certificaciones!$B20)</f>
        <v/>
      </c>
      <c r="C17" t="str">
        <f>IF(Certificaciones!$C20="","",Certificaciones!$C20)</f>
        <v/>
      </c>
      <c r="D17" t="str">
        <f>IFERROR(VLOOKUP(Certificaciones!$D20,idiomas,2,FALSE),"")</f>
        <v/>
      </c>
    </row>
    <row r="18" spans="1:4" x14ac:dyDescent="0.3">
      <c r="A18" t="str">
        <f>IF(Certificaciones!$A21="","",Certificaciones!$A21)</f>
        <v/>
      </c>
      <c r="B18" t="str">
        <f>IF(Certificaciones!$B21="","",Certificaciones!$B21)</f>
        <v/>
      </c>
      <c r="C18" t="str">
        <f>IF(Certificaciones!$C21="","",Certificaciones!$C21)</f>
        <v/>
      </c>
      <c r="D18" t="str">
        <f>IFERROR(VLOOKUP(Certificaciones!$D21,idiomas,2,FALSE),"")</f>
        <v/>
      </c>
    </row>
    <row r="19" spans="1:4" x14ac:dyDescent="0.3">
      <c r="A19" t="str">
        <f>IF(Certificaciones!$A22="","",Certificaciones!$A22)</f>
        <v/>
      </c>
      <c r="B19" t="str">
        <f>IF(Certificaciones!$B22="","",Certificaciones!$B22)</f>
        <v/>
      </c>
      <c r="C19" t="str">
        <f>IF(Certificaciones!$C22="","",Certificaciones!$C22)</f>
        <v/>
      </c>
      <c r="D19" t="str">
        <f>IFERROR(VLOOKUP(Certificaciones!$D22,idiomas,2,FALSE),"")</f>
        <v/>
      </c>
    </row>
    <row r="20" spans="1:4" x14ac:dyDescent="0.3">
      <c r="A20" t="str">
        <f>IF(Certificaciones!$A23="","",Certificaciones!$A23)</f>
        <v/>
      </c>
      <c r="B20" t="str">
        <f>IF(Certificaciones!$B23="","",Certificaciones!$B23)</f>
        <v/>
      </c>
      <c r="C20" t="str">
        <f>IF(Certificaciones!$C23="","",Certificaciones!$C23)</f>
        <v/>
      </c>
      <c r="D20" t="str">
        <f>IFERROR(VLOOKUP(Certificaciones!$D23,idiomas,2,FALSE),"")</f>
        <v/>
      </c>
    </row>
    <row r="21" spans="1:4" x14ac:dyDescent="0.3">
      <c r="A21" t="str">
        <f>IF(Certificaciones!$A24="","",Certificaciones!$A24)</f>
        <v/>
      </c>
      <c r="B21" t="str">
        <f>IF(Certificaciones!$B24="","",Certificaciones!$B24)</f>
        <v/>
      </c>
      <c r="C21" t="str">
        <f>IF(Certificaciones!$C24="","",Certificaciones!$C24)</f>
        <v/>
      </c>
      <c r="D21" t="str">
        <f>IFERROR(VLOOKUP(Certificaciones!$D24,idiomas,2,FALSE),"")</f>
        <v/>
      </c>
    </row>
    <row r="22" spans="1:4" x14ac:dyDescent="0.3">
      <c r="A22" t="str">
        <f>IF(Certificaciones!$A25="","",Certificaciones!$A25)</f>
        <v/>
      </c>
      <c r="B22" t="str">
        <f>IF(Certificaciones!$B25="","",Certificaciones!$B25)</f>
        <v/>
      </c>
      <c r="C22" t="str">
        <f>IF(Certificaciones!$C25="","",Certificaciones!$C25)</f>
        <v/>
      </c>
      <c r="D22" t="str">
        <f>IFERROR(VLOOKUP(Certificaciones!$D25,idiomas,2,FALSE),"")</f>
        <v/>
      </c>
    </row>
    <row r="23" spans="1:4" x14ac:dyDescent="0.3">
      <c r="A23" t="str">
        <f>IF(Certificaciones!$A26="","",Certificaciones!$A26)</f>
        <v/>
      </c>
      <c r="B23" t="str">
        <f>IF(Certificaciones!$B26="","",Certificaciones!$B26)</f>
        <v/>
      </c>
      <c r="C23" t="str">
        <f>IF(Certificaciones!$C26="","",Certificaciones!$C26)</f>
        <v/>
      </c>
      <c r="D23" t="str">
        <f>IFERROR(VLOOKUP(Certificaciones!$D26,idiomas,2,FALSE),"")</f>
        <v/>
      </c>
    </row>
    <row r="24" spans="1:4" x14ac:dyDescent="0.3">
      <c r="A24" t="str">
        <f>IF(Certificaciones!$A27="","",Certificaciones!$A27)</f>
        <v/>
      </c>
      <c r="B24" t="str">
        <f>IF(Certificaciones!$B27="","",Certificaciones!$B27)</f>
        <v/>
      </c>
      <c r="C24" t="str">
        <f>IF(Certificaciones!$C27="","",Certificaciones!$C27)</f>
        <v/>
      </c>
      <c r="D24" t="str">
        <f>IFERROR(VLOOKUP(Certificaciones!$D27,idiomas,2,FALSE),"")</f>
        <v/>
      </c>
    </row>
    <row r="25" spans="1:4" x14ac:dyDescent="0.3">
      <c r="A25" t="str">
        <f>IF(Certificaciones!$A28="","",Certificaciones!$A28)</f>
        <v/>
      </c>
      <c r="B25" t="str">
        <f>IF(Certificaciones!$B28="","",Certificaciones!$B28)</f>
        <v/>
      </c>
      <c r="C25" t="str">
        <f>IF(Certificaciones!$C28="","",Certificaciones!$C28)</f>
        <v/>
      </c>
      <c r="D25" t="str">
        <f>IFERROR(VLOOKUP(Certificaciones!$D28,idiomas,2,FALSE),"")</f>
        <v/>
      </c>
    </row>
    <row r="26" spans="1:4" x14ac:dyDescent="0.3">
      <c r="A26" t="str">
        <f>IF(Certificaciones!$A29="","",Certificaciones!$A29)</f>
        <v/>
      </c>
      <c r="B26" t="str">
        <f>IF(Certificaciones!$B29="","",Certificaciones!$B29)</f>
        <v/>
      </c>
      <c r="C26" t="str">
        <f>IF(Certificaciones!$C29="","",Certificaciones!$C29)</f>
        <v/>
      </c>
      <c r="D26" t="str">
        <f>IFERROR(VLOOKUP(Certificaciones!$D29,idiomas,2,FALSE),"")</f>
        <v/>
      </c>
    </row>
    <row r="27" spans="1:4" x14ac:dyDescent="0.3">
      <c r="A27" t="str">
        <f>IF(Certificaciones!$A30="","",Certificaciones!$A30)</f>
        <v/>
      </c>
      <c r="B27" t="str">
        <f>IF(Certificaciones!$B30="","",Certificaciones!$B30)</f>
        <v/>
      </c>
      <c r="C27" t="str">
        <f>IF(Certificaciones!$C30="","",Certificaciones!$C30)</f>
        <v/>
      </c>
      <c r="D27" t="str">
        <f>IFERROR(VLOOKUP(Certificaciones!$D30,idiomas,2,FALSE),"")</f>
        <v/>
      </c>
    </row>
    <row r="28" spans="1:4" x14ac:dyDescent="0.3">
      <c r="A28" t="str">
        <f>IF(Certificaciones!$A31="","",Certificaciones!$A31)</f>
        <v/>
      </c>
      <c r="B28" t="str">
        <f>IF(Certificaciones!$B31="","",Certificaciones!$B31)</f>
        <v/>
      </c>
      <c r="C28" t="str">
        <f>IF(Certificaciones!$C31="","",Certificaciones!$C31)</f>
        <v/>
      </c>
      <c r="D28" t="str">
        <f>IFERROR(VLOOKUP(Certificaciones!$D31,idiomas,2,FALSE),"")</f>
        <v/>
      </c>
    </row>
    <row r="29" spans="1:4" x14ac:dyDescent="0.3">
      <c r="A29" t="str">
        <f>IF(Certificaciones!$A32="","",Certificaciones!$A32)</f>
        <v/>
      </c>
      <c r="B29" t="str">
        <f>IF(Certificaciones!$B32="","",Certificaciones!$B32)</f>
        <v/>
      </c>
      <c r="C29" t="str">
        <f>IF(Certificaciones!$C32="","",Certificaciones!$C32)</f>
        <v/>
      </c>
      <c r="D29" t="str">
        <f>IFERROR(VLOOKUP(Certificaciones!$D32,idiomas,2,FALSE),"")</f>
        <v/>
      </c>
    </row>
    <row r="30" spans="1:4" x14ac:dyDescent="0.3">
      <c r="A30" t="str">
        <f>IF(Certificaciones!$A33="","",Certificaciones!$A33)</f>
        <v/>
      </c>
      <c r="B30" t="str">
        <f>IF(Certificaciones!$B33="","",Certificaciones!$B33)</f>
        <v/>
      </c>
      <c r="C30" t="str">
        <f>IF(Certificaciones!$C33="","",Certificaciones!$C33)</f>
        <v/>
      </c>
      <c r="D30" t="str">
        <f>IFERROR(VLOOKUP(Certificaciones!$D33,idiomas,2,FALSE),"")</f>
        <v/>
      </c>
    </row>
    <row r="31" spans="1:4" x14ac:dyDescent="0.3">
      <c r="A31" t="str">
        <f>IF(Certificaciones!$A34="","",Certificaciones!$A34)</f>
        <v/>
      </c>
      <c r="B31" t="str">
        <f>IF(Certificaciones!$B34="","",Certificaciones!$B34)</f>
        <v/>
      </c>
      <c r="C31" t="str">
        <f>IF(Certificaciones!$C34="","",Certificaciones!$C34)</f>
        <v/>
      </c>
      <c r="D31" t="str">
        <f>IFERROR(VLOOKUP(Certificaciones!$D34,idiomas,2,FALSE),"")</f>
        <v/>
      </c>
    </row>
    <row r="32" spans="1:4" x14ac:dyDescent="0.3">
      <c r="A32" t="str">
        <f>IF(Certificaciones!$A35="","",Certificaciones!$A35)</f>
        <v/>
      </c>
      <c r="B32" t="str">
        <f>IF(Certificaciones!$B35="","",Certificaciones!$B35)</f>
        <v/>
      </c>
      <c r="C32" t="str">
        <f>IF(Certificaciones!$C35="","",Certificaciones!$C35)</f>
        <v/>
      </c>
      <c r="D32" t="str">
        <f>IFERROR(VLOOKUP(Certificaciones!$D35,idiomas,2,FALSE),"")</f>
        <v/>
      </c>
    </row>
    <row r="33" spans="1:4" x14ac:dyDescent="0.3">
      <c r="A33" t="str">
        <f>IF(Certificaciones!$A36="","",Certificaciones!$A36)</f>
        <v/>
      </c>
      <c r="B33" t="str">
        <f>IF(Certificaciones!$B36="","",Certificaciones!$B36)</f>
        <v/>
      </c>
      <c r="C33" t="str">
        <f>IF(Certificaciones!$C36="","",Certificaciones!$C36)</f>
        <v/>
      </c>
      <c r="D33" t="str">
        <f>IFERROR(VLOOKUP(Certificaciones!$D36,idiomas,2,FALSE),"")</f>
        <v/>
      </c>
    </row>
    <row r="34" spans="1:4" x14ac:dyDescent="0.3">
      <c r="A34" t="str">
        <f>IF(Certificaciones!$A37="","",Certificaciones!$A37)</f>
        <v/>
      </c>
      <c r="B34" t="str">
        <f>IF(Certificaciones!$B37="","",Certificaciones!$B37)</f>
        <v/>
      </c>
      <c r="C34" t="str">
        <f>IF(Certificaciones!$C37="","",Certificaciones!$C37)</f>
        <v/>
      </c>
      <c r="D34" t="str">
        <f>IFERROR(VLOOKUP(Certificaciones!$D37,idiomas,2,FALSE),"")</f>
        <v/>
      </c>
    </row>
    <row r="35" spans="1:4" x14ac:dyDescent="0.3">
      <c r="A35" t="str">
        <f>IF(Certificaciones!$A38="","",Certificaciones!$A38)</f>
        <v/>
      </c>
      <c r="B35" t="str">
        <f>IF(Certificaciones!$B38="","",Certificaciones!$B38)</f>
        <v/>
      </c>
      <c r="C35" t="str">
        <f>IF(Certificaciones!$C38="","",Certificaciones!$C38)</f>
        <v/>
      </c>
      <c r="D35" t="str">
        <f>IFERROR(VLOOKUP(Certificaciones!$D38,idiomas,2,FALSE),"")</f>
        <v/>
      </c>
    </row>
    <row r="36" spans="1:4" x14ac:dyDescent="0.3">
      <c r="A36" t="str">
        <f>IF(Certificaciones!$A39="","",Certificaciones!$A39)</f>
        <v/>
      </c>
      <c r="B36" t="str">
        <f>IF(Certificaciones!$B39="","",Certificaciones!$B39)</f>
        <v/>
      </c>
      <c r="C36" t="str">
        <f>IF(Certificaciones!$C39="","",Certificaciones!$C39)</f>
        <v/>
      </c>
      <c r="D36" t="str">
        <f>IFERROR(VLOOKUP(Certificaciones!$D39,idiomas,2,FALSE),"")</f>
        <v/>
      </c>
    </row>
    <row r="37" spans="1:4" x14ac:dyDescent="0.3">
      <c r="A37" t="str">
        <f>IF(Certificaciones!$A40="","",Certificaciones!$A40)</f>
        <v/>
      </c>
      <c r="B37" t="str">
        <f>IF(Certificaciones!$B40="","",Certificaciones!$B40)</f>
        <v/>
      </c>
      <c r="C37" t="str">
        <f>IF(Certificaciones!$C40="","",Certificaciones!$C40)</f>
        <v/>
      </c>
      <c r="D37" t="str">
        <f>IFERROR(VLOOKUP(Certificaciones!$D40,idiomas,2,FALSE),"")</f>
        <v/>
      </c>
    </row>
    <row r="38" spans="1:4" x14ac:dyDescent="0.3">
      <c r="A38" t="str">
        <f>IF(Certificaciones!$A41="","",Certificaciones!$A41)</f>
        <v/>
      </c>
      <c r="B38" t="str">
        <f>IF(Certificaciones!$B41="","",Certificaciones!$B41)</f>
        <v/>
      </c>
      <c r="C38" t="str">
        <f>IF(Certificaciones!$C41="","",Certificaciones!$C41)</f>
        <v/>
      </c>
      <c r="D38" t="str">
        <f>IFERROR(VLOOKUP(Certificaciones!$D41,idiomas,2,FALSE),"")</f>
        <v/>
      </c>
    </row>
    <row r="39" spans="1:4" x14ac:dyDescent="0.3">
      <c r="A39" t="str">
        <f>IF(Certificaciones!$A42="","",Certificaciones!$A42)</f>
        <v/>
      </c>
      <c r="B39" t="str">
        <f>IF(Certificaciones!$B42="","",Certificaciones!$B42)</f>
        <v/>
      </c>
      <c r="C39" t="str">
        <f>IF(Certificaciones!$C42="","",Certificaciones!$C42)</f>
        <v/>
      </c>
      <c r="D39" t="str">
        <f>IFERROR(VLOOKUP(Certificaciones!$D42,idiomas,2,FALSE),"")</f>
        <v/>
      </c>
    </row>
    <row r="40" spans="1:4" x14ac:dyDescent="0.3">
      <c r="A40" t="str">
        <f>IF(Certificaciones!$A43="","",Certificaciones!$A43)</f>
        <v/>
      </c>
      <c r="B40" t="str">
        <f>IF(Certificaciones!$B43="","",Certificaciones!$B43)</f>
        <v/>
      </c>
      <c r="C40" t="str">
        <f>IF(Certificaciones!$C43="","",Certificaciones!$C43)</f>
        <v/>
      </c>
      <c r="D40" t="str">
        <f>IFERROR(VLOOKUP(Certificaciones!$D43,idiomas,2,FALSE),"")</f>
        <v/>
      </c>
    </row>
    <row r="41" spans="1:4" x14ac:dyDescent="0.3">
      <c r="A41" t="str">
        <f>IF(Certificaciones!$A44="","",Certificaciones!$A44)</f>
        <v/>
      </c>
      <c r="B41" t="str">
        <f>IF(Certificaciones!$B44="","",Certificaciones!$B44)</f>
        <v/>
      </c>
      <c r="C41" t="str">
        <f>IF(Certificaciones!$C44="","",Certificaciones!$C44)</f>
        <v/>
      </c>
      <c r="D41" t="str">
        <f>IFERROR(VLOOKUP(Certificaciones!$D44,idiomas,2,FALSE),"")</f>
        <v/>
      </c>
    </row>
    <row r="42" spans="1:4" x14ac:dyDescent="0.3">
      <c r="A42" t="str">
        <f>IF(Certificaciones!$A45="","",Certificaciones!$A45)</f>
        <v/>
      </c>
      <c r="B42" t="str">
        <f>IF(Certificaciones!$B45="","",Certificaciones!$B45)</f>
        <v/>
      </c>
      <c r="C42" t="str">
        <f>IF(Certificaciones!$C45="","",Certificaciones!$C45)</f>
        <v/>
      </c>
      <c r="D42" t="str">
        <f>IFERROR(VLOOKUP(Certificaciones!$D45,idiomas,2,FALSE),"")</f>
        <v/>
      </c>
    </row>
    <row r="43" spans="1:4" x14ac:dyDescent="0.3">
      <c r="A43" t="str">
        <f>IF(Certificaciones!$A46="","",Certificaciones!$A46)</f>
        <v/>
      </c>
      <c r="B43" t="str">
        <f>IF(Certificaciones!$B46="","",Certificaciones!$B46)</f>
        <v/>
      </c>
      <c r="C43" t="str">
        <f>IF(Certificaciones!$C46="","",Certificaciones!$C46)</f>
        <v/>
      </c>
      <c r="D43" t="str">
        <f>IFERROR(VLOOKUP(Certificaciones!$D46,idiomas,2,FALSE),"")</f>
        <v/>
      </c>
    </row>
    <row r="44" spans="1:4" x14ac:dyDescent="0.3">
      <c r="A44" t="str">
        <f>IF(Certificaciones!$A47="","",Certificaciones!$A47)</f>
        <v/>
      </c>
      <c r="B44" t="str">
        <f>IF(Certificaciones!$B47="","",Certificaciones!$B47)</f>
        <v/>
      </c>
      <c r="C44" t="str">
        <f>IF(Certificaciones!$C47="","",Certificaciones!$C47)</f>
        <v/>
      </c>
      <c r="D44" t="str">
        <f>IFERROR(VLOOKUP(Certificaciones!$D47,idiomas,2,FALSE),"")</f>
        <v/>
      </c>
    </row>
    <row r="45" spans="1:4" x14ac:dyDescent="0.3">
      <c r="A45" t="str">
        <f>IF(Certificaciones!$A48="","",Certificaciones!$A48)</f>
        <v/>
      </c>
      <c r="B45" t="str">
        <f>IF(Certificaciones!$B48="","",Certificaciones!$B48)</f>
        <v/>
      </c>
      <c r="C45" t="str">
        <f>IF(Certificaciones!$C48="","",Certificaciones!$C48)</f>
        <v/>
      </c>
      <c r="D45" t="str">
        <f>IFERROR(VLOOKUP(Certificaciones!$D48,idiomas,2,FALSE),"")</f>
        <v/>
      </c>
    </row>
    <row r="46" spans="1:4" x14ac:dyDescent="0.3">
      <c r="A46" t="str">
        <f>IF(Certificaciones!$A49="","",Certificaciones!$A49)</f>
        <v/>
      </c>
      <c r="B46" t="str">
        <f>IF(Certificaciones!$B49="","",Certificaciones!$B49)</f>
        <v/>
      </c>
      <c r="C46" t="str">
        <f>IF(Certificaciones!$C49="","",Certificaciones!$C49)</f>
        <v/>
      </c>
      <c r="D46" t="str">
        <f>IFERROR(VLOOKUP(Certificaciones!$D49,idiomas,2,FALSE),"")</f>
        <v/>
      </c>
    </row>
    <row r="47" spans="1:4" x14ac:dyDescent="0.3">
      <c r="A47" t="str">
        <f>IF(Certificaciones!$A50="","",Certificaciones!$A50)</f>
        <v/>
      </c>
      <c r="B47" t="str">
        <f>IF(Certificaciones!$B50="","",Certificaciones!$B50)</f>
        <v/>
      </c>
      <c r="C47" t="str">
        <f>IF(Certificaciones!$C50="","",Certificaciones!$C50)</f>
        <v/>
      </c>
      <c r="D47" t="str">
        <f>IFERROR(VLOOKUP(Certificaciones!$D50,idiomas,2,FALSE),"")</f>
        <v/>
      </c>
    </row>
    <row r="48" spans="1:4" x14ac:dyDescent="0.3">
      <c r="A48" t="str">
        <f>IF(Certificaciones!$A51="","",Certificaciones!$A51)</f>
        <v/>
      </c>
      <c r="B48" t="str">
        <f>IF(Certificaciones!$B51="","",Certificaciones!$B51)</f>
        <v/>
      </c>
      <c r="C48" t="str">
        <f>IF(Certificaciones!$C51="","",Certificaciones!$C51)</f>
        <v/>
      </c>
      <c r="D48" t="str">
        <f>IFERROR(VLOOKUP(Certificaciones!$D51,idiomas,2,FALSE),"")</f>
        <v/>
      </c>
    </row>
    <row r="49" spans="1:4" x14ac:dyDescent="0.3">
      <c r="A49" t="str">
        <f>IF(Certificaciones!$A52="","",Certificaciones!$A52)</f>
        <v/>
      </c>
      <c r="B49" t="str">
        <f>IF(Certificaciones!$B52="","",Certificaciones!$B52)</f>
        <v/>
      </c>
      <c r="C49" t="str">
        <f>IF(Certificaciones!$C52="","",Certificaciones!$C52)</f>
        <v/>
      </c>
      <c r="D49" t="str">
        <f>IFERROR(VLOOKUP(Certificaciones!$D52,idiomas,2,FALSE),"")</f>
        <v/>
      </c>
    </row>
    <row r="50" spans="1:4" x14ac:dyDescent="0.3">
      <c r="A50" t="str">
        <f>IF(Certificaciones!$A53="","",Certificaciones!$A53)</f>
        <v/>
      </c>
      <c r="B50" t="str">
        <f>IF(Certificaciones!$B53="","",Certificaciones!$B53)</f>
        <v/>
      </c>
      <c r="C50" t="str">
        <f>IF(Certificaciones!$C53="","",Certificaciones!$C53)</f>
        <v/>
      </c>
      <c r="D50" t="str">
        <f>IFERROR(VLOOKUP(Certificaciones!$D53,idiomas,2,FALSE),"")</f>
        <v/>
      </c>
    </row>
  </sheetData>
  <sheetProtection algorithmName="SHA-512" hashValue="ciF7Eck0pUoZhpyAqBqoe1u0ygq9RP1nYXkdqZ+SKbhrc1aAQt7drSBTvKlNzwrOUrzTyUODRtd5L0Er+8+SCA==" saltValue="IIyqEyvVepIlUf4Q7d8/i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Laboral</vt:lpstr>
      <vt:lpstr>Academica</vt:lpstr>
      <vt:lpstr>Certificaciones</vt:lpstr>
      <vt:lpstr>Habilidades</vt:lpstr>
      <vt:lpstr>Hoja4</vt:lpstr>
      <vt:lpstr>habilidadesData</vt:lpstr>
      <vt:lpstr>laboralData</vt:lpstr>
      <vt:lpstr>academicaData</vt:lpstr>
      <vt:lpstr>certficacionesData</vt:lpstr>
      <vt:lpstr>cargos</vt:lpstr>
      <vt:lpstr>habilidades</vt:lpstr>
      <vt:lpstr>idiomas</vt:lpstr>
      <vt:lpstr>materias</vt:lpstr>
      <vt:lpstr>niveles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Rafael Serrano Barrera</dc:creator>
  <cp:lastModifiedBy>Edgardo Ramirez</cp:lastModifiedBy>
  <dcterms:created xsi:type="dcterms:W3CDTF">2018-11-18T22:32:14Z</dcterms:created>
  <dcterms:modified xsi:type="dcterms:W3CDTF">2019-02-18T16:24:58Z</dcterms:modified>
</cp:coreProperties>
</file>