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macaulay/Desktop/"/>
    </mc:Choice>
  </mc:AlternateContent>
  <xr:revisionPtr revIDLastSave="0" documentId="8_{4F0FEA05-973C-C949-A215-23E54A88E85B}" xr6:coauthVersionLast="47" xr6:coauthVersionMax="47" xr10:uidLastSave="{00000000-0000-0000-0000-000000000000}"/>
  <bookViews>
    <workbookView xWindow="3960" yWindow="500" windowWidth="21320" windowHeight="15900" activeTab="4" xr2:uid="{EF6089B4-3F26-804A-A80F-587B6DBD25ED}"/>
  </bookViews>
  <sheets>
    <sheet name="Return Year" sheetId="4" r:id="rId1"/>
    <sheet name="Brood Year" sheetId="5" r:id="rId2"/>
    <sheet name="Regression" sheetId="2" r:id="rId3"/>
    <sheet name="Brood Proportion" sheetId="8" r:id="rId4"/>
    <sheet name="Return Proportion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C9" i="8"/>
  <c r="D9" i="8"/>
  <c r="D11" i="8" s="1"/>
  <c r="E9" i="8"/>
  <c r="E11" i="8" s="1"/>
  <c r="F9" i="8"/>
  <c r="F11" i="8" s="1"/>
  <c r="G9" i="8"/>
  <c r="H9" i="8"/>
  <c r="H11" i="8" s="1"/>
  <c r="I9" i="8"/>
  <c r="I11" i="8" s="1"/>
  <c r="J9" i="8"/>
  <c r="J11" i="8" s="1"/>
  <c r="K9" i="8"/>
  <c r="L9" i="8"/>
  <c r="L11" i="8" s="1"/>
  <c r="M9" i="8"/>
  <c r="M11" i="8" s="1"/>
  <c r="N9" i="8"/>
  <c r="N11" i="8" s="1"/>
  <c r="O9" i="8"/>
  <c r="P9" i="8"/>
  <c r="P11" i="8" s="1"/>
  <c r="Q9" i="8"/>
  <c r="Q11" i="8" s="1"/>
  <c r="R9" i="8"/>
  <c r="R11" i="8" s="1"/>
  <c r="S9" i="8"/>
  <c r="T9" i="8"/>
  <c r="T11" i="8" s="1"/>
  <c r="U9" i="8"/>
  <c r="U11" i="8" s="1"/>
  <c r="V9" i="8"/>
  <c r="V11" i="8" s="1"/>
  <c r="W9" i="8"/>
  <c r="X9" i="8"/>
  <c r="X11" i="8" s="1"/>
  <c r="Y9" i="8"/>
  <c r="Y11" i="8" s="1"/>
  <c r="Z9" i="8"/>
  <c r="Z11" i="8" s="1"/>
  <c r="AA9" i="8"/>
  <c r="AB9" i="8"/>
  <c r="AB11" i="8" s="1"/>
  <c r="AC9" i="8"/>
  <c r="AC11" i="8" s="1"/>
  <c r="AD9" i="8"/>
  <c r="AD11" i="8" s="1"/>
  <c r="AE9" i="8"/>
  <c r="AF9" i="8"/>
  <c r="B9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B8" i="8"/>
  <c r="B8" i="7"/>
  <c r="C11" i="8"/>
  <c r="G11" i="8"/>
  <c r="K11" i="8"/>
  <c r="O11" i="8"/>
  <c r="S11" i="8"/>
  <c r="W11" i="8"/>
  <c r="AA11" i="8"/>
  <c r="AE11" i="8"/>
  <c r="AF11" i="8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B15" i="8" l="1"/>
  <c r="B14" i="8"/>
  <c r="AB14" i="8"/>
  <c r="T14" i="8"/>
  <c r="L14" i="8"/>
  <c r="D14" i="8"/>
  <c r="Y14" i="8"/>
  <c r="U15" i="8"/>
  <c r="I14" i="8"/>
  <c r="E15" i="8"/>
  <c r="AC15" i="8"/>
  <c r="AC14" i="8"/>
  <c r="Q14" i="8"/>
  <c r="Q15" i="8"/>
  <c r="AF14" i="8"/>
  <c r="AF15" i="8"/>
  <c r="P14" i="8"/>
  <c r="P15" i="8"/>
  <c r="M15" i="8"/>
  <c r="M14" i="8"/>
  <c r="C14" i="8"/>
  <c r="C15" i="8"/>
  <c r="AD15" i="8"/>
  <c r="AD14" i="8"/>
  <c r="V14" i="8"/>
  <c r="V15" i="8"/>
  <c r="N15" i="8"/>
  <c r="N14" i="8"/>
  <c r="F14" i="8"/>
  <c r="F15" i="8"/>
  <c r="Y15" i="8"/>
  <c r="I15" i="8"/>
  <c r="U14" i="8"/>
  <c r="E14" i="8"/>
  <c r="AB15" i="8"/>
  <c r="T15" i="8"/>
  <c r="L15" i="8"/>
  <c r="D15" i="8"/>
  <c r="O15" i="8" l="1"/>
  <c r="O14" i="8"/>
  <c r="AE14" i="8"/>
  <c r="AE15" i="8"/>
  <c r="S15" i="8"/>
  <c r="S14" i="8"/>
  <c r="H15" i="8"/>
  <c r="H14" i="8"/>
  <c r="J14" i="8"/>
  <c r="J15" i="8"/>
  <c r="G14" i="8"/>
  <c r="G15" i="8"/>
  <c r="W14" i="8"/>
  <c r="W15" i="8"/>
  <c r="X15" i="8"/>
  <c r="X14" i="8"/>
  <c r="R14" i="8"/>
  <c r="R15" i="8"/>
  <c r="K14" i="8"/>
  <c r="K15" i="8"/>
  <c r="AA14" i="8"/>
  <c r="AA15" i="8"/>
  <c r="Z14" i="8"/>
  <c r="Z15" i="8"/>
</calcChain>
</file>

<file path=xl/sharedStrings.xml><?xml version="1.0" encoding="utf-8"?>
<sst xmlns="http://schemas.openxmlformats.org/spreadsheetml/2006/main" count="87" uniqueCount="32">
  <si>
    <t>RETURN YEAR (Table 7)</t>
  </si>
  <si>
    <t>age 34</t>
  </si>
  <si>
    <t>age 56</t>
  </si>
  <si>
    <t>total returned</t>
  </si>
  <si>
    <t>Fry Released</t>
  </si>
  <si>
    <t>Table 8: Sheep Creek</t>
  </si>
  <si>
    <t>Brood Year</t>
  </si>
  <si>
    <t>age 3</t>
  </si>
  <si>
    <t>age 4</t>
  </si>
  <si>
    <t>age 5</t>
  </si>
  <si>
    <t>age 6</t>
  </si>
  <si>
    <t>Macaulay</t>
  </si>
  <si>
    <t>Table 8: Macaulay</t>
  </si>
  <si>
    <t>Sheep Creek</t>
  </si>
  <si>
    <t>Table 7: Sheep Creek</t>
  </si>
  <si>
    <t>RETURN YEAR</t>
  </si>
  <si>
    <t>-</t>
  </si>
  <si>
    <t>Table 7: Macaulay</t>
  </si>
  <si>
    <t>COMBINED (SHEEP + MAC)</t>
  </si>
  <si>
    <t>Fry Released (Table 8)</t>
  </si>
  <si>
    <t>BROOD YEAR</t>
  </si>
  <si>
    <t>BROOD YEAR (Table 8)</t>
  </si>
  <si>
    <t>CHISQU</t>
  </si>
  <si>
    <t>1984-1999</t>
  </si>
  <si>
    <t>2000-2014</t>
  </si>
  <si>
    <t>age34</t>
  </si>
  <si>
    <t>age56</t>
  </si>
  <si>
    <t>SHEEP + MAC</t>
  </si>
  <si>
    <t>BROOD YEAR (TABLE 8)</t>
  </si>
  <si>
    <t>Ages 5 and 6</t>
  </si>
  <si>
    <t>Ages 3 and 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</si>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</sst>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70AD47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9" fontId="4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3" fontId="1" fillId="0" borderId="0" xfId="0" applyNumberFormat="1" applyFont="1"/>
    <xf numFmtId="0" fontId="1" fillId="0" borderId="2" xfId="0" applyFont="1" applyBorder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3" fontId="1" fillId="2" borderId="0" xfId="0" applyNumberFormat="1" applyFont="1" applyFill="1"/>
    <xf numFmtId="0" fontId="2" fillId="3" borderId="0" xfId="0" applyFont="1" applyFill="1"/>
    <xf numFmtId="0" fontId="1" fillId="3" borderId="2" xfId="0" applyFont="1" applyFill="1" applyBorder="1"/>
    <xf numFmtId="0" fontId="1" fillId="3" borderId="0" xfId="0" applyFont="1" applyFill="1"/>
    <xf numFmtId="3" fontId="1" fillId="3" borderId="0" xfId="0" applyNumberFormat="1" applyFont="1" applyFill="1"/>
    <xf numFmtId="0" fontId="3" fillId="0" borderId="0" xfId="0" applyFont="1"/>
    <xf numFmtId="0" fontId="2" fillId="4" borderId="0" xfId="0" applyFont="1" applyFill="1"/>
    <xf numFmtId="0" fontId="1" fillId="4" borderId="0" xfId="0" applyFont="1" applyFill="1"/>
    <xf numFmtId="0" fontId="1" fillId="4" borderId="1" xfId="0" applyFont="1" applyFill="1" applyBorder="1"/>
    <xf numFmtId="0" fontId="2" fillId="0" borderId="0" xfId="0" applyFont="1" applyFill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3" fontId="1" fillId="0" borderId="0" xfId="0" applyNumberFormat="1" applyFont="1" applyFill="1"/>
    <xf numFmtId="0" fontId="1" fillId="0" borderId="2" xfId="0" applyFont="1" applyFill="1" applyBorder="1"/>
    <xf numFmtId="0" fontId="4" fillId="0" borderId="0" xfId="1"/>
    <xf numFmtId="9" fontId="0" fillId="0" borderId="0" xfId="2" applyFont="1"/>
    <xf numFmtId="0" fontId="4" fillId="0" borderId="1" xfId="1" applyBorder="1"/>
    <xf numFmtId="3" fontId="4" fillId="0" borderId="0" xfId="1" applyNumberFormat="1"/>
    <xf numFmtId="9" fontId="1" fillId="0" borderId="0" xfId="1" applyNumberFormat="1" applyFont="1"/>
    <xf numFmtId="0" fontId="1" fillId="0" borderId="0" xfId="1" applyFont="1"/>
    <xf numFmtId="0" fontId="1" fillId="0" borderId="1" xfId="1" applyFont="1" applyBorder="1"/>
    <xf numFmtId="0" fontId="4" fillId="0" borderId="0" xfId="1" applyBorder="1"/>
    <xf numFmtId="0" fontId="5" fillId="0" borderId="0" xfId="1" applyFont="1" applyBorder="1"/>
    <xf numFmtId="3" fontId="4" fillId="0" borderId="0" xfId="1" applyNumberFormat="1" applyBorder="1"/>
  </cellXfs>
  <cellStyles count="3">
    <cellStyle name="Normal" xfId="0" builtinId="0"/>
    <cellStyle name="Normal 2" xfId="1" xr:uid="{99134083-C01F-D641-9ACA-C9E700FB4A70}"/>
    <cellStyle name="Percent 2" xfId="2" xr:uid="{F9E8C0DF-85F0-7040-BB08-3F7962C608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Chum</a:t>
            </a:r>
            <a:r>
              <a:rPr lang="en-US" baseline="0"/>
              <a:t> by Brood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'Brood Proportion'!$A$14</c:f>
              <c:strCache>
                <c:ptCount val="1"/>
                <c:pt idx="0">
                  <c:v>Ages 3 and 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'Brood Proportion'!$B$13:$AF$13</c:f>
              <c:numCache>
                <c:formatCode>General</c:formatCode>
                <c:ptCount val="31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</c:numCache>
            </c:numRef>
          </c:cat>
          <c:val>
            <c:numRef>
              <c:f>'Brood Proportion'!$B$14:$AF$14</c:f>
              <c:numCache>
                <c:formatCode>0%</c:formatCode>
                <c:ptCount val="31"/>
                <c:pt idx="0">
                  <c:v>0.87765369984047126</c:v>
                </c:pt>
                <c:pt idx="1">
                  <c:v>0.33540166204986149</c:v>
                </c:pt>
                <c:pt idx="2">
                  <c:v>0.43856031650238048</c:v>
                </c:pt>
                <c:pt idx="3">
                  <c:v>0.43648350371747213</c:v>
                </c:pt>
                <c:pt idx="4">
                  <c:v>0.70074307041939066</c:v>
                </c:pt>
                <c:pt idx="5">
                  <c:v>0.42555429681178186</c:v>
                </c:pt>
                <c:pt idx="6">
                  <c:v>0.60543353357187568</c:v>
                </c:pt>
                <c:pt idx="7">
                  <c:v>0.38053584359160031</c:v>
                </c:pt>
                <c:pt idx="8">
                  <c:v>0.80850653635965919</c:v>
                </c:pt>
                <c:pt idx="9">
                  <c:v>0.74404476946695941</c:v>
                </c:pt>
                <c:pt idx="10">
                  <c:v>0.83679007878419054</c:v>
                </c:pt>
                <c:pt idx="11">
                  <c:v>0.66511439666390026</c:v>
                </c:pt>
                <c:pt idx="12">
                  <c:v>0.69373190914032701</c:v>
                </c:pt>
                <c:pt idx="13">
                  <c:v>0.46267895290629085</c:v>
                </c:pt>
                <c:pt idx="14">
                  <c:v>0.845867866016213</c:v>
                </c:pt>
                <c:pt idx="15">
                  <c:v>0.82626935312831384</c:v>
                </c:pt>
                <c:pt idx="16">
                  <c:v>0.72527159444387357</c:v>
                </c:pt>
                <c:pt idx="17">
                  <c:v>0.78069385660072532</c:v>
                </c:pt>
                <c:pt idx="18">
                  <c:v>0.8657152924061946</c:v>
                </c:pt>
                <c:pt idx="19">
                  <c:v>0.80675773604996825</c:v>
                </c:pt>
                <c:pt idx="20">
                  <c:v>0.68360367484982587</c:v>
                </c:pt>
                <c:pt idx="21">
                  <c:v>0.68812638254289682</c:v>
                </c:pt>
                <c:pt idx="22">
                  <c:v>0.83411533022296824</c:v>
                </c:pt>
                <c:pt idx="23">
                  <c:v>0.7448562165657685</c:v>
                </c:pt>
                <c:pt idx="24">
                  <c:v>0.61241262520717732</c:v>
                </c:pt>
                <c:pt idx="25">
                  <c:v>0.55394281118169431</c:v>
                </c:pt>
                <c:pt idx="26">
                  <c:v>0.60017992327799841</c:v>
                </c:pt>
                <c:pt idx="27">
                  <c:v>0.75830178291879524</c:v>
                </c:pt>
                <c:pt idx="28">
                  <c:v>0.66912518632764373</c:v>
                </c:pt>
                <c:pt idx="29">
                  <c:v>0.6726427622841965</c:v>
                </c:pt>
                <c:pt idx="30">
                  <c:v>0.77197802197802201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8B-084A-A9BD-1211868D1B2A}"/>
            </c:ext>
          </c:extLst>
        </c:ser>
        <c:ser>
          <c:idx val="1"/>
          <c:order val="1"/>
          <c:tx>
            <c:strRef>
              <c:f>'Brood Proportion'!$A$15</c:f>
              <c:strCache>
                <c:ptCount val="1"/>
                <c:pt idx="0">
                  <c:v>Ages 5 and 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'Brood Proportion'!$B$13:$AF$13</c:f>
              <c:numCache>
                <c:formatCode>General</c:formatCode>
                <c:ptCount val="31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</c:numCache>
            </c:numRef>
          </c:cat>
          <c:val>
            <c:numRef>
              <c:f>'Brood Proportion'!$B$15:$AF$15</c:f>
              <c:numCache>
                <c:formatCode>0%</c:formatCode>
                <c:ptCount val="31"/>
                <c:pt idx="0">
                  <c:v>0.12234630015952877</c:v>
                </c:pt>
                <c:pt idx="1">
                  <c:v>0.66459833795013845</c:v>
                </c:pt>
                <c:pt idx="2">
                  <c:v>0.56143968349761952</c:v>
                </c:pt>
                <c:pt idx="3">
                  <c:v>0.56351649628252787</c:v>
                </c:pt>
                <c:pt idx="4">
                  <c:v>0.29925692958060929</c:v>
                </c:pt>
                <c:pt idx="5">
                  <c:v>0.57444570318821819</c:v>
                </c:pt>
                <c:pt idx="6">
                  <c:v>0.39456646642812432</c:v>
                </c:pt>
                <c:pt idx="7">
                  <c:v>0.61946415640839969</c:v>
                </c:pt>
                <c:pt idx="8">
                  <c:v>0.19149346364034078</c:v>
                </c:pt>
                <c:pt idx="9">
                  <c:v>0.25595523053304059</c:v>
                </c:pt>
                <c:pt idx="10">
                  <c:v>0.16320992121580946</c:v>
                </c:pt>
                <c:pt idx="11">
                  <c:v>0.33488560333609974</c:v>
                </c:pt>
                <c:pt idx="12">
                  <c:v>0.30626809085967299</c:v>
                </c:pt>
                <c:pt idx="13">
                  <c:v>0.5373210470937092</c:v>
                </c:pt>
                <c:pt idx="14">
                  <c:v>0.15413213398378703</c:v>
                </c:pt>
                <c:pt idx="15">
                  <c:v>0.1737306468716861</c:v>
                </c:pt>
                <c:pt idx="16">
                  <c:v>0.27472840555612643</c:v>
                </c:pt>
                <c:pt idx="17">
                  <c:v>0.21930614339927468</c:v>
                </c:pt>
                <c:pt idx="18">
                  <c:v>0.13428470759380542</c:v>
                </c:pt>
                <c:pt idx="19">
                  <c:v>0.1932422639500318</c:v>
                </c:pt>
                <c:pt idx="20">
                  <c:v>0.31639632515017413</c:v>
                </c:pt>
                <c:pt idx="21">
                  <c:v>0.31187361745710318</c:v>
                </c:pt>
                <c:pt idx="22">
                  <c:v>0.16588466977703176</c:v>
                </c:pt>
                <c:pt idx="23">
                  <c:v>0.25514378343423144</c:v>
                </c:pt>
                <c:pt idx="24">
                  <c:v>0.38758737479282268</c:v>
                </c:pt>
                <c:pt idx="25">
                  <c:v>0.44605718881830569</c:v>
                </c:pt>
                <c:pt idx="26">
                  <c:v>0.39982007672200154</c:v>
                </c:pt>
                <c:pt idx="27">
                  <c:v>0.24169821708120476</c:v>
                </c:pt>
                <c:pt idx="28">
                  <c:v>0.33087481367235633</c:v>
                </c:pt>
                <c:pt idx="29">
                  <c:v>0.32735723771580344</c:v>
                </c:pt>
                <c:pt idx="30">
                  <c:v>0.22802197802197802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8B-084A-A9BD-1211868D1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7735503"/>
        <c:axId val="1455224527"/>
      </c:lineChart>
      <c:catAx>
        <c:axId val="156773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224527"/>
        <c:crosses val="autoZero"/>
        <c:auto val="1"/>
        <c:lblAlgn val="ctr"/>
        <c:lblOffset val="100"/>
        <c:noMultiLvlLbl val="0"/>
      </c:catAx>
      <c:valAx>
        <c:axId val="145522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73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 of Returning Spawning Chum</a:t>
            </a:r>
            <a:r>
              <a:rPr lang="en-US" baseline="0"/>
              <a:t> Salmon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'Return Proportion'!$A$8</c:f>
              <c:strCache>
                <c:ptCount val="1"/>
                <c:pt idx="0">
                  <c:v>Ages 3 and 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'Return Proportion'!$B$7:$AI$7</c:f>
              <c:numCache>
                <c:formatCode>General</c:formatCode>
                <c:ptCount val="34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2015</c:v>
                </c:pt>
                <c:pt idx="29">
                  <c:v>2016</c:v>
                </c:pt>
                <c:pt idx="30">
                  <c:v>2017</c:v>
                </c:pt>
                <c:pt idx="31">
                  <c:v>2018</c:v>
                </c:pt>
                <c:pt idx="32">
                  <c:v>2019</c:v>
                </c:pt>
                <c:pt idx="33">
                  <c:v>2020</c:v>
                </c:pt>
              </c:numCache>
            </c:numRef>
          </c:xVal>
          <c:yVal>
            <c:numRef>
              <c:f>'Return Proportion'!$B$8:$AI$8</c:f>
              <c:numCache>
                <c:formatCode>0%</c:formatCode>
                <c:ptCount val="34"/>
                <c:pt idx="0">
                  <c:v>0.61</c:v>
                </c:pt>
                <c:pt idx="1">
                  <c:v>0.94498939554612937</c:v>
                </c:pt>
                <c:pt idx="2">
                  <c:v>0.85774447445615865</c:v>
                </c:pt>
                <c:pt idx="3">
                  <c:v>0.71084848192098582</c:v>
                </c:pt>
                <c:pt idx="4">
                  <c:v>0.10293113675280635</c:v>
                </c:pt>
                <c:pt idx="5">
                  <c:v>0.80626782241925699</c:v>
                </c:pt>
                <c:pt idx="6">
                  <c:v>0.2550304688471583</c:v>
                </c:pt>
                <c:pt idx="7">
                  <c:v>0.88103197511803266</c:v>
                </c:pt>
                <c:pt idx="8">
                  <c:v>0.33300692726926823</c:v>
                </c:pt>
                <c:pt idx="9">
                  <c:v>0.89572376202421911</c:v>
                </c:pt>
                <c:pt idx="10">
                  <c:v>0.38362304844680506</c:v>
                </c:pt>
                <c:pt idx="11">
                  <c:v>0.75115803658247138</c:v>
                </c:pt>
                <c:pt idx="12">
                  <c:v>0.87300743224644028</c:v>
                </c:pt>
                <c:pt idx="13">
                  <c:v>0.6831994428830801</c:v>
                </c:pt>
                <c:pt idx="14">
                  <c:v>0.39535566528760174</c:v>
                </c:pt>
                <c:pt idx="15">
                  <c:v>0.51885376695414309</c:v>
                </c:pt>
                <c:pt idx="16">
                  <c:v>0.95602856947710446</c:v>
                </c:pt>
                <c:pt idx="17">
                  <c:v>0.8016151915311579</c:v>
                </c:pt>
                <c:pt idx="18">
                  <c:v>0.72942017023013905</c:v>
                </c:pt>
                <c:pt idx="19">
                  <c:v>0.9518561272354148</c:v>
                </c:pt>
                <c:pt idx="20">
                  <c:v>0.63103232160444089</c:v>
                </c:pt>
                <c:pt idx="21">
                  <c:v>0.79697235564411795</c:v>
                </c:pt>
                <c:pt idx="22">
                  <c:v>0.65784328470446685</c:v>
                </c:pt>
                <c:pt idx="23">
                  <c:v>0.48965481038193587</c:v>
                </c:pt>
                <c:pt idx="24">
                  <c:v>0.95176767949146635</c:v>
                </c:pt>
                <c:pt idx="25">
                  <c:v>0.66388146445848839</c:v>
                </c:pt>
                <c:pt idx="26">
                  <c:v>0.55312957765489101</c:v>
                </c:pt>
                <c:pt idx="27">
                  <c:v>0.39769969858869869</c:v>
                </c:pt>
                <c:pt idx="28">
                  <c:v>0.84818263556598217</c:v>
                </c:pt>
                <c:pt idx="29">
                  <c:v>0.66775698288740704</c:v>
                </c:pt>
                <c:pt idx="30">
                  <c:v>0.78911523673169182</c:v>
                </c:pt>
                <c:pt idx="31">
                  <c:v>0.31341610540614995</c:v>
                </c:pt>
                <c:pt idx="32">
                  <c:v>0.85523682454969985</c:v>
                </c:pt>
                <c:pt idx="33">
                  <c:v>0.9254467036352434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24-5D42-8F76-D5D6CCADB4EB}"/>
            </c:ext>
          </c:extLst>
        </c:ser>
        <c:ser>
          <c:idx val="1"/>
          <c:order val="1"/>
          <c:tx>
            <c:strRef>
              <c:f>'Return Proportion'!$A$9</c:f>
              <c:strCache>
                <c:ptCount val="1"/>
                <c:pt idx="0">
                  <c:v>Ages 5 and 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'Return Proportion'!$B$7:$AI$7</c:f>
              <c:numCache>
                <c:formatCode>General</c:formatCode>
                <c:ptCount val="34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2015</c:v>
                </c:pt>
                <c:pt idx="29">
                  <c:v>2016</c:v>
                </c:pt>
                <c:pt idx="30">
                  <c:v>2017</c:v>
                </c:pt>
                <c:pt idx="31">
                  <c:v>2018</c:v>
                </c:pt>
                <c:pt idx="32">
                  <c:v>2019</c:v>
                </c:pt>
                <c:pt idx="33">
                  <c:v>2020</c:v>
                </c:pt>
              </c:numCache>
            </c:numRef>
          </c:xVal>
          <c:yVal>
            <c:numRef>
              <c:f>'Return Proportion'!$B$9:$AI$9</c:f>
              <c:numCache>
                <c:formatCode>0%</c:formatCode>
                <c:ptCount val="34"/>
                <c:pt idx="0">
                  <c:v>0.39</c:v>
                </c:pt>
                <c:pt idx="1">
                  <c:v>5.5010604453870626E-2</c:v>
                </c:pt>
                <c:pt idx="2">
                  <c:v>0.14158752287183063</c:v>
                </c:pt>
                <c:pt idx="3">
                  <c:v>0.28915151807901418</c:v>
                </c:pt>
                <c:pt idx="4">
                  <c:v>0.8970688632471937</c:v>
                </c:pt>
                <c:pt idx="5">
                  <c:v>0.19373217758074299</c:v>
                </c:pt>
                <c:pt idx="6">
                  <c:v>0.7449695311528417</c:v>
                </c:pt>
                <c:pt idx="7">
                  <c:v>0.11896802488196728</c:v>
                </c:pt>
                <c:pt idx="8">
                  <c:v>0.66699307273073183</c:v>
                </c:pt>
                <c:pt idx="9">
                  <c:v>0.10427623797578088</c:v>
                </c:pt>
                <c:pt idx="10">
                  <c:v>0.61637695155319494</c:v>
                </c:pt>
                <c:pt idx="11">
                  <c:v>0.24884196341752865</c:v>
                </c:pt>
                <c:pt idx="12">
                  <c:v>0.12699256775355972</c:v>
                </c:pt>
                <c:pt idx="13">
                  <c:v>0.31680055711691996</c:v>
                </c:pt>
                <c:pt idx="14">
                  <c:v>0.6046443347123982</c:v>
                </c:pt>
                <c:pt idx="15">
                  <c:v>0.48114623304585691</c:v>
                </c:pt>
                <c:pt idx="16">
                  <c:v>4.3971430522895587E-2</c:v>
                </c:pt>
                <c:pt idx="17">
                  <c:v>0.19838480846884207</c:v>
                </c:pt>
                <c:pt idx="18">
                  <c:v>0.27057982976986095</c:v>
                </c:pt>
                <c:pt idx="19">
                  <c:v>4.8143872764585163E-2</c:v>
                </c:pt>
                <c:pt idx="20">
                  <c:v>0.36896767839555916</c:v>
                </c:pt>
                <c:pt idx="21">
                  <c:v>0.20302764435588205</c:v>
                </c:pt>
                <c:pt idx="22">
                  <c:v>0.34215671529553315</c:v>
                </c:pt>
                <c:pt idx="23">
                  <c:v>0.51034518961806419</c:v>
                </c:pt>
                <c:pt idx="24">
                  <c:v>4.823232050853369E-2</c:v>
                </c:pt>
                <c:pt idx="25">
                  <c:v>0.33611853554151161</c:v>
                </c:pt>
                <c:pt idx="26">
                  <c:v>0.44687042234510904</c:v>
                </c:pt>
                <c:pt idx="27">
                  <c:v>0.60230030141130131</c:v>
                </c:pt>
                <c:pt idx="28">
                  <c:v>0.15181736443401783</c:v>
                </c:pt>
                <c:pt idx="29">
                  <c:v>0.33224301711259291</c:v>
                </c:pt>
                <c:pt idx="30">
                  <c:v>0.21088476326830813</c:v>
                </c:pt>
                <c:pt idx="31">
                  <c:v>0.68658389459385005</c:v>
                </c:pt>
                <c:pt idx="32">
                  <c:v>0.14476317545030021</c:v>
                </c:pt>
                <c:pt idx="33">
                  <c:v>7.4553296364756619E-2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24-5D42-8F76-D5D6CCADB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042624"/>
        <c:axId val="1235123984"/>
      </c:scatterChart>
      <c:valAx>
        <c:axId val="133404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123984"/>
        <c:crosses val="autoZero"/>
        <c:crossBetween val="midCat"/>
      </c:valAx>
      <c:valAx>
        <c:axId val="12351239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042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279400</xdr:colOff>
      <xdr:row>20</xdr:row>
      <xdr:rowOff>25400</xdr:rowOff>
    </xdr:from>
    <xdr:to>
      <xdr:col>11</xdr:col>
      <xdr:colOff>165100</xdr:colOff>
      <xdr:row>46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AC03FD-C9E7-424A-9AB1-E89D2B2911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12</xdr:row>
      <xdr:rowOff>101600</xdr:rowOff>
    </xdr:from>
    <xdr:to>
      <xdr:col>13</xdr:col>
      <xdr:colOff>123825</xdr:colOff>
      <xdr:row>35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0DA03A-F257-AF4D-AFD0-2FAD5A628F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3BFF-84C9-2546-AEF5-BEFD7DB9E3E5}">
  <dimension ref="A1:AS32"/>
  <sheetViews>
    <sheetView topLeftCell="A11" workbookViewId="0">
      <selection activeCell="B44" sqref="B44"/>
    </sheetView>
  </sheetViews>
  <sheetFormatPr baseColWidth="10" defaultRowHeight="16" x14ac:dyDescent="0.2"/>
  <sheetData>
    <row r="1" spans="1:45" x14ac:dyDescent="0.2">
      <c r="A1" s="5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15</v>
      </c>
      <c r="B3" s="1"/>
      <c r="C3" s="1"/>
      <c r="D3" s="1"/>
      <c r="E3" s="1"/>
      <c r="F3" s="2">
        <v>1987</v>
      </c>
      <c r="G3" s="2">
        <v>1988</v>
      </c>
      <c r="H3" s="2">
        <v>1989</v>
      </c>
      <c r="I3" s="2">
        <v>1990</v>
      </c>
      <c r="J3" s="2">
        <v>1991</v>
      </c>
      <c r="K3" s="2">
        <v>1992</v>
      </c>
      <c r="L3" s="2">
        <v>1993</v>
      </c>
      <c r="M3" s="2">
        <v>1994</v>
      </c>
      <c r="N3" s="2">
        <v>1995</v>
      </c>
      <c r="O3" s="2">
        <v>1996</v>
      </c>
      <c r="P3" s="2">
        <v>1997</v>
      </c>
      <c r="Q3" s="2">
        <v>1998</v>
      </c>
      <c r="R3" s="2">
        <v>1999</v>
      </c>
      <c r="S3" s="2">
        <v>2000</v>
      </c>
      <c r="T3" s="2">
        <v>2001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2">
      <c r="A4" s="1" t="s">
        <v>7</v>
      </c>
      <c r="B4" s="1"/>
      <c r="C4" s="1"/>
      <c r="D4" s="1"/>
      <c r="E4" s="1"/>
      <c r="F4" s="1">
        <v>115</v>
      </c>
      <c r="G4" s="1" t="s">
        <v>16</v>
      </c>
      <c r="H4" s="1">
        <v>1545</v>
      </c>
      <c r="I4" s="1">
        <v>362</v>
      </c>
      <c r="J4" s="3">
        <v>3707</v>
      </c>
      <c r="K4" s="3">
        <v>1565</v>
      </c>
      <c r="L4" s="1">
        <v>759</v>
      </c>
      <c r="M4" s="3">
        <v>2044</v>
      </c>
      <c r="N4" s="3">
        <v>15801</v>
      </c>
      <c r="O4" s="3">
        <v>1206</v>
      </c>
      <c r="P4" s="3">
        <v>6130</v>
      </c>
      <c r="Q4" s="3">
        <v>1539</v>
      </c>
      <c r="R4" s="3">
        <v>9058</v>
      </c>
      <c r="S4" s="1">
        <v>174</v>
      </c>
      <c r="T4" s="1">
        <v>50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1" t="s">
        <v>8</v>
      </c>
      <c r="B5" s="1"/>
      <c r="C5" s="1"/>
      <c r="D5" s="1"/>
      <c r="E5" s="1"/>
      <c r="F5" s="3">
        <v>2386</v>
      </c>
      <c r="G5" s="3">
        <v>35645</v>
      </c>
      <c r="H5" s="3">
        <v>27243</v>
      </c>
      <c r="I5" s="3">
        <v>129260</v>
      </c>
      <c r="J5" s="3">
        <v>14297</v>
      </c>
      <c r="K5" s="3">
        <v>139072</v>
      </c>
      <c r="L5" s="3">
        <v>5695</v>
      </c>
      <c r="M5" s="3">
        <v>123570</v>
      </c>
      <c r="N5" s="3">
        <v>21988</v>
      </c>
      <c r="O5" s="3">
        <v>440329</v>
      </c>
      <c r="P5" s="3">
        <v>11501</v>
      </c>
      <c r="Q5" s="3">
        <v>47591</v>
      </c>
      <c r="R5" s="3">
        <v>39059</v>
      </c>
      <c r="S5" s="3">
        <v>52584</v>
      </c>
      <c r="T5" s="1">
        <v>398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1" t="s">
        <v>9</v>
      </c>
      <c r="B6" s="1"/>
      <c r="C6" s="1"/>
      <c r="D6" s="1"/>
      <c r="E6" s="1"/>
      <c r="F6" s="3">
        <v>1554</v>
      </c>
      <c r="G6" s="3">
        <v>2075</v>
      </c>
      <c r="H6" s="3">
        <v>4804</v>
      </c>
      <c r="I6" s="3">
        <v>50981</v>
      </c>
      <c r="J6" s="3">
        <v>155505</v>
      </c>
      <c r="K6" s="3">
        <v>18253</v>
      </c>
      <c r="L6" s="3">
        <v>56507</v>
      </c>
      <c r="M6" s="3">
        <v>6079</v>
      </c>
      <c r="N6" s="3">
        <v>64153</v>
      </c>
      <c r="O6" s="3">
        <v>45632</v>
      </c>
      <c r="P6" s="3">
        <v>105675</v>
      </c>
      <c r="Q6" s="3">
        <v>2615</v>
      </c>
      <c r="R6" s="3">
        <v>6594</v>
      </c>
      <c r="S6" s="3">
        <v>11649</v>
      </c>
      <c r="T6" s="3">
        <v>24311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1" t="s">
        <v>10</v>
      </c>
      <c r="B7" s="1"/>
      <c r="C7" s="1"/>
      <c r="D7" s="1"/>
      <c r="E7" s="1"/>
      <c r="F7" s="1">
        <v>45</v>
      </c>
      <c r="G7" s="1" t="s">
        <v>16</v>
      </c>
      <c r="H7" s="1" t="s">
        <v>16</v>
      </c>
      <c r="I7" s="1">
        <v>181</v>
      </c>
      <c r="J7" s="3">
        <v>3001</v>
      </c>
      <c r="K7" s="3">
        <v>14950</v>
      </c>
      <c r="L7" s="1">
        <v>316</v>
      </c>
      <c r="M7" s="3">
        <v>1035</v>
      </c>
      <c r="N7" s="1">
        <v>947</v>
      </c>
      <c r="O7" s="3">
        <v>5916</v>
      </c>
      <c r="P7" s="1">
        <v>791</v>
      </c>
      <c r="Q7" s="1">
        <v>756</v>
      </c>
      <c r="R7" s="1">
        <v>144</v>
      </c>
      <c r="S7" s="1">
        <v>76</v>
      </c>
      <c r="T7" s="1">
        <v>841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">
      <c r="A8" s="1" t="s">
        <v>3</v>
      </c>
      <c r="B8" s="1"/>
      <c r="C8" s="1"/>
      <c r="D8" s="1"/>
      <c r="E8" s="1"/>
      <c r="F8" s="1">
        <v>4100</v>
      </c>
      <c r="G8" s="1">
        <v>37720</v>
      </c>
      <c r="H8" s="1">
        <v>33592</v>
      </c>
      <c r="I8" s="1">
        <v>180784</v>
      </c>
      <c r="J8" s="1">
        <v>176510</v>
      </c>
      <c r="K8" s="1">
        <v>173840</v>
      </c>
      <c r="L8" s="1">
        <v>63277</v>
      </c>
      <c r="M8" s="1">
        <v>132728</v>
      </c>
      <c r="N8" s="1">
        <v>102889</v>
      </c>
      <c r="O8" s="1">
        <v>493083</v>
      </c>
      <c r="P8" s="1">
        <v>124097</v>
      </c>
      <c r="Q8" s="1">
        <v>52501</v>
      </c>
      <c r="R8" s="1">
        <v>54855</v>
      </c>
      <c r="S8" s="1">
        <v>64483</v>
      </c>
      <c r="T8" s="1">
        <v>25600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2">
      <c r="A10" s="5" t="s">
        <v>17</v>
      </c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2">
      <c r="A11" s="1" t="s">
        <v>15</v>
      </c>
      <c r="B11" s="1"/>
      <c r="C11" s="1"/>
      <c r="D11" s="1"/>
      <c r="E11" s="1"/>
      <c r="F11" s="1"/>
      <c r="G11" s="1"/>
      <c r="H11" s="2">
        <v>1989</v>
      </c>
      <c r="I11" s="2">
        <v>1990</v>
      </c>
      <c r="J11" s="2">
        <v>1991</v>
      </c>
      <c r="K11" s="2">
        <v>1992</v>
      </c>
      <c r="L11" s="2">
        <v>1993</v>
      </c>
      <c r="M11" s="2">
        <v>1994</v>
      </c>
      <c r="N11" s="2">
        <v>1995</v>
      </c>
      <c r="O11" s="2">
        <v>1996</v>
      </c>
      <c r="P11" s="2">
        <v>1997</v>
      </c>
      <c r="Q11" s="2">
        <v>1998</v>
      </c>
      <c r="R11" s="2">
        <v>1999</v>
      </c>
      <c r="S11" s="2">
        <v>2000</v>
      </c>
      <c r="T11" s="2">
        <v>2001</v>
      </c>
      <c r="U11" s="2">
        <v>2002</v>
      </c>
      <c r="V11" s="2">
        <v>2003</v>
      </c>
      <c r="W11" s="2">
        <v>2004</v>
      </c>
      <c r="X11" s="2">
        <v>2005</v>
      </c>
      <c r="Y11" s="2">
        <v>2006</v>
      </c>
      <c r="Z11" s="2">
        <v>2007</v>
      </c>
      <c r="AA11" s="2">
        <v>2008</v>
      </c>
      <c r="AB11" s="2">
        <v>2009</v>
      </c>
      <c r="AC11" s="2">
        <v>2010</v>
      </c>
      <c r="AD11" s="2">
        <v>2011</v>
      </c>
      <c r="AE11" s="2">
        <v>2012</v>
      </c>
      <c r="AF11" s="2">
        <v>2013</v>
      </c>
      <c r="AG11" s="2">
        <v>2014</v>
      </c>
      <c r="AH11" s="2">
        <v>2015</v>
      </c>
      <c r="AI11" s="2">
        <v>2016</v>
      </c>
      <c r="AJ11" s="2">
        <v>2017</v>
      </c>
      <c r="AK11" s="2">
        <v>2018</v>
      </c>
      <c r="AL11" s="2">
        <v>2019</v>
      </c>
      <c r="AM11" s="2">
        <v>2020</v>
      </c>
      <c r="AN11" s="1"/>
      <c r="AO11" s="1"/>
      <c r="AP11" s="1"/>
      <c r="AQ11" s="1"/>
      <c r="AR11" s="1"/>
      <c r="AS11" s="1"/>
    </row>
    <row r="12" spans="1:45" x14ac:dyDescent="0.2">
      <c r="A12" s="1" t="s">
        <v>7</v>
      </c>
      <c r="B12" s="1"/>
      <c r="C12" s="1"/>
      <c r="D12" s="1"/>
      <c r="E12" s="1"/>
      <c r="F12" s="1"/>
      <c r="G12" s="1"/>
      <c r="H12" s="1">
        <v>8</v>
      </c>
      <c r="I12" s="1">
        <v>28</v>
      </c>
      <c r="J12" s="1">
        <v>48</v>
      </c>
      <c r="K12" s="1">
        <v>31</v>
      </c>
      <c r="L12" s="1">
        <v>308</v>
      </c>
      <c r="M12" s="3">
        <v>1479</v>
      </c>
      <c r="N12" s="3">
        <v>7821</v>
      </c>
      <c r="O12" s="1">
        <v>555</v>
      </c>
      <c r="P12" s="1">
        <v>825</v>
      </c>
      <c r="Q12" s="3">
        <v>1772</v>
      </c>
      <c r="R12" s="3">
        <v>3969</v>
      </c>
      <c r="S12" s="1">
        <v>676</v>
      </c>
      <c r="T12" s="3">
        <v>1130</v>
      </c>
      <c r="U12" s="3">
        <v>9115</v>
      </c>
      <c r="V12" s="3">
        <v>10283</v>
      </c>
      <c r="W12" s="3">
        <v>4434</v>
      </c>
      <c r="X12" s="3">
        <v>76102</v>
      </c>
      <c r="Y12" s="3">
        <v>23099</v>
      </c>
      <c r="Z12" s="3">
        <v>7457</v>
      </c>
      <c r="AA12" s="3">
        <v>5730</v>
      </c>
      <c r="AB12" s="3">
        <v>2932</v>
      </c>
      <c r="AC12" s="3">
        <v>5116</v>
      </c>
      <c r="AD12" s="3">
        <v>11824</v>
      </c>
      <c r="AE12" s="3">
        <v>1318</v>
      </c>
      <c r="AF12" s="3">
        <v>5666</v>
      </c>
      <c r="AG12" s="3">
        <v>8046</v>
      </c>
      <c r="AH12" s="3">
        <v>7704</v>
      </c>
      <c r="AI12" s="3">
        <v>5703</v>
      </c>
      <c r="AJ12" s="3">
        <v>3238</v>
      </c>
      <c r="AK12" s="3">
        <v>13016</v>
      </c>
      <c r="AL12" s="3">
        <v>8900</v>
      </c>
      <c r="AM12" s="3">
        <v>43800</v>
      </c>
      <c r="AN12" s="1"/>
      <c r="AO12" s="1"/>
      <c r="AP12" s="1"/>
      <c r="AQ12" s="1"/>
      <c r="AR12" s="1"/>
      <c r="AS12" s="1"/>
    </row>
    <row r="13" spans="1:45" x14ac:dyDescent="0.2">
      <c r="A13" s="1" t="s">
        <v>8</v>
      </c>
      <c r="B13" s="1"/>
      <c r="C13" s="1"/>
      <c r="D13" s="1"/>
      <c r="E13" s="1"/>
      <c r="F13" s="1"/>
      <c r="G13" s="1"/>
      <c r="H13" s="1">
        <v>737</v>
      </c>
      <c r="I13" s="3">
        <v>2796</v>
      </c>
      <c r="J13" s="1">
        <v>342</v>
      </c>
      <c r="K13" s="3">
        <v>1552</v>
      </c>
      <c r="L13" s="3">
        <v>13745</v>
      </c>
      <c r="M13" s="3">
        <v>69778</v>
      </c>
      <c r="N13" s="3">
        <v>13903</v>
      </c>
      <c r="O13" s="3">
        <v>190265</v>
      </c>
      <c r="P13" s="3">
        <v>76882</v>
      </c>
      <c r="Q13" s="3">
        <v>47206</v>
      </c>
      <c r="R13" s="3">
        <v>87459</v>
      </c>
      <c r="S13" s="3">
        <v>83913</v>
      </c>
      <c r="T13" s="3">
        <v>42858</v>
      </c>
      <c r="U13" s="3">
        <v>45512</v>
      </c>
      <c r="V13" s="3">
        <v>185678</v>
      </c>
      <c r="W13" s="3">
        <v>142470</v>
      </c>
      <c r="X13" s="3">
        <v>88267</v>
      </c>
      <c r="Y13" s="3">
        <v>496386</v>
      </c>
      <c r="Z13" s="3">
        <v>140551</v>
      </c>
      <c r="AA13" s="3">
        <v>155052</v>
      </c>
      <c r="AB13" s="3">
        <v>141410</v>
      </c>
      <c r="AC13" s="3">
        <v>60178</v>
      </c>
      <c r="AD13" s="3">
        <v>252894</v>
      </c>
      <c r="AE13" s="3">
        <v>158145</v>
      </c>
      <c r="AF13" s="3">
        <v>133669</v>
      </c>
      <c r="AG13" s="3">
        <v>65052</v>
      </c>
      <c r="AH13" s="3">
        <v>238509</v>
      </c>
      <c r="AI13" s="3">
        <v>147612</v>
      </c>
      <c r="AJ13" s="3">
        <v>298249</v>
      </c>
      <c r="AK13" s="3">
        <v>52970</v>
      </c>
      <c r="AL13" s="3">
        <v>119300</v>
      </c>
      <c r="AM13" s="3">
        <v>106400</v>
      </c>
      <c r="AN13" s="1"/>
      <c r="AO13" s="1"/>
      <c r="AP13" s="1"/>
      <c r="AQ13" s="1"/>
      <c r="AR13" s="1"/>
      <c r="AS13" s="1"/>
    </row>
    <row r="14" spans="1:45" x14ac:dyDescent="0.2">
      <c r="A14" s="1" t="s">
        <v>9</v>
      </c>
      <c r="B14" s="1"/>
      <c r="C14" s="1"/>
      <c r="D14" s="1"/>
      <c r="E14" s="1"/>
      <c r="F14" s="1"/>
      <c r="G14" s="1"/>
      <c r="H14" s="1">
        <v>71</v>
      </c>
      <c r="I14" s="3">
        <v>2713</v>
      </c>
      <c r="J14" s="3">
        <v>1754</v>
      </c>
      <c r="K14" s="1">
        <v>743</v>
      </c>
      <c r="L14" s="3">
        <v>2989</v>
      </c>
      <c r="M14" s="3">
        <v>19343</v>
      </c>
      <c r="N14" s="3">
        <v>52074</v>
      </c>
      <c r="O14" s="3">
        <v>17509</v>
      </c>
      <c r="P14" s="3">
        <v>46487</v>
      </c>
      <c r="Q14" s="3">
        <v>27098</v>
      </c>
      <c r="R14" s="3">
        <v>12408</v>
      </c>
      <c r="S14" s="3">
        <v>51193</v>
      </c>
      <c r="T14" s="3">
        <v>40993</v>
      </c>
      <c r="U14" s="3">
        <v>50042</v>
      </c>
      <c r="V14" s="3">
        <v>8499</v>
      </c>
      <c r="W14" s="3">
        <v>36356</v>
      </c>
      <c r="X14" s="3">
        <v>57019</v>
      </c>
      <c r="Y14" s="3">
        <v>24473</v>
      </c>
      <c r="Z14" s="3">
        <v>84951</v>
      </c>
      <c r="AA14" s="3">
        <v>37109</v>
      </c>
      <c r="AB14" s="3">
        <v>72985</v>
      </c>
      <c r="AC14" s="3">
        <v>65823</v>
      </c>
      <c r="AD14" s="3">
        <v>12551</v>
      </c>
      <c r="AE14" s="3">
        <v>80735</v>
      </c>
      <c r="AF14" s="3">
        <v>104924</v>
      </c>
      <c r="AG14" s="3">
        <v>108057</v>
      </c>
      <c r="AH14" s="3">
        <v>43430</v>
      </c>
      <c r="AI14" s="3">
        <v>72602</v>
      </c>
      <c r="AJ14" s="3">
        <v>74586</v>
      </c>
      <c r="AK14" s="3">
        <v>142426</v>
      </c>
      <c r="AL14" s="3">
        <v>16200</v>
      </c>
      <c r="AM14" s="3">
        <v>11700</v>
      </c>
      <c r="AN14" s="1"/>
      <c r="AO14" s="1"/>
      <c r="AP14" s="1"/>
      <c r="AQ14" s="1"/>
      <c r="AR14" s="1"/>
      <c r="AS14" s="1"/>
    </row>
    <row r="15" spans="1:45" x14ac:dyDescent="0.2">
      <c r="A15" s="1" t="s">
        <v>10</v>
      </c>
      <c r="B15" s="1"/>
      <c r="C15" s="1"/>
      <c r="D15" s="1"/>
      <c r="E15" s="1"/>
      <c r="F15" s="1"/>
      <c r="G15" s="1"/>
      <c r="H15" s="1">
        <v>23</v>
      </c>
      <c r="I15" s="1"/>
      <c r="J15" s="1">
        <v>48</v>
      </c>
      <c r="K15" s="1">
        <v>227</v>
      </c>
      <c r="L15" s="1">
        <v>91</v>
      </c>
      <c r="M15" s="1">
        <v>127</v>
      </c>
      <c r="N15" s="3">
        <v>2027</v>
      </c>
      <c r="O15" s="3">
        <v>4559</v>
      </c>
      <c r="P15" s="1">
        <v>229</v>
      </c>
      <c r="Q15" s="3">
        <v>2032</v>
      </c>
      <c r="R15" s="3">
        <v>1153</v>
      </c>
      <c r="S15" s="1">
        <v>770</v>
      </c>
      <c r="T15" s="3">
        <v>1814</v>
      </c>
      <c r="U15" s="1">
        <v>615</v>
      </c>
      <c r="V15" s="1">
        <v>514</v>
      </c>
      <c r="W15" s="1"/>
      <c r="X15" s="3">
        <v>3954</v>
      </c>
      <c r="Y15" s="3">
        <v>1802</v>
      </c>
      <c r="Z15" s="3">
        <v>1590</v>
      </c>
      <c r="AA15" s="3">
        <v>3850</v>
      </c>
      <c r="AB15" s="3">
        <v>2090</v>
      </c>
      <c r="AC15" s="3">
        <v>2230</v>
      </c>
      <c r="AD15" s="1">
        <v>864</v>
      </c>
      <c r="AE15" s="1"/>
      <c r="AF15" s="3">
        <v>7644</v>
      </c>
      <c r="AG15" s="3">
        <v>2647</v>
      </c>
      <c r="AH15" s="1">
        <v>640</v>
      </c>
      <c r="AI15" s="3">
        <v>3680</v>
      </c>
      <c r="AJ15" s="3">
        <v>5984</v>
      </c>
      <c r="AK15" s="3">
        <v>2126</v>
      </c>
      <c r="AL15" s="3">
        <v>5500</v>
      </c>
      <c r="AM15" s="1">
        <v>400</v>
      </c>
      <c r="AN15" s="1"/>
      <c r="AO15" s="1"/>
      <c r="AP15" s="1"/>
      <c r="AQ15" s="1"/>
      <c r="AR15" s="1"/>
      <c r="AS15" s="1"/>
    </row>
    <row r="16" spans="1:45" x14ac:dyDescent="0.2">
      <c r="A16" s="1" t="s">
        <v>3</v>
      </c>
      <c r="B16" s="1"/>
      <c r="C16" s="1"/>
      <c r="D16" s="1"/>
      <c r="E16" s="1"/>
      <c r="F16" s="1"/>
      <c r="G16" s="1"/>
      <c r="H16" s="1">
        <v>839</v>
      </c>
      <c r="I16" s="1">
        <v>5537</v>
      </c>
      <c r="J16" s="1">
        <v>2192</v>
      </c>
      <c r="K16" s="1">
        <v>2553</v>
      </c>
      <c r="L16" s="1">
        <v>17133</v>
      </c>
      <c r="M16" s="1">
        <v>90727</v>
      </c>
      <c r="N16" s="1">
        <v>75825</v>
      </c>
      <c r="O16" s="1">
        <v>212888</v>
      </c>
      <c r="P16" s="1">
        <v>124423</v>
      </c>
      <c r="Q16" s="1">
        <v>78108</v>
      </c>
      <c r="R16" s="1">
        <v>104989</v>
      </c>
      <c r="S16" s="1">
        <v>136552</v>
      </c>
      <c r="T16" s="1">
        <v>86795</v>
      </c>
      <c r="U16" s="1">
        <v>105284</v>
      </c>
      <c r="V16" s="1">
        <v>204974</v>
      </c>
      <c r="W16" s="1">
        <v>183260</v>
      </c>
      <c r="X16" s="1">
        <v>225342</v>
      </c>
      <c r="Y16" s="1">
        <v>545760</v>
      </c>
      <c r="Z16" s="1">
        <v>234549</v>
      </c>
      <c r="AA16" s="1">
        <v>201741</v>
      </c>
      <c r="AB16" s="1">
        <v>219417</v>
      </c>
      <c r="AC16" s="1">
        <v>133347</v>
      </c>
      <c r="AD16" s="1">
        <v>278133</v>
      </c>
      <c r="AE16" s="1">
        <v>240198</v>
      </c>
      <c r="AF16" s="1">
        <v>251903</v>
      </c>
      <c r="AG16" s="1">
        <v>183802</v>
      </c>
      <c r="AH16" s="1">
        <v>290283</v>
      </c>
      <c r="AI16" s="1">
        <v>229597</v>
      </c>
      <c r="AJ16" s="1">
        <v>382057</v>
      </c>
      <c r="AK16" s="1">
        <v>210538</v>
      </c>
      <c r="AL16" s="1">
        <v>149900</v>
      </c>
      <c r="AM16" s="1">
        <v>162300</v>
      </c>
      <c r="AN16" s="1"/>
      <c r="AO16" s="1"/>
      <c r="AP16" s="1"/>
      <c r="AQ16" s="1"/>
      <c r="AR16" s="1"/>
      <c r="AS16" s="1"/>
    </row>
    <row r="17" spans="1:4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2">
      <c r="A18" s="6" t="s">
        <v>18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1"/>
      <c r="AO18" s="1"/>
      <c r="AP18" s="1"/>
      <c r="AQ18" s="1"/>
      <c r="AR18" s="1"/>
      <c r="AS18" s="1"/>
    </row>
    <row r="19" spans="1:45" x14ac:dyDescent="0.2">
      <c r="A19" s="7" t="s">
        <v>0</v>
      </c>
      <c r="B19" s="7"/>
      <c r="C19" s="7"/>
      <c r="D19" s="7"/>
      <c r="E19" s="7"/>
      <c r="F19" s="8">
        <v>1987</v>
      </c>
      <c r="G19" s="8">
        <v>1988</v>
      </c>
      <c r="H19" s="8">
        <v>1989</v>
      </c>
      <c r="I19" s="8">
        <v>1990</v>
      </c>
      <c r="J19" s="8">
        <v>1991</v>
      </c>
      <c r="K19" s="8">
        <v>1992</v>
      </c>
      <c r="L19" s="8">
        <v>1993</v>
      </c>
      <c r="M19" s="8">
        <v>1994</v>
      </c>
      <c r="N19" s="8">
        <v>1995</v>
      </c>
      <c r="O19" s="8">
        <v>1996</v>
      </c>
      <c r="P19" s="8">
        <v>1997</v>
      </c>
      <c r="Q19" s="8">
        <v>1998</v>
      </c>
      <c r="R19" s="8">
        <v>1999</v>
      </c>
      <c r="S19" s="8">
        <v>2000</v>
      </c>
      <c r="T19" s="8">
        <v>2001</v>
      </c>
      <c r="U19" s="8">
        <v>2002</v>
      </c>
      <c r="V19" s="8">
        <v>2003</v>
      </c>
      <c r="W19" s="8">
        <v>2004</v>
      </c>
      <c r="X19" s="8">
        <v>2005</v>
      </c>
      <c r="Y19" s="8">
        <v>2006</v>
      </c>
      <c r="Z19" s="8">
        <v>2007</v>
      </c>
      <c r="AA19" s="8">
        <v>2008</v>
      </c>
      <c r="AB19" s="8">
        <v>2009</v>
      </c>
      <c r="AC19" s="8">
        <v>2010</v>
      </c>
      <c r="AD19" s="8">
        <v>2011</v>
      </c>
      <c r="AE19" s="8">
        <v>2012</v>
      </c>
      <c r="AF19" s="8">
        <v>2013</v>
      </c>
      <c r="AG19" s="8">
        <v>2014</v>
      </c>
      <c r="AH19" s="8">
        <v>2015</v>
      </c>
      <c r="AI19" s="8">
        <v>2016</v>
      </c>
      <c r="AJ19" s="8">
        <v>2017</v>
      </c>
      <c r="AK19" s="8">
        <v>2018</v>
      </c>
      <c r="AL19" s="8">
        <v>2019</v>
      </c>
      <c r="AM19" s="8">
        <v>2020</v>
      </c>
      <c r="AN19" s="1"/>
      <c r="AO19" s="1"/>
      <c r="AP19" s="1"/>
      <c r="AQ19" s="1"/>
      <c r="AR19" s="1"/>
      <c r="AS19" s="1"/>
    </row>
    <row r="20" spans="1:45" x14ac:dyDescent="0.2">
      <c r="A20" s="7" t="s">
        <v>7</v>
      </c>
      <c r="B20" s="7"/>
      <c r="C20" s="7"/>
      <c r="D20" s="7"/>
      <c r="E20" s="7"/>
      <c r="F20" s="7">
        <v>115</v>
      </c>
      <c r="G20" s="7">
        <v>0</v>
      </c>
      <c r="H20" s="7">
        <v>1553</v>
      </c>
      <c r="I20" s="7">
        <v>390</v>
      </c>
      <c r="J20" s="7">
        <v>3755</v>
      </c>
      <c r="K20" s="7">
        <v>1596</v>
      </c>
      <c r="L20" s="7">
        <v>1067</v>
      </c>
      <c r="M20" s="7">
        <v>3523</v>
      </c>
      <c r="N20" s="7">
        <v>23622</v>
      </c>
      <c r="O20" s="7">
        <v>1761</v>
      </c>
      <c r="P20" s="7">
        <v>6955</v>
      </c>
      <c r="Q20" s="7">
        <v>3311</v>
      </c>
      <c r="R20" s="7">
        <v>13027</v>
      </c>
      <c r="S20" s="7">
        <v>850</v>
      </c>
      <c r="T20" s="7">
        <v>1180</v>
      </c>
      <c r="U20" s="7">
        <v>9115</v>
      </c>
      <c r="V20" s="7">
        <v>10283</v>
      </c>
      <c r="W20" s="7">
        <v>4434</v>
      </c>
      <c r="X20" s="7">
        <v>76102</v>
      </c>
      <c r="Y20" s="7">
        <v>23099</v>
      </c>
      <c r="Z20" s="7">
        <v>7457</v>
      </c>
      <c r="AA20" s="7">
        <v>5730</v>
      </c>
      <c r="AB20" s="7">
        <v>2932</v>
      </c>
      <c r="AC20" s="7">
        <v>5116</v>
      </c>
      <c r="AD20" s="7">
        <v>11824</v>
      </c>
      <c r="AE20" s="7">
        <v>1318</v>
      </c>
      <c r="AF20" s="7">
        <v>5666</v>
      </c>
      <c r="AG20" s="7">
        <v>8046</v>
      </c>
      <c r="AH20" s="7">
        <v>7704</v>
      </c>
      <c r="AI20" s="7">
        <v>5703</v>
      </c>
      <c r="AJ20" s="7">
        <v>3238</v>
      </c>
      <c r="AK20" s="7">
        <v>13016</v>
      </c>
      <c r="AL20" s="7">
        <v>8900</v>
      </c>
      <c r="AM20" s="7">
        <v>43800</v>
      </c>
      <c r="AN20" s="1"/>
      <c r="AO20" s="1"/>
      <c r="AP20" s="1"/>
      <c r="AQ20" s="1"/>
      <c r="AR20" s="1"/>
      <c r="AS20" s="1"/>
    </row>
    <row r="21" spans="1:45" x14ac:dyDescent="0.2">
      <c r="A21" s="7" t="s">
        <v>8</v>
      </c>
      <c r="B21" s="7"/>
      <c r="C21" s="7"/>
      <c r="D21" s="7"/>
      <c r="E21" s="7"/>
      <c r="F21" s="9">
        <v>2386</v>
      </c>
      <c r="G21" s="7">
        <v>35645</v>
      </c>
      <c r="H21" s="7">
        <v>27980</v>
      </c>
      <c r="I21" s="7">
        <v>132056</v>
      </c>
      <c r="J21" s="7">
        <v>14639</v>
      </c>
      <c r="K21" s="7">
        <v>140624</v>
      </c>
      <c r="L21" s="7">
        <v>19440</v>
      </c>
      <c r="M21" s="7">
        <v>193348</v>
      </c>
      <c r="N21" s="7">
        <v>35891</v>
      </c>
      <c r="O21" s="7">
        <v>630594</v>
      </c>
      <c r="P21" s="7">
        <v>88383</v>
      </c>
      <c r="Q21" s="7">
        <v>94797</v>
      </c>
      <c r="R21" s="7">
        <v>126518</v>
      </c>
      <c r="S21" s="7">
        <v>136497</v>
      </c>
      <c r="T21" s="7">
        <v>43256</v>
      </c>
      <c r="U21" s="7">
        <v>45512</v>
      </c>
      <c r="V21" s="7">
        <v>185678</v>
      </c>
      <c r="W21" s="7">
        <v>142470</v>
      </c>
      <c r="X21" s="7">
        <v>88267</v>
      </c>
      <c r="Y21" s="7">
        <v>496386</v>
      </c>
      <c r="Z21" s="7">
        <v>140551</v>
      </c>
      <c r="AA21" s="7">
        <v>155052</v>
      </c>
      <c r="AB21" s="7">
        <v>141410</v>
      </c>
      <c r="AC21" s="7">
        <v>60178</v>
      </c>
      <c r="AD21" s="7">
        <v>252894</v>
      </c>
      <c r="AE21" s="7">
        <v>158145</v>
      </c>
      <c r="AF21" s="7">
        <v>133669</v>
      </c>
      <c r="AG21" s="7">
        <v>65052</v>
      </c>
      <c r="AH21" s="7">
        <v>238509</v>
      </c>
      <c r="AI21" s="7">
        <v>147612</v>
      </c>
      <c r="AJ21" s="7">
        <v>298249</v>
      </c>
      <c r="AK21" s="7">
        <v>52970</v>
      </c>
      <c r="AL21" s="7">
        <v>119300</v>
      </c>
      <c r="AM21" s="7">
        <v>106400</v>
      </c>
      <c r="AN21" s="1"/>
      <c r="AO21" s="1"/>
      <c r="AP21" s="1"/>
      <c r="AQ21" s="1"/>
      <c r="AR21" s="1"/>
      <c r="AS21" s="1"/>
    </row>
    <row r="22" spans="1:45" x14ac:dyDescent="0.2">
      <c r="A22" s="7" t="s">
        <v>9</v>
      </c>
      <c r="B22" s="7"/>
      <c r="C22" s="7"/>
      <c r="D22" s="7"/>
      <c r="E22" s="7"/>
      <c r="F22" s="9">
        <v>1554</v>
      </c>
      <c r="G22" s="7">
        <v>2075</v>
      </c>
      <c r="H22" s="7">
        <v>4875</v>
      </c>
      <c r="I22" s="7">
        <v>53694</v>
      </c>
      <c r="J22" s="7">
        <v>157259</v>
      </c>
      <c r="K22" s="7">
        <v>18996</v>
      </c>
      <c r="L22" s="7">
        <v>59496</v>
      </c>
      <c r="M22" s="7">
        <v>25422</v>
      </c>
      <c r="N22" s="7">
        <v>116227</v>
      </c>
      <c r="O22" s="7">
        <v>63141</v>
      </c>
      <c r="P22" s="7">
        <v>152162</v>
      </c>
      <c r="Q22" s="7">
        <v>29713</v>
      </c>
      <c r="R22" s="7">
        <v>19002</v>
      </c>
      <c r="S22" s="7">
        <v>62842</v>
      </c>
      <c r="T22" s="7">
        <v>65304</v>
      </c>
      <c r="U22" s="7">
        <v>50042</v>
      </c>
      <c r="V22" s="7">
        <v>8499</v>
      </c>
      <c r="W22" s="7">
        <v>36356</v>
      </c>
      <c r="X22" s="7">
        <v>57019</v>
      </c>
      <c r="Y22" s="7">
        <v>24473</v>
      </c>
      <c r="Z22" s="7">
        <v>84951</v>
      </c>
      <c r="AA22" s="7">
        <v>37109</v>
      </c>
      <c r="AB22" s="7">
        <v>72985</v>
      </c>
      <c r="AC22" s="7">
        <v>65823</v>
      </c>
      <c r="AD22" s="7">
        <v>12551</v>
      </c>
      <c r="AE22" s="7">
        <v>80735</v>
      </c>
      <c r="AF22" s="7">
        <v>104924</v>
      </c>
      <c r="AG22" s="7">
        <v>108057</v>
      </c>
      <c r="AH22" s="7">
        <v>43430</v>
      </c>
      <c r="AI22" s="7">
        <v>72602</v>
      </c>
      <c r="AJ22" s="7">
        <v>74586</v>
      </c>
      <c r="AK22" s="7">
        <v>142426</v>
      </c>
      <c r="AL22" s="7">
        <v>16200</v>
      </c>
      <c r="AM22" s="7">
        <v>11700</v>
      </c>
      <c r="AN22" s="1"/>
      <c r="AO22" s="1"/>
      <c r="AP22" s="1"/>
      <c r="AQ22" s="1"/>
      <c r="AR22" s="1"/>
      <c r="AS22" s="1"/>
    </row>
    <row r="23" spans="1:45" x14ac:dyDescent="0.2">
      <c r="A23" s="7" t="s">
        <v>10</v>
      </c>
      <c r="B23" s="7"/>
      <c r="C23" s="7"/>
      <c r="D23" s="7"/>
      <c r="E23" s="7"/>
      <c r="F23" s="7">
        <v>45</v>
      </c>
      <c r="G23" s="7">
        <v>0</v>
      </c>
      <c r="H23" s="7">
        <v>0</v>
      </c>
      <c r="I23" s="7">
        <v>181</v>
      </c>
      <c r="J23" s="7">
        <v>3049</v>
      </c>
      <c r="K23" s="7">
        <v>15177</v>
      </c>
      <c r="L23" s="7">
        <v>407</v>
      </c>
      <c r="M23" s="7">
        <v>1162</v>
      </c>
      <c r="N23" s="7">
        <v>2974</v>
      </c>
      <c r="O23" s="7">
        <v>10475</v>
      </c>
      <c r="P23" s="7">
        <v>1020</v>
      </c>
      <c r="Q23" s="7">
        <v>2788</v>
      </c>
      <c r="R23" s="7">
        <v>1297</v>
      </c>
      <c r="S23" s="7">
        <v>846</v>
      </c>
      <c r="T23" s="7">
        <v>2655</v>
      </c>
      <c r="U23" s="7">
        <v>615</v>
      </c>
      <c r="V23" s="7">
        <v>514</v>
      </c>
      <c r="W23" s="7">
        <v>0</v>
      </c>
      <c r="X23" s="7">
        <v>3954</v>
      </c>
      <c r="Y23" s="7">
        <v>1802</v>
      </c>
      <c r="Z23" s="7">
        <v>1590</v>
      </c>
      <c r="AA23" s="7">
        <v>3850</v>
      </c>
      <c r="AB23" s="7">
        <v>2090</v>
      </c>
      <c r="AC23" s="7">
        <v>2230</v>
      </c>
      <c r="AD23" s="7">
        <v>864</v>
      </c>
      <c r="AE23" s="7">
        <v>0</v>
      </c>
      <c r="AF23" s="7">
        <v>7644</v>
      </c>
      <c r="AG23" s="7">
        <v>2647</v>
      </c>
      <c r="AH23" s="7">
        <v>640</v>
      </c>
      <c r="AI23" s="7">
        <v>3680</v>
      </c>
      <c r="AJ23" s="7">
        <v>5984</v>
      </c>
      <c r="AK23" s="7">
        <v>2126</v>
      </c>
      <c r="AL23" s="7">
        <v>5500</v>
      </c>
      <c r="AM23" s="7">
        <v>400</v>
      </c>
      <c r="AN23" s="1"/>
      <c r="AO23" s="1"/>
      <c r="AP23" s="1"/>
      <c r="AQ23" s="1"/>
      <c r="AR23" s="1"/>
      <c r="AS23" s="1"/>
    </row>
    <row r="24" spans="1:45" x14ac:dyDescent="0.2">
      <c r="A24" s="7" t="s">
        <v>3</v>
      </c>
      <c r="B24" s="7"/>
      <c r="C24" s="7"/>
      <c r="D24" s="7"/>
      <c r="E24" s="7"/>
      <c r="F24" s="7">
        <v>4100</v>
      </c>
      <c r="G24" s="7">
        <v>37720</v>
      </c>
      <c r="H24" s="7">
        <v>34431</v>
      </c>
      <c r="I24" s="7">
        <v>186321</v>
      </c>
      <c r="J24" s="7">
        <v>178702</v>
      </c>
      <c r="K24" s="7">
        <v>176393</v>
      </c>
      <c r="L24" s="7">
        <v>80410</v>
      </c>
      <c r="M24" s="7">
        <v>223455</v>
      </c>
      <c r="N24" s="7">
        <v>178714</v>
      </c>
      <c r="O24" s="7">
        <v>705971</v>
      </c>
      <c r="P24" s="7">
        <v>248520</v>
      </c>
      <c r="Q24" s="7">
        <v>130609</v>
      </c>
      <c r="R24" s="7">
        <v>159844</v>
      </c>
      <c r="S24" s="7">
        <v>201035</v>
      </c>
      <c r="T24" s="7">
        <v>112395</v>
      </c>
      <c r="U24" s="7">
        <v>105284</v>
      </c>
      <c r="V24" s="7">
        <v>204974</v>
      </c>
      <c r="W24" s="7">
        <v>183260</v>
      </c>
      <c r="X24" s="7">
        <v>225342</v>
      </c>
      <c r="Y24" s="7">
        <v>545760</v>
      </c>
      <c r="Z24" s="7">
        <v>234549</v>
      </c>
      <c r="AA24" s="7">
        <v>201741</v>
      </c>
      <c r="AB24" s="7">
        <v>219417</v>
      </c>
      <c r="AC24" s="7">
        <v>133347</v>
      </c>
      <c r="AD24" s="7">
        <v>278133</v>
      </c>
      <c r="AE24" s="7">
        <v>240198</v>
      </c>
      <c r="AF24" s="7">
        <v>251903</v>
      </c>
      <c r="AG24" s="7">
        <v>183802</v>
      </c>
      <c r="AH24" s="7">
        <v>290283</v>
      </c>
      <c r="AI24" s="7">
        <v>229597</v>
      </c>
      <c r="AJ24" s="7">
        <v>382057</v>
      </c>
      <c r="AK24" s="7">
        <v>210538</v>
      </c>
      <c r="AL24" s="7">
        <v>149900</v>
      </c>
      <c r="AM24" s="7">
        <v>162300</v>
      </c>
      <c r="AN24" s="1"/>
      <c r="AO24" s="1"/>
      <c r="AP24" s="1"/>
      <c r="AQ24" s="1"/>
      <c r="AR24" s="1"/>
      <c r="AS24" s="1"/>
    </row>
    <row r="25" spans="1:4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2">
      <c r="A27" s="6" t="s">
        <v>18</v>
      </c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1"/>
      <c r="AO27" s="1"/>
      <c r="AP27" s="1"/>
      <c r="AQ27" s="1"/>
      <c r="AR27" s="1"/>
      <c r="AS27" s="1"/>
    </row>
    <row r="28" spans="1:45" x14ac:dyDescent="0.2">
      <c r="A28" s="7" t="s">
        <v>0</v>
      </c>
      <c r="B28" s="7"/>
      <c r="C28" s="7"/>
      <c r="D28" s="7"/>
      <c r="E28" s="7"/>
      <c r="F28" s="8">
        <v>1987</v>
      </c>
      <c r="G28" s="8">
        <v>1988</v>
      </c>
      <c r="H28" s="8">
        <v>1989</v>
      </c>
      <c r="I28" s="8">
        <v>1990</v>
      </c>
      <c r="J28" s="8">
        <v>1991</v>
      </c>
      <c r="K28" s="8">
        <v>1992</v>
      </c>
      <c r="L28" s="8">
        <v>1993</v>
      </c>
      <c r="M28" s="8">
        <v>1994</v>
      </c>
      <c r="N28" s="8">
        <v>1995</v>
      </c>
      <c r="O28" s="8">
        <v>1996</v>
      </c>
      <c r="P28" s="8">
        <v>1997</v>
      </c>
      <c r="Q28" s="8">
        <v>1998</v>
      </c>
      <c r="R28" s="8">
        <v>1999</v>
      </c>
      <c r="S28" s="8">
        <v>2000</v>
      </c>
      <c r="T28" s="8">
        <v>2001</v>
      </c>
      <c r="U28" s="8">
        <v>2002</v>
      </c>
      <c r="V28" s="8">
        <v>2003</v>
      </c>
      <c r="W28" s="8">
        <v>2004</v>
      </c>
      <c r="X28" s="8">
        <v>2005</v>
      </c>
      <c r="Y28" s="8">
        <v>2006</v>
      </c>
      <c r="Z28" s="8">
        <v>2007</v>
      </c>
      <c r="AA28" s="8">
        <v>2008</v>
      </c>
      <c r="AB28" s="8">
        <v>2009</v>
      </c>
      <c r="AC28" s="8">
        <v>2010</v>
      </c>
      <c r="AD28" s="8">
        <v>2011</v>
      </c>
      <c r="AE28" s="8">
        <v>2012</v>
      </c>
      <c r="AF28" s="8">
        <v>2013</v>
      </c>
      <c r="AG28" s="8">
        <v>2014</v>
      </c>
      <c r="AH28" s="8">
        <v>2015</v>
      </c>
      <c r="AI28" s="8">
        <v>2016</v>
      </c>
      <c r="AJ28" s="8">
        <v>2017</v>
      </c>
      <c r="AK28" s="8">
        <v>2018</v>
      </c>
      <c r="AL28" s="8">
        <v>2019</v>
      </c>
      <c r="AM28" s="8">
        <v>2020</v>
      </c>
      <c r="AN28" s="1"/>
      <c r="AO28" s="1"/>
      <c r="AP28" s="1"/>
      <c r="AQ28" s="1"/>
      <c r="AR28" s="1"/>
      <c r="AS28" s="1"/>
    </row>
    <row r="29" spans="1:45" x14ac:dyDescent="0.2">
      <c r="A29" s="7" t="s">
        <v>1</v>
      </c>
      <c r="B29" s="7"/>
      <c r="C29" s="7"/>
      <c r="D29" s="7"/>
      <c r="E29" s="7"/>
      <c r="F29" s="7">
        <v>2501</v>
      </c>
      <c r="G29" s="7">
        <v>35645</v>
      </c>
      <c r="H29" s="7">
        <v>29533</v>
      </c>
      <c r="I29" s="7">
        <v>132446</v>
      </c>
      <c r="J29" s="7">
        <v>18394</v>
      </c>
      <c r="K29" s="7">
        <v>142220</v>
      </c>
      <c r="L29" s="7">
        <v>20507</v>
      </c>
      <c r="M29" s="7">
        <v>196871</v>
      </c>
      <c r="N29" s="7">
        <v>59513</v>
      </c>
      <c r="O29" s="7">
        <v>632355</v>
      </c>
      <c r="P29" s="7">
        <v>95338</v>
      </c>
      <c r="Q29" s="7">
        <v>98108</v>
      </c>
      <c r="R29" s="7">
        <v>139545</v>
      </c>
      <c r="S29" s="7">
        <v>137347</v>
      </c>
      <c r="T29" s="7">
        <v>44436</v>
      </c>
      <c r="U29" s="7">
        <v>54627</v>
      </c>
      <c r="V29" s="7">
        <v>195961</v>
      </c>
      <c r="W29" s="7">
        <v>146904</v>
      </c>
      <c r="X29" s="7">
        <v>164369</v>
      </c>
      <c r="Y29" s="7">
        <v>519485</v>
      </c>
      <c r="Z29" s="7">
        <v>148008</v>
      </c>
      <c r="AA29" s="7">
        <v>160782</v>
      </c>
      <c r="AB29" s="7">
        <v>144342</v>
      </c>
      <c r="AC29" s="7">
        <v>65294</v>
      </c>
      <c r="AD29" s="7">
        <v>264718</v>
      </c>
      <c r="AE29" s="7">
        <v>159463</v>
      </c>
      <c r="AF29" s="7">
        <v>139335</v>
      </c>
      <c r="AG29" s="7">
        <v>73098</v>
      </c>
      <c r="AH29" s="7">
        <v>246213</v>
      </c>
      <c r="AI29" s="7">
        <v>153315</v>
      </c>
      <c r="AJ29" s="7">
        <v>301487</v>
      </c>
      <c r="AK29" s="7">
        <v>65986</v>
      </c>
      <c r="AL29" s="7">
        <v>128200</v>
      </c>
      <c r="AM29" s="7">
        <v>150200</v>
      </c>
      <c r="AN29" s="1"/>
      <c r="AO29" s="1"/>
      <c r="AP29" s="1"/>
      <c r="AQ29" s="1"/>
      <c r="AR29" s="1"/>
      <c r="AS29" s="1"/>
    </row>
    <row r="30" spans="1:45" x14ac:dyDescent="0.2">
      <c r="A30" s="7" t="s">
        <v>2</v>
      </c>
      <c r="B30" s="7"/>
      <c r="C30" s="7"/>
      <c r="D30" s="7"/>
      <c r="E30" s="7"/>
      <c r="F30" s="9">
        <v>1599</v>
      </c>
      <c r="G30" s="9">
        <v>2075</v>
      </c>
      <c r="H30" s="9">
        <v>4875</v>
      </c>
      <c r="I30" s="9">
        <v>53875</v>
      </c>
      <c r="J30" s="9">
        <v>160308</v>
      </c>
      <c r="K30" s="9">
        <v>34173</v>
      </c>
      <c r="L30" s="9">
        <v>59903</v>
      </c>
      <c r="M30" s="9">
        <v>26584</v>
      </c>
      <c r="N30" s="9">
        <v>119201</v>
      </c>
      <c r="O30" s="9">
        <v>73616</v>
      </c>
      <c r="P30" s="9">
        <v>153182</v>
      </c>
      <c r="Q30" s="9">
        <v>32501</v>
      </c>
      <c r="R30" s="9">
        <v>20299</v>
      </c>
      <c r="S30" s="9">
        <v>63688</v>
      </c>
      <c r="T30" s="9">
        <v>67959</v>
      </c>
      <c r="U30" s="9">
        <v>50657</v>
      </c>
      <c r="V30" s="9">
        <v>9013</v>
      </c>
      <c r="W30" s="9">
        <v>36356</v>
      </c>
      <c r="X30" s="9">
        <v>60973</v>
      </c>
      <c r="Y30" s="9">
        <v>26275</v>
      </c>
      <c r="Z30" s="9">
        <v>86541</v>
      </c>
      <c r="AA30" s="9">
        <v>40959</v>
      </c>
      <c r="AB30" s="9">
        <v>75075</v>
      </c>
      <c r="AC30" s="9">
        <v>68053</v>
      </c>
      <c r="AD30" s="9">
        <v>13415</v>
      </c>
      <c r="AE30" s="9">
        <v>80735</v>
      </c>
      <c r="AF30" s="9">
        <v>112568</v>
      </c>
      <c r="AG30" s="9">
        <v>110704</v>
      </c>
      <c r="AH30" s="9">
        <v>44070</v>
      </c>
      <c r="AI30" s="9">
        <v>76282</v>
      </c>
      <c r="AJ30" s="9">
        <v>80570</v>
      </c>
      <c r="AK30" s="9">
        <v>144552</v>
      </c>
      <c r="AL30" s="9">
        <v>21700</v>
      </c>
      <c r="AM30" s="9">
        <v>12100</v>
      </c>
      <c r="AN30" s="1"/>
      <c r="AO30" s="1"/>
      <c r="AP30" s="1"/>
      <c r="AQ30" s="1"/>
      <c r="AR30" s="1"/>
      <c r="AS30" s="1"/>
    </row>
    <row r="31" spans="1:45" x14ac:dyDescent="0.2">
      <c r="A31" s="7" t="s">
        <v>3</v>
      </c>
      <c r="B31" s="7"/>
      <c r="C31" s="7"/>
      <c r="D31" s="7"/>
      <c r="E31" s="7"/>
      <c r="F31" s="7">
        <v>4100</v>
      </c>
      <c r="G31" s="7">
        <v>37720</v>
      </c>
      <c r="H31" s="7">
        <v>34408</v>
      </c>
      <c r="I31" s="7">
        <v>186321</v>
      </c>
      <c r="J31" s="7">
        <v>178702</v>
      </c>
      <c r="K31" s="7">
        <v>176393</v>
      </c>
      <c r="L31" s="7">
        <v>80410</v>
      </c>
      <c r="M31" s="7">
        <v>223455</v>
      </c>
      <c r="N31" s="7">
        <v>178714</v>
      </c>
      <c r="O31" s="7">
        <v>705971</v>
      </c>
      <c r="P31" s="7">
        <v>248520</v>
      </c>
      <c r="Q31" s="7">
        <v>130609</v>
      </c>
      <c r="R31" s="7">
        <v>159844</v>
      </c>
      <c r="S31" s="7">
        <v>201035</v>
      </c>
      <c r="T31" s="7">
        <v>112395</v>
      </c>
      <c r="U31" s="7">
        <v>105284</v>
      </c>
      <c r="V31" s="7">
        <v>204974</v>
      </c>
      <c r="W31" s="7">
        <v>183260</v>
      </c>
      <c r="X31" s="7">
        <v>225342</v>
      </c>
      <c r="Y31" s="7">
        <v>545760</v>
      </c>
      <c r="Z31" s="7">
        <v>234549</v>
      </c>
      <c r="AA31" s="7">
        <v>201741</v>
      </c>
      <c r="AB31" s="7">
        <v>219417</v>
      </c>
      <c r="AC31" s="7">
        <v>133347</v>
      </c>
      <c r="AD31" s="7">
        <v>278133</v>
      </c>
      <c r="AE31" s="7">
        <v>240198</v>
      </c>
      <c r="AF31" s="7">
        <v>251903</v>
      </c>
      <c r="AG31" s="7">
        <v>183802</v>
      </c>
      <c r="AH31" s="7">
        <v>290283</v>
      </c>
      <c r="AI31" s="7">
        <v>229597</v>
      </c>
      <c r="AJ31" s="7">
        <v>382057</v>
      </c>
      <c r="AK31" s="7">
        <v>210538</v>
      </c>
      <c r="AL31" s="7">
        <v>149900</v>
      </c>
      <c r="AM31" s="7">
        <v>162300</v>
      </c>
      <c r="AN31" s="1"/>
      <c r="AO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0AD-3BD7-7A49-A49B-51AF0E4A35CF}">
  <dimension ref="A1:AS41"/>
  <sheetViews>
    <sheetView topLeftCell="A12" workbookViewId="0">
      <selection activeCell="B32" sqref="B32"/>
    </sheetView>
  </sheetViews>
  <sheetFormatPr baseColWidth="10" defaultRowHeight="16" x14ac:dyDescent="0.2"/>
  <sheetData>
    <row r="1" spans="1:45" x14ac:dyDescent="0.2">
      <c r="A1" s="14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5</v>
      </c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20</v>
      </c>
      <c r="B3" s="1"/>
      <c r="C3" s="2">
        <v>1984</v>
      </c>
      <c r="D3" s="2">
        <v>1985</v>
      </c>
      <c r="E3" s="2">
        <v>1986</v>
      </c>
      <c r="F3" s="2">
        <v>1987</v>
      </c>
      <c r="G3" s="2">
        <v>1988</v>
      </c>
      <c r="H3" s="2">
        <v>1989</v>
      </c>
      <c r="I3" s="2">
        <v>1990</v>
      </c>
      <c r="J3" s="2">
        <v>1991</v>
      </c>
      <c r="K3" s="2">
        <v>1992</v>
      </c>
      <c r="L3" s="2">
        <v>1993</v>
      </c>
      <c r="M3" s="2">
        <v>1994</v>
      </c>
      <c r="N3" s="2">
        <v>1995</v>
      </c>
      <c r="O3" s="2">
        <v>1996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2">
      <c r="A4" s="1" t="s">
        <v>7</v>
      </c>
      <c r="B4" s="1"/>
      <c r="C4" s="1">
        <v>115</v>
      </c>
      <c r="D4" s="1"/>
      <c r="E4" s="1">
        <v>1545</v>
      </c>
      <c r="F4" s="1">
        <v>362</v>
      </c>
      <c r="G4" s="1">
        <v>3707</v>
      </c>
      <c r="H4" s="1">
        <v>1565</v>
      </c>
      <c r="I4" s="1">
        <v>759</v>
      </c>
      <c r="J4" s="1">
        <v>2044</v>
      </c>
      <c r="K4" s="1">
        <v>15801</v>
      </c>
      <c r="L4" s="1">
        <v>1206</v>
      </c>
      <c r="M4" s="1">
        <v>6130</v>
      </c>
      <c r="N4" s="1">
        <v>1539</v>
      </c>
      <c r="O4" s="1">
        <v>9058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1" t="s">
        <v>8</v>
      </c>
      <c r="B5" s="1"/>
      <c r="C5" s="1">
        <v>35645</v>
      </c>
      <c r="D5" s="1">
        <v>27243</v>
      </c>
      <c r="E5" s="1">
        <v>129260</v>
      </c>
      <c r="F5" s="1">
        <v>14297</v>
      </c>
      <c r="G5" s="1">
        <v>139072</v>
      </c>
      <c r="H5" s="1">
        <v>5695</v>
      </c>
      <c r="I5" s="1">
        <v>123570</v>
      </c>
      <c r="J5" s="1">
        <v>21988</v>
      </c>
      <c r="K5" s="1">
        <v>440329</v>
      </c>
      <c r="L5" s="1">
        <v>11501</v>
      </c>
      <c r="M5" s="1">
        <v>47591</v>
      </c>
      <c r="N5" s="1">
        <v>39059</v>
      </c>
      <c r="O5" s="1">
        <v>52584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1" t="s">
        <v>9</v>
      </c>
      <c r="B6" s="1"/>
      <c r="C6" s="1">
        <v>4804</v>
      </c>
      <c r="D6" s="1">
        <v>50981</v>
      </c>
      <c r="E6" s="1">
        <v>152505</v>
      </c>
      <c r="F6" s="1">
        <v>18253</v>
      </c>
      <c r="G6" s="1">
        <v>56507</v>
      </c>
      <c r="H6" s="1">
        <v>6079</v>
      </c>
      <c r="I6" s="1">
        <v>64153</v>
      </c>
      <c r="J6" s="1">
        <v>45632</v>
      </c>
      <c r="K6" s="1">
        <v>105675</v>
      </c>
      <c r="L6" s="1">
        <v>2615</v>
      </c>
      <c r="M6" s="1">
        <v>6594</v>
      </c>
      <c r="N6" s="1">
        <v>11649</v>
      </c>
      <c r="O6" s="1">
        <v>24311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1" t="s">
        <v>10</v>
      </c>
      <c r="B7" s="1"/>
      <c r="C7" s="1">
        <v>181</v>
      </c>
      <c r="D7" s="1">
        <v>3001</v>
      </c>
      <c r="E7" s="1">
        <v>14950</v>
      </c>
      <c r="F7" s="1">
        <v>316</v>
      </c>
      <c r="G7" s="1">
        <v>1035</v>
      </c>
      <c r="H7" s="1">
        <v>947</v>
      </c>
      <c r="I7" s="1">
        <v>5916</v>
      </c>
      <c r="J7" s="1">
        <v>791</v>
      </c>
      <c r="K7" s="1">
        <v>756</v>
      </c>
      <c r="L7" s="1">
        <v>144</v>
      </c>
      <c r="M7" s="1">
        <v>76</v>
      </c>
      <c r="N7" s="1">
        <v>841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2">
      <c r="A12" s="5" t="s">
        <v>12</v>
      </c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2">
      <c r="A13" s="1" t="s">
        <v>20</v>
      </c>
      <c r="B13" s="1"/>
      <c r="C13" s="1"/>
      <c r="D13" s="1"/>
      <c r="E13" s="1"/>
      <c r="F13" s="2">
        <v>1987</v>
      </c>
      <c r="G13" s="2">
        <v>1988</v>
      </c>
      <c r="H13" s="2">
        <v>1989</v>
      </c>
      <c r="I13" s="2">
        <v>1990</v>
      </c>
      <c r="J13" s="2">
        <v>1991</v>
      </c>
      <c r="K13" s="2">
        <v>1992</v>
      </c>
      <c r="L13" s="2">
        <v>1993</v>
      </c>
      <c r="M13" s="2">
        <v>1994</v>
      </c>
      <c r="N13" s="2">
        <v>1995</v>
      </c>
      <c r="O13" s="2">
        <v>1996</v>
      </c>
      <c r="P13" s="2">
        <v>1997</v>
      </c>
      <c r="Q13" s="2">
        <v>1998</v>
      </c>
      <c r="R13" s="2">
        <v>1999</v>
      </c>
      <c r="S13" s="2">
        <v>2000</v>
      </c>
      <c r="T13" s="2">
        <v>2001</v>
      </c>
      <c r="U13" s="2">
        <v>2002</v>
      </c>
      <c r="V13" s="2">
        <v>2003</v>
      </c>
      <c r="W13" s="2">
        <v>2004</v>
      </c>
      <c r="X13" s="2">
        <v>2005</v>
      </c>
      <c r="Y13" s="2">
        <v>2006</v>
      </c>
      <c r="Z13" s="2">
        <v>2007</v>
      </c>
      <c r="AA13" s="2">
        <v>2008</v>
      </c>
      <c r="AB13" s="2">
        <v>2009</v>
      </c>
      <c r="AC13" s="2">
        <v>2010</v>
      </c>
      <c r="AD13" s="2">
        <v>2011</v>
      </c>
      <c r="AE13" s="2">
        <v>2012</v>
      </c>
      <c r="AF13" s="2">
        <v>2013</v>
      </c>
      <c r="AG13" s="2">
        <v>2014</v>
      </c>
      <c r="AH13" s="2">
        <v>2015</v>
      </c>
      <c r="AI13" s="2">
        <v>2016</v>
      </c>
      <c r="AJ13" s="2">
        <v>2017</v>
      </c>
      <c r="AK13" s="2">
        <v>2018</v>
      </c>
      <c r="AL13" s="2">
        <v>2019</v>
      </c>
      <c r="AM13" s="2">
        <v>2020</v>
      </c>
      <c r="AN13" s="1"/>
      <c r="AO13" s="1"/>
      <c r="AP13" s="1"/>
      <c r="AQ13" s="1"/>
      <c r="AR13" s="1"/>
      <c r="AS13" s="1"/>
    </row>
    <row r="14" spans="1:45" x14ac:dyDescent="0.2">
      <c r="A14" s="1" t="s">
        <v>7</v>
      </c>
      <c r="B14" s="1"/>
      <c r="C14" s="1"/>
      <c r="D14" s="1"/>
      <c r="E14" s="1"/>
      <c r="F14" s="1">
        <v>28</v>
      </c>
      <c r="G14" s="1">
        <v>48</v>
      </c>
      <c r="H14" s="1">
        <v>31</v>
      </c>
      <c r="I14" s="1">
        <v>308</v>
      </c>
      <c r="J14" s="1">
        <v>1479</v>
      </c>
      <c r="K14" s="1">
        <v>7821</v>
      </c>
      <c r="L14" s="1">
        <v>555</v>
      </c>
      <c r="M14" s="1">
        <v>825</v>
      </c>
      <c r="N14" s="1">
        <v>1772</v>
      </c>
      <c r="O14" s="1">
        <v>3969</v>
      </c>
      <c r="P14" s="1">
        <v>675</v>
      </c>
      <c r="Q14" s="1">
        <v>1130</v>
      </c>
      <c r="R14" s="1">
        <v>9115</v>
      </c>
      <c r="S14" s="1">
        <v>10283</v>
      </c>
      <c r="T14" s="1">
        <v>4513</v>
      </c>
      <c r="U14" s="1">
        <v>76102</v>
      </c>
      <c r="V14" s="1">
        <v>23099</v>
      </c>
      <c r="W14" s="1">
        <v>7457</v>
      </c>
      <c r="X14" s="1">
        <v>5730</v>
      </c>
      <c r="Y14" s="1">
        <v>2932</v>
      </c>
      <c r="Z14" s="1">
        <v>5116</v>
      </c>
      <c r="AA14" s="1">
        <v>11824</v>
      </c>
      <c r="AB14" s="1">
        <v>1318</v>
      </c>
      <c r="AC14" s="1">
        <v>5666</v>
      </c>
      <c r="AD14" s="1">
        <v>8046</v>
      </c>
      <c r="AE14" s="1">
        <v>7704</v>
      </c>
      <c r="AF14" s="1">
        <v>5700</v>
      </c>
      <c r="AG14" s="1">
        <v>3200</v>
      </c>
      <c r="AH14" s="1">
        <v>13000</v>
      </c>
      <c r="AI14" s="1">
        <v>8900</v>
      </c>
      <c r="AJ14" s="1">
        <v>43800</v>
      </c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2">
      <c r="A15" s="1" t="s">
        <v>8</v>
      </c>
      <c r="B15" s="1"/>
      <c r="C15" s="1"/>
      <c r="D15" s="1"/>
      <c r="E15" s="1"/>
      <c r="F15" s="1">
        <v>342</v>
      </c>
      <c r="G15" s="1">
        <v>1552</v>
      </c>
      <c r="H15" s="1">
        <v>13745</v>
      </c>
      <c r="I15" s="1">
        <v>69778</v>
      </c>
      <c r="J15" s="1">
        <v>13903</v>
      </c>
      <c r="K15" s="1">
        <v>190265</v>
      </c>
      <c r="L15" s="1">
        <v>76882</v>
      </c>
      <c r="M15" s="1">
        <v>47206</v>
      </c>
      <c r="N15" s="1">
        <v>87459</v>
      </c>
      <c r="O15" s="1">
        <v>83703</v>
      </c>
      <c r="P15" s="1">
        <v>42858</v>
      </c>
      <c r="Q15" s="1">
        <v>45512</v>
      </c>
      <c r="R15" s="1">
        <v>185678</v>
      </c>
      <c r="S15" s="1">
        <v>145002</v>
      </c>
      <c r="T15" s="1">
        <v>88267</v>
      </c>
      <c r="U15" s="1">
        <v>496386</v>
      </c>
      <c r="V15" s="1">
        <v>140551</v>
      </c>
      <c r="W15" s="1">
        <v>155052</v>
      </c>
      <c r="X15" s="1">
        <v>141410</v>
      </c>
      <c r="Y15" s="1">
        <v>60178</v>
      </c>
      <c r="Z15" s="1">
        <v>252894</v>
      </c>
      <c r="AA15" s="1">
        <v>158145</v>
      </c>
      <c r="AB15" s="1">
        <v>133669</v>
      </c>
      <c r="AC15" s="1">
        <v>65052</v>
      </c>
      <c r="AD15" s="1">
        <v>238509</v>
      </c>
      <c r="AE15" s="1">
        <v>147612</v>
      </c>
      <c r="AF15" s="1">
        <v>298200</v>
      </c>
      <c r="AG15" s="1">
        <v>53000</v>
      </c>
      <c r="AH15" s="1">
        <v>119300</v>
      </c>
      <c r="AI15" s="1">
        <v>106400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2">
      <c r="A16" s="1" t="s">
        <v>9</v>
      </c>
      <c r="B16" s="1"/>
      <c r="C16" s="1"/>
      <c r="D16" s="1"/>
      <c r="E16" s="1"/>
      <c r="F16" s="1">
        <v>743</v>
      </c>
      <c r="G16" s="1">
        <v>3989</v>
      </c>
      <c r="H16" s="1">
        <v>19343</v>
      </c>
      <c r="I16" s="1">
        <v>52074</v>
      </c>
      <c r="J16" s="1">
        <v>17509</v>
      </c>
      <c r="K16" s="1">
        <v>46487</v>
      </c>
      <c r="L16" s="1">
        <v>27098</v>
      </c>
      <c r="M16" s="1">
        <v>12408</v>
      </c>
      <c r="N16" s="1">
        <v>51065</v>
      </c>
      <c r="O16" s="1">
        <v>40993</v>
      </c>
      <c r="P16" s="1">
        <v>50042</v>
      </c>
      <c r="Q16" s="1">
        <v>8499</v>
      </c>
      <c r="R16" s="1">
        <v>37003</v>
      </c>
      <c r="S16" s="1">
        <v>57019</v>
      </c>
      <c r="T16" s="1">
        <v>24473</v>
      </c>
      <c r="U16" s="1">
        <v>84951</v>
      </c>
      <c r="V16" s="1">
        <v>37109</v>
      </c>
      <c r="W16" s="1">
        <v>72985</v>
      </c>
      <c r="X16" s="1">
        <v>65823</v>
      </c>
      <c r="Y16" s="1">
        <v>12551</v>
      </c>
      <c r="Z16" s="1">
        <v>80735</v>
      </c>
      <c r="AA16" s="1">
        <v>104924</v>
      </c>
      <c r="AB16" s="1">
        <v>108057</v>
      </c>
      <c r="AC16" s="1">
        <v>43430</v>
      </c>
      <c r="AD16" s="1">
        <v>72602</v>
      </c>
      <c r="AE16" s="1">
        <v>74586</v>
      </c>
      <c r="AF16" s="1">
        <v>142400</v>
      </c>
      <c r="AG16" s="1">
        <v>16200</v>
      </c>
      <c r="AH16" s="1">
        <v>11700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2">
      <c r="A17" s="1" t="s">
        <v>10</v>
      </c>
      <c r="B17" s="1"/>
      <c r="C17" s="1"/>
      <c r="D17" s="1"/>
      <c r="E17" s="1"/>
      <c r="F17" s="1">
        <v>91</v>
      </c>
      <c r="G17" s="1">
        <v>127</v>
      </c>
      <c r="H17" s="1">
        <v>2027</v>
      </c>
      <c r="I17" s="1">
        <v>4559</v>
      </c>
      <c r="J17" s="1">
        <v>229</v>
      </c>
      <c r="K17" s="1">
        <v>2032</v>
      </c>
      <c r="L17" s="1">
        <v>1153</v>
      </c>
      <c r="M17" s="1">
        <v>768</v>
      </c>
      <c r="N17" s="1">
        <v>1814</v>
      </c>
      <c r="O17" s="1">
        <v>615</v>
      </c>
      <c r="P17" s="1">
        <v>514</v>
      </c>
      <c r="Q17" s="1"/>
      <c r="R17" s="1">
        <v>3954</v>
      </c>
      <c r="S17" s="1">
        <v>1802</v>
      </c>
      <c r="T17" s="1">
        <v>1590</v>
      </c>
      <c r="U17" s="1">
        <v>3850</v>
      </c>
      <c r="V17" s="1">
        <v>2090</v>
      </c>
      <c r="W17" s="1">
        <v>2230</v>
      </c>
      <c r="X17" s="1">
        <v>864</v>
      </c>
      <c r="Y17" s="1"/>
      <c r="Z17" s="1">
        <v>7644</v>
      </c>
      <c r="AA17" s="1">
        <v>2647</v>
      </c>
      <c r="AB17" s="1">
        <v>640</v>
      </c>
      <c r="AC17" s="1">
        <v>3680</v>
      </c>
      <c r="AD17" s="1">
        <v>5984</v>
      </c>
      <c r="AE17" s="1">
        <v>2216</v>
      </c>
      <c r="AF17" s="1">
        <v>5500</v>
      </c>
      <c r="AG17" s="1">
        <v>400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2">
      <c r="A20" s="15" t="s">
        <v>18</v>
      </c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"/>
      <c r="AO20" s="1"/>
      <c r="AP20" s="1"/>
      <c r="AQ20" s="1"/>
      <c r="AR20" s="1"/>
      <c r="AS20" s="1"/>
    </row>
    <row r="21" spans="1:45" x14ac:dyDescent="0.2">
      <c r="A21" s="16" t="s">
        <v>21</v>
      </c>
      <c r="B21" s="16"/>
      <c r="C21" s="17">
        <v>1984</v>
      </c>
      <c r="D21" s="17">
        <v>1985</v>
      </c>
      <c r="E21" s="17">
        <v>1986</v>
      </c>
      <c r="F21" s="17">
        <v>1987</v>
      </c>
      <c r="G21" s="17">
        <v>1988</v>
      </c>
      <c r="H21" s="17">
        <v>1989</v>
      </c>
      <c r="I21" s="17">
        <v>1990</v>
      </c>
      <c r="J21" s="17">
        <v>1991</v>
      </c>
      <c r="K21" s="17">
        <v>1992</v>
      </c>
      <c r="L21" s="17">
        <v>1993</v>
      </c>
      <c r="M21" s="17">
        <v>1994</v>
      </c>
      <c r="N21" s="17">
        <v>1995</v>
      </c>
      <c r="O21" s="17">
        <v>1996</v>
      </c>
      <c r="P21" s="17">
        <v>1997</v>
      </c>
      <c r="Q21" s="17">
        <v>1998</v>
      </c>
      <c r="R21" s="17">
        <v>1999</v>
      </c>
      <c r="S21" s="17">
        <v>2000</v>
      </c>
      <c r="T21" s="17">
        <v>2001</v>
      </c>
      <c r="U21" s="17">
        <v>2002</v>
      </c>
      <c r="V21" s="17">
        <v>2003</v>
      </c>
      <c r="W21" s="17">
        <v>2004</v>
      </c>
      <c r="X21" s="17">
        <v>2005</v>
      </c>
      <c r="Y21" s="17">
        <v>2006</v>
      </c>
      <c r="Z21" s="17">
        <v>2007</v>
      </c>
      <c r="AA21" s="17">
        <v>2008</v>
      </c>
      <c r="AB21" s="17">
        <v>2009</v>
      </c>
      <c r="AC21" s="17">
        <v>2010</v>
      </c>
      <c r="AD21" s="17">
        <v>2011</v>
      </c>
      <c r="AE21" s="17">
        <v>2012</v>
      </c>
      <c r="AF21" s="17">
        <v>2013</v>
      </c>
      <c r="AG21" s="17">
        <v>2014</v>
      </c>
      <c r="AH21" s="17">
        <v>2015</v>
      </c>
      <c r="AI21" s="17">
        <v>2016</v>
      </c>
      <c r="AJ21" s="17">
        <v>2017</v>
      </c>
      <c r="AK21" s="17">
        <v>2018</v>
      </c>
      <c r="AL21" s="17">
        <v>2019</v>
      </c>
      <c r="AM21" s="17">
        <v>2020</v>
      </c>
      <c r="AN21" s="1"/>
      <c r="AO21" s="1"/>
      <c r="AP21" s="1"/>
      <c r="AQ21" s="1"/>
      <c r="AR21" s="1"/>
      <c r="AS21" s="1"/>
    </row>
    <row r="22" spans="1:45" x14ac:dyDescent="0.2">
      <c r="A22" s="16" t="s">
        <v>7</v>
      </c>
      <c r="B22" s="16"/>
      <c r="C22" s="16">
        <v>115</v>
      </c>
      <c r="D22" s="16">
        <v>0</v>
      </c>
      <c r="E22" s="16">
        <v>1545</v>
      </c>
      <c r="F22" s="16">
        <v>390</v>
      </c>
      <c r="G22" s="16">
        <v>3755</v>
      </c>
      <c r="H22" s="16">
        <v>1596</v>
      </c>
      <c r="I22" s="16">
        <v>1067</v>
      </c>
      <c r="J22" s="16">
        <v>3523</v>
      </c>
      <c r="K22" s="16">
        <v>23622</v>
      </c>
      <c r="L22" s="16">
        <v>1761</v>
      </c>
      <c r="M22" s="16">
        <v>6955</v>
      </c>
      <c r="N22" s="16">
        <v>3311</v>
      </c>
      <c r="O22" s="16">
        <v>13027</v>
      </c>
      <c r="P22" s="16">
        <v>675</v>
      </c>
      <c r="Q22" s="16">
        <v>1130</v>
      </c>
      <c r="R22" s="16">
        <v>9115</v>
      </c>
      <c r="S22" s="16">
        <v>10283</v>
      </c>
      <c r="T22" s="16">
        <v>4513</v>
      </c>
      <c r="U22" s="16">
        <v>76102</v>
      </c>
      <c r="V22" s="16">
        <v>23099</v>
      </c>
      <c r="W22" s="16">
        <v>7457</v>
      </c>
      <c r="X22" s="16">
        <v>5730</v>
      </c>
      <c r="Y22" s="16">
        <v>2932</v>
      </c>
      <c r="Z22" s="16">
        <v>5116</v>
      </c>
      <c r="AA22" s="16">
        <v>11824</v>
      </c>
      <c r="AB22" s="16">
        <v>1318</v>
      </c>
      <c r="AC22" s="16">
        <v>5666</v>
      </c>
      <c r="AD22" s="16">
        <v>8046</v>
      </c>
      <c r="AE22" s="16">
        <v>7704</v>
      </c>
      <c r="AF22" s="16">
        <v>5700</v>
      </c>
      <c r="AG22" s="16">
        <v>3200</v>
      </c>
      <c r="AH22" s="16">
        <v>13000</v>
      </c>
      <c r="AI22" s="16">
        <v>8900</v>
      </c>
      <c r="AJ22" s="16">
        <v>43800</v>
      </c>
      <c r="AK22" s="16">
        <v>0</v>
      </c>
      <c r="AL22" s="16">
        <v>0</v>
      </c>
      <c r="AM22" s="16">
        <v>0</v>
      </c>
      <c r="AN22" s="1"/>
      <c r="AO22" s="1"/>
      <c r="AP22" s="1"/>
      <c r="AQ22" s="1"/>
      <c r="AR22" s="1"/>
      <c r="AS22" s="1"/>
    </row>
    <row r="23" spans="1:45" x14ac:dyDescent="0.2">
      <c r="A23" s="16" t="s">
        <v>8</v>
      </c>
      <c r="B23" s="16"/>
      <c r="C23" s="16">
        <v>35645</v>
      </c>
      <c r="D23" s="16">
        <v>27243</v>
      </c>
      <c r="E23" s="16">
        <v>129260</v>
      </c>
      <c r="F23" s="16">
        <v>14639</v>
      </c>
      <c r="G23" s="16">
        <v>140624</v>
      </c>
      <c r="H23" s="16">
        <v>19440</v>
      </c>
      <c r="I23" s="16">
        <v>193348</v>
      </c>
      <c r="J23" s="16">
        <v>35891</v>
      </c>
      <c r="K23" s="16">
        <v>630594</v>
      </c>
      <c r="L23" s="16">
        <v>88383</v>
      </c>
      <c r="M23" s="16">
        <v>94797</v>
      </c>
      <c r="N23" s="16">
        <v>126518</v>
      </c>
      <c r="O23" s="16">
        <v>136287</v>
      </c>
      <c r="P23" s="16">
        <v>42858</v>
      </c>
      <c r="Q23" s="16">
        <v>45512</v>
      </c>
      <c r="R23" s="16">
        <v>185678</v>
      </c>
      <c r="S23" s="16">
        <v>145002</v>
      </c>
      <c r="T23" s="16">
        <v>88267</v>
      </c>
      <c r="U23" s="16">
        <v>496386</v>
      </c>
      <c r="V23" s="16">
        <v>140551</v>
      </c>
      <c r="W23" s="16">
        <v>155052</v>
      </c>
      <c r="X23" s="16">
        <v>141410</v>
      </c>
      <c r="Y23" s="16">
        <v>60178</v>
      </c>
      <c r="Z23" s="16">
        <v>252894</v>
      </c>
      <c r="AA23" s="16">
        <v>158145</v>
      </c>
      <c r="AB23" s="16">
        <v>133669</v>
      </c>
      <c r="AC23" s="16">
        <v>65052</v>
      </c>
      <c r="AD23" s="16">
        <v>238509</v>
      </c>
      <c r="AE23" s="16">
        <v>147612</v>
      </c>
      <c r="AF23" s="16">
        <v>298200</v>
      </c>
      <c r="AG23" s="16">
        <v>53000</v>
      </c>
      <c r="AH23" s="16">
        <v>119300</v>
      </c>
      <c r="AI23" s="16">
        <v>106400</v>
      </c>
      <c r="AJ23" s="16">
        <v>0</v>
      </c>
      <c r="AK23" s="16">
        <v>0</v>
      </c>
      <c r="AL23" s="16">
        <v>0</v>
      </c>
      <c r="AM23" s="16">
        <v>0</v>
      </c>
      <c r="AN23" s="1"/>
      <c r="AO23" s="1"/>
      <c r="AP23" s="1"/>
      <c r="AQ23" s="1"/>
      <c r="AR23" s="1"/>
      <c r="AS23" s="1"/>
    </row>
    <row r="24" spans="1:45" x14ac:dyDescent="0.2">
      <c r="A24" s="16" t="s">
        <v>9</v>
      </c>
      <c r="B24" s="16"/>
      <c r="C24" s="16">
        <v>4804</v>
      </c>
      <c r="D24" s="16">
        <v>50981</v>
      </c>
      <c r="E24" s="16">
        <v>152505</v>
      </c>
      <c r="F24" s="16">
        <v>18996</v>
      </c>
      <c r="G24" s="16">
        <v>60496</v>
      </c>
      <c r="H24" s="16">
        <v>25422</v>
      </c>
      <c r="I24" s="16">
        <v>116227</v>
      </c>
      <c r="J24" s="16">
        <v>63141</v>
      </c>
      <c r="K24" s="16">
        <v>152162</v>
      </c>
      <c r="L24" s="16">
        <v>29713</v>
      </c>
      <c r="M24" s="16">
        <v>19002</v>
      </c>
      <c r="N24" s="16">
        <v>62714</v>
      </c>
      <c r="O24" s="16">
        <v>65304</v>
      </c>
      <c r="P24" s="16">
        <v>50042</v>
      </c>
      <c r="Q24" s="16">
        <v>8499</v>
      </c>
      <c r="R24" s="16">
        <v>37003</v>
      </c>
      <c r="S24" s="16">
        <v>57019</v>
      </c>
      <c r="T24" s="16">
        <v>24473</v>
      </c>
      <c r="U24" s="16">
        <v>84951</v>
      </c>
      <c r="V24" s="16">
        <v>37109</v>
      </c>
      <c r="W24" s="16">
        <v>72985</v>
      </c>
      <c r="X24" s="16">
        <v>65823</v>
      </c>
      <c r="Y24" s="16">
        <v>12551</v>
      </c>
      <c r="Z24" s="16">
        <v>80735</v>
      </c>
      <c r="AA24" s="16">
        <v>104924</v>
      </c>
      <c r="AB24" s="16">
        <v>108057</v>
      </c>
      <c r="AC24" s="16">
        <v>43430</v>
      </c>
      <c r="AD24" s="16">
        <v>72602</v>
      </c>
      <c r="AE24" s="16">
        <v>74586</v>
      </c>
      <c r="AF24" s="16">
        <v>142400</v>
      </c>
      <c r="AG24" s="16">
        <v>16200</v>
      </c>
      <c r="AH24" s="16">
        <v>11700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"/>
      <c r="AO24" s="1"/>
      <c r="AP24" s="1"/>
      <c r="AQ24" s="1"/>
      <c r="AR24" s="1"/>
      <c r="AS24" s="1"/>
    </row>
    <row r="25" spans="1:45" x14ac:dyDescent="0.2">
      <c r="A25" s="16" t="s">
        <v>10</v>
      </c>
      <c r="B25" s="16"/>
      <c r="C25" s="16">
        <v>181</v>
      </c>
      <c r="D25" s="16">
        <v>3001</v>
      </c>
      <c r="E25" s="16">
        <v>14950</v>
      </c>
      <c r="F25" s="16">
        <v>407</v>
      </c>
      <c r="G25" s="16">
        <v>1162</v>
      </c>
      <c r="H25" s="16">
        <v>2974</v>
      </c>
      <c r="I25" s="16">
        <v>10475</v>
      </c>
      <c r="J25" s="16">
        <v>1020</v>
      </c>
      <c r="K25" s="16">
        <v>2788</v>
      </c>
      <c r="L25" s="16">
        <v>1297</v>
      </c>
      <c r="M25" s="16">
        <v>844</v>
      </c>
      <c r="N25" s="16">
        <v>2655</v>
      </c>
      <c r="O25" s="16">
        <v>615</v>
      </c>
      <c r="P25" s="16">
        <v>514</v>
      </c>
      <c r="Q25" s="16">
        <v>0</v>
      </c>
      <c r="R25" s="16">
        <v>3954</v>
      </c>
      <c r="S25" s="16">
        <v>1802</v>
      </c>
      <c r="T25" s="16">
        <v>1590</v>
      </c>
      <c r="U25" s="16">
        <v>3850</v>
      </c>
      <c r="V25" s="16">
        <v>2090</v>
      </c>
      <c r="W25" s="16">
        <v>2230</v>
      </c>
      <c r="X25" s="16">
        <v>864</v>
      </c>
      <c r="Y25" s="16">
        <v>0</v>
      </c>
      <c r="Z25" s="16">
        <v>7644</v>
      </c>
      <c r="AA25" s="16">
        <v>2647</v>
      </c>
      <c r="AB25" s="16">
        <v>640</v>
      </c>
      <c r="AC25" s="16">
        <v>3680</v>
      </c>
      <c r="AD25" s="16">
        <v>5984</v>
      </c>
      <c r="AE25" s="16">
        <v>2216</v>
      </c>
      <c r="AF25" s="16">
        <v>5500</v>
      </c>
      <c r="AG25" s="16">
        <v>400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"/>
      <c r="AO25" s="1"/>
      <c r="AP25" s="1"/>
      <c r="AQ25" s="1"/>
      <c r="AR25" s="1"/>
      <c r="AS25" s="1"/>
    </row>
    <row r="26" spans="1:4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2">
      <c r="A28" s="15" t="s">
        <v>18</v>
      </c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"/>
      <c r="AO28" s="1"/>
      <c r="AP28" s="1"/>
      <c r="AQ28" s="1"/>
      <c r="AR28" s="1"/>
      <c r="AS28" s="1"/>
    </row>
    <row r="29" spans="1:45" x14ac:dyDescent="0.2">
      <c r="A29" s="16" t="s">
        <v>21</v>
      </c>
      <c r="B29" s="16"/>
      <c r="C29" s="17">
        <v>1984</v>
      </c>
      <c r="D29" s="17">
        <v>1985</v>
      </c>
      <c r="E29" s="17">
        <v>1986</v>
      </c>
      <c r="F29" s="17">
        <v>1987</v>
      </c>
      <c r="G29" s="17">
        <v>1988</v>
      </c>
      <c r="H29" s="17">
        <v>1989</v>
      </c>
      <c r="I29" s="17">
        <v>1990</v>
      </c>
      <c r="J29" s="17">
        <v>1991</v>
      </c>
      <c r="K29" s="17">
        <v>1992</v>
      </c>
      <c r="L29" s="17">
        <v>1993</v>
      </c>
      <c r="M29" s="17">
        <v>1994</v>
      </c>
      <c r="N29" s="17">
        <v>1995</v>
      </c>
      <c r="O29" s="17">
        <v>1996</v>
      </c>
      <c r="P29" s="17">
        <v>1997</v>
      </c>
      <c r="Q29" s="17">
        <v>1998</v>
      </c>
      <c r="R29" s="17">
        <v>1999</v>
      </c>
      <c r="S29" s="17">
        <v>2000</v>
      </c>
      <c r="T29" s="17">
        <v>2001</v>
      </c>
      <c r="U29" s="17">
        <v>2002</v>
      </c>
      <c r="V29" s="17">
        <v>2003</v>
      </c>
      <c r="W29" s="17">
        <v>2004</v>
      </c>
      <c r="X29" s="17">
        <v>2005</v>
      </c>
      <c r="Y29" s="17">
        <v>2006</v>
      </c>
      <c r="Z29" s="17">
        <v>2007</v>
      </c>
      <c r="AA29" s="17">
        <v>2008</v>
      </c>
      <c r="AB29" s="17">
        <v>2009</v>
      </c>
      <c r="AC29" s="17">
        <v>2010</v>
      </c>
      <c r="AD29" s="17">
        <v>2011</v>
      </c>
      <c r="AE29" s="17">
        <v>2012</v>
      </c>
      <c r="AF29" s="17">
        <v>2013</v>
      </c>
      <c r="AG29" s="17">
        <v>2014</v>
      </c>
      <c r="AH29" s="17"/>
      <c r="AI29" s="17"/>
      <c r="AJ29" s="17"/>
      <c r="AK29" s="17"/>
      <c r="AL29" s="17"/>
      <c r="AM29" s="17"/>
      <c r="AN29" s="1"/>
      <c r="AO29" s="1"/>
      <c r="AP29" s="1" t="s">
        <v>22</v>
      </c>
      <c r="AQ29" s="1" t="s">
        <v>23</v>
      </c>
      <c r="AR29" s="1" t="s">
        <v>24</v>
      </c>
      <c r="AS29" s="1"/>
    </row>
    <row r="30" spans="1:45" x14ac:dyDescent="0.2">
      <c r="A30" s="16" t="s">
        <v>1</v>
      </c>
      <c r="B30" s="16"/>
      <c r="C30" s="16">
        <v>35760</v>
      </c>
      <c r="D30" s="16">
        <v>27243</v>
      </c>
      <c r="E30" s="16">
        <v>130805</v>
      </c>
      <c r="F30" s="16">
        <v>15029</v>
      </c>
      <c r="G30" s="16">
        <v>144379</v>
      </c>
      <c r="H30" s="16">
        <v>21036</v>
      </c>
      <c r="I30" s="16">
        <v>194415</v>
      </c>
      <c r="J30" s="16">
        <v>39414</v>
      </c>
      <c r="K30" s="16">
        <v>654216</v>
      </c>
      <c r="L30" s="16">
        <v>90144</v>
      </c>
      <c r="M30" s="16">
        <v>101752</v>
      </c>
      <c r="N30" s="16">
        <v>129829</v>
      </c>
      <c r="O30" s="16">
        <v>149314</v>
      </c>
      <c r="P30" s="16">
        <v>43533</v>
      </c>
      <c r="Q30" s="16">
        <v>46642</v>
      </c>
      <c r="R30" s="16">
        <v>194793</v>
      </c>
      <c r="S30" s="16">
        <v>155285</v>
      </c>
      <c r="T30" s="16">
        <v>92780</v>
      </c>
      <c r="U30" s="16">
        <v>572488</v>
      </c>
      <c r="V30" s="16">
        <v>163650</v>
      </c>
      <c r="W30" s="16">
        <v>162509</v>
      </c>
      <c r="X30" s="16">
        <v>147140</v>
      </c>
      <c r="Y30" s="16">
        <v>63110</v>
      </c>
      <c r="Z30" s="16">
        <v>258010</v>
      </c>
      <c r="AA30" s="16">
        <v>169969</v>
      </c>
      <c r="AB30" s="16">
        <v>134987</v>
      </c>
      <c r="AC30" s="16">
        <v>70718</v>
      </c>
      <c r="AD30" s="16">
        <v>246555</v>
      </c>
      <c r="AE30" s="16">
        <v>155316</v>
      </c>
      <c r="AF30" s="16">
        <v>303900</v>
      </c>
      <c r="AG30" s="16">
        <v>56200</v>
      </c>
      <c r="AH30" s="16"/>
      <c r="AI30" s="16"/>
      <c r="AJ30" s="16"/>
      <c r="AK30" s="16"/>
      <c r="AL30" s="16"/>
      <c r="AM30" s="16"/>
      <c r="AN30" s="1"/>
      <c r="AO30" s="1"/>
      <c r="AP30" s="1" t="s">
        <v>25</v>
      </c>
      <c r="AQ30" s="1">
        <v>2018304</v>
      </c>
      <c r="AR30" s="1">
        <v>2752617</v>
      </c>
      <c r="AS30" s="1"/>
    </row>
    <row r="31" spans="1:45" x14ac:dyDescent="0.2">
      <c r="A31" s="16" t="s">
        <v>2</v>
      </c>
      <c r="B31" s="16"/>
      <c r="C31" s="16">
        <v>4985</v>
      </c>
      <c r="D31" s="16">
        <v>53982</v>
      </c>
      <c r="E31" s="16">
        <v>167455</v>
      </c>
      <c r="F31" s="16">
        <v>19403</v>
      </c>
      <c r="G31" s="16">
        <v>61658</v>
      </c>
      <c r="H31" s="16">
        <v>28396</v>
      </c>
      <c r="I31" s="16">
        <v>126702</v>
      </c>
      <c r="J31" s="16">
        <v>64161</v>
      </c>
      <c r="K31" s="16">
        <v>154950</v>
      </c>
      <c r="L31" s="16">
        <v>31010</v>
      </c>
      <c r="M31" s="16">
        <v>19846</v>
      </c>
      <c r="N31" s="16">
        <v>65369</v>
      </c>
      <c r="O31" s="16">
        <v>65919</v>
      </c>
      <c r="P31" s="16">
        <v>50556</v>
      </c>
      <c r="Q31" s="16">
        <v>8499</v>
      </c>
      <c r="R31" s="16">
        <v>40957</v>
      </c>
      <c r="S31" s="16">
        <v>58821</v>
      </c>
      <c r="T31" s="16">
        <v>26063</v>
      </c>
      <c r="U31" s="16">
        <v>88801</v>
      </c>
      <c r="V31" s="16">
        <v>39199</v>
      </c>
      <c r="W31" s="16">
        <v>75215</v>
      </c>
      <c r="X31" s="16">
        <v>66687</v>
      </c>
      <c r="Y31" s="16">
        <v>12551</v>
      </c>
      <c r="Z31" s="16">
        <v>88379</v>
      </c>
      <c r="AA31" s="16">
        <v>107571</v>
      </c>
      <c r="AB31" s="16">
        <v>108697</v>
      </c>
      <c r="AC31" s="16">
        <v>47110</v>
      </c>
      <c r="AD31" s="16">
        <v>78586</v>
      </c>
      <c r="AE31" s="16">
        <v>76802</v>
      </c>
      <c r="AF31" s="16">
        <v>147900</v>
      </c>
      <c r="AG31" s="16">
        <v>16600</v>
      </c>
      <c r="AH31" s="16"/>
      <c r="AI31" s="16"/>
      <c r="AJ31" s="16"/>
      <c r="AK31" s="16"/>
      <c r="AL31" s="16"/>
      <c r="AM31" s="16"/>
      <c r="AN31" s="1"/>
      <c r="AO31" s="1"/>
      <c r="AP31" s="1" t="s">
        <v>26</v>
      </c>
      <c r="AQ31" s="1">
        <v>963848</v>
      </c>
      <c r="AR31" s="1">
        <v>1038982</v>
      </c>
      <c r="AS31" s="1"/>
    </row>
    <row r="34" spans="1:45" x14ac:dyDescent="0.2">
      <c r="A34" s="5" t="s">
        <v>13</v>
      </c>
      <c r="B34" s="1"/>
      <c r="C34" s="4">
        <v>1984</v>
      </c>
      <c r="D34" s="4">
        <v>1985</v>
      </c>
      <c r="E34" s="4">
        <v>1986</v>
      </c>
      <c r="F34" s="4">
        <v>1987</v>
      </c>
      <c r="G34" s="4">
        <v>1988</v>
      </c>
      <c r="H34" s="4">
        <v>1989</v>
      </c>
      <c r="I34" s="4">
        <v>1990</v>
      </c>
      <c r="J34" s="4">
        <v>1991</v>
      </c>
      <c r="K34" s="4">
        <v>1992</v>
      </c>
      <c r="L34" s="4">
        <v>1993</v>
      </c>
      <c r="M34" s="4">
        <v>1994</v>
      </c>
      <c r="N34" s="4">
        <v>1995</v>
      </c>
      <c r="O34" s="4">
        <v>1996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">
      <c r="A35" s="1" t="s">
        <v>4</v>
      </c>
      <c r="B35" s="1"/>
      <c r="C35" s="3">
        <v>4291652</v>
      </c>
      <c r="D35" s="3">
        <v>7001628</v>
      </c>
      <c r="E35" s="3">
        <v>18971280</v>
      </c>
      <c r="F35" s="3">
        <v>10122835</v>
      </c>
      <c r="G35" s="3">
        <v>26697200</v>
      </c>
      <c r="H35" s="3">
        <v>3073538</v>
      </c>
      <c r="I35" s="3">
        <v>37874036</v>
      </c>
      <c r="J35" s="3">
        <v>27011585</v>
      </c>
      <c r="K35" s="3">
        <v>27002939</v>
      </c>
      <c r="L35" s="3">
        <v>14635458</v>
      </c>
      <c r="M35" s="3">
        <v>44673729</v>
      </c>
      <c r="N35" s="3">
        <v>41240126</v>
      </c>
      <c r="O35" s="3">
        <v>39278455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">
      <c r="A37" s="5" t="s">
        <v>11</v>
      </c>
      <c r="B37" s="1"/>
      <c r="C37" s="1"/>
      <c r="D37" s="1"/>
      <c r="E37" s="1"/>
      <c r="F37" s="2">
        <v>1987</v>
      </c>
      <c r="G37" s="2">
        <v>1988</v>
      </c>
      <c r="H37" s="2">
        <v>1989</v>
      </c>
      <c r="I37" s="2">
        <v>1990</v>
      </c>
      <c r="J37" s="2">
        <v>1991</v>
      </c>
      <c r="K37" s="2">
        <v>1992</v>
      </c>
      <c r="L37" s="2">
        <v>1993</v>
      </c>
      <c r="M37" s="2">
        <v>1994</v>
      </c>
      <c r="N37" s="2">
        <v>1995</v>
      </c>
      <c r="O37" s="2">
        <v>1996</v>
      </c>
      <c r="P37" s="2">
        <v>1997</v>
      </c>
      <c r="Q37" s="2">
        <v>1998</v>
      </c>
      <c r="R37" s="2">
        <v>1999</v>
      </c>
      <c r="S37" s="2">
        <v>2000</v>
      </c>
      <c r="T37" s="2">
        <v>2001</v>
      </c>
      <c r="U37" s="2">
        <v>2002</v>
      </c>
      <c r="V37" s="2">
        <v>2003</v>
      </c>
      <c r="W37" s="2">
        <v>2004</v>
      </c>
      <c r="X37" s="2">
        <v>2005</v>
      </c>
      <c r="Y37" s="2">
        <v>2006</v>
      </c>
      <c r="Z37" s="2">
        <v>2007</v>
      </c>
      <c r="AA37" s="2">
        <v>2008</v>
      </c>
      <c r="AB37" s="2">
        <v>2009</v>
      </c>
      <c r="AC37" s="2">
        <v>2010</v>
      </c>
      <c r="AD37" s="2">
        <v>2011</v>
      </c>
      <c r="AE37" s="2">
        <v>2012</v>
      </c>
      <c r="AF37" s="2">
        <v>2013</v>
      </c>
      <c r="AG37" s="2">
        <v>2014</v>
      </c>
      <c r="AH37" s="2">
        <v>2015</v>
      </c>
      <c r="AI37" s="2">
        <v>2016</v>
      </c>
      <c r="AJ37" s="2">
        <v>2017</v>
      </c>
      <c r="AK37" s="2">
        <v>2018</v>
      </c>
      <c r="AL37" s="2">
        <v>2019</v>
      </c>
      <c r="AM37" s="2">
        <v>2020</v>
      </c>
      <c r="AN37" s="1"/>
      <c r="AO37" s="1"/>
      <c r="AP37" s="1"/>
      <c r="AQ37" s="1"/>
      <c r="AR37" s="1"/>
      <c r="AS37" s="1"/>
    </row>
    <row r="38" spans="1:45" x14ac:dyDescent="0.2">
      <c r="A38" s="1" t="s">
        <v>4</v>
      </c>
      <c r="B38" s="1"/>
      <c r="C38" s="1"/>
      <c r="D38" s="1"/>
      <c r="E38" s="1"/>
      <c r="F38" s="1">
        <v>8226934</v>
      </c>
      <c r="G38" s="1">
        <v>8719086</v>
      </c>
      <c r="H38" s="1">
        <v>11586928</v>
      </c>
      <c r="I38" s="1">
        <v>11326584</v>
      </c>
      <c r="J38" s="1">
        <v>11959076</v>
      </c>
      <c r="K38" s="1">
        <v>11891265</v>
      </c>
      <c r="L38" s="1">
        <v>5869938</v>
      </c>
      <c r="M38" s="1">
        <v>11825076</v>
      </c>
      <c r="N38" s="1">
        <v>11474457</v>
      </c>
      <c r="O38" s="1">
        <v>12166444</v>
      </c>
      <c r="P38" s="1">
        <v>24264239</v>
      </c>
      <c r="Q38" s="1">
        <v>21991640</v>
      </c>
      <c r="R38" s="1">
        <v>27878900</v>
      </c>
      <c r="S38" s="1">
        <v>27858929</v>
      </c>
      <c r="T38" s="1">
        <v>28142018</v>
      </c>
      <c r="U38" s="1">
        <v>34798606</v>
      </c>
      <c r="V38" s="1">
        <v>34221606</v>
      </c>
      <c r="W38" s="1">
        <v>35268947</v>
      </c>
      <c r="X38" s="1">
        <v>34891630</v>
      </c>
      <c r="Y38" s="1">
        <v>36712625</v>
      </c>
      <c r="Z38" s="1">
        <v>35327731</v>
      </c>
      <c r="AA38" s="1">
        <v>35547046</v>
      </c>
      <c r="AB38" s="1">
        <v>23141752</v>
      </c>
      <c r="AC38" s="1">
        <v>32596088</v>
      </c>
      <c r="AD38" s="1">
        <v>35971566</v>
      </c>
      <c r="AE38" s="1">
        <v>34505488</v>
      </c>
      <c r="AF38" s="1">
        <v>34434000</v>
      </c>
      <c r="AG38" s="1">
        <v>33391000</v>
      </c>
      <c r="AH38" s="1">
        <v>29538000</v>
      </c>
      <c r="AI38" s="1">
        <v>31909000</v>
      </c>
      <c r="AJ38" s="1">
        <v>31903000</v>
      </c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">
      <c r="A40" s="10" t="s">
        <v>18</v>
      </c>
      <c r="B40" s="10"/>
      <c r="C40" s="11">
        <v>1984</v>
      </c>
      <c r="D40" s="11">
        <v>1985</v>
      </c>
      <c r="E40" s="11">
        <v>1986</v>
      </c>
      <c r="F40" s="11">
        <v>1987</v>
      </c>
      <c r="G40" s="11">
        <v>1988</v>
      </c>
      <c r="H40" s="11">
        <v>1989</v>
      </c>
      <c r="I40" s="11">
        <v>1990</v>
      </c>
      <c r="J40" s="11">
        <v>1991</v>
      </c>
      <c r="K40" s="11">
        <v>1992</v>
      </c>
      <c r="L40" s="11">
        <v>1993</v>
      </c>
      <c r="M40" s="11">
        <v>1994</v>
      </c>
      <c r="N40" s="11">
        <v>1995</v>
      </c>
      <c r="O40" s="11">
        <v>1996</v>
      </c>
      <c r="P40" s="11">
        <v>1997</v>
      </c>
      <c r="Q40" s="11">
        <v>1998</v>
      </c>
      <c r="R40" s="11">
        <v>1999</v>
      </c>
      <c r="S40" s="11">
        <v>2000</v>
      </c>
      <c r="T40" s="11">
        <v>2001</v>
      </c>
      <c r="U40" s="11">
        <v>2002</v>
      </c>
      <c r="V40" s="11">
        <v>2003</v>
      </c>
      <c r="W40" s="11">
        <v>2004</v>
      </c>
      <c r="X40" s="11">
        <v>2005</v>
      </c>
      <c r="Y40" s="11">
        <v>2006</v>
      </c>
      <c r="Z40" s="11">
        <v>2007</v>
      </c>
      <c r="AA40" s="11">
        <v>2008</v>
      </c>
      <c r="AB40" s="11">
        <v>2009</v>
      </c>
      <c r="AC40" s="11">
        <v>2010</v>
      </c>
      <c r="AD40" s="11">
        <v>2011</v>
      </c>
      <c r="AE40" s="11">
        <v>2012</v>
      </c>
      <c r="AF40" s="11">
        <v>2013</v>
      </c>
      <c r="AG40" s="11">
        <v>2014</v>
      </c>
      <c r="AH40" s="11">
        <v>2015</v>
      </c>
      <c r="AI40" s="11">
        <v>2016</v>
      </c>
      <c r="AJ40" s="11">
        <v>2017</v>
      </c>
      <c r="AK40" s="11">
        <v>2018</v>
      </c>
      <c r="AL40" s="11">
        <v>2019</v>
      </c>
      <c r="AM40" s="11">
        <v>2020</v>
      </c>
      <c r="AN40" s="1"/>
      <c r="AO40" s="1"/>
      <c r="AP40" s="1"/>
      <c r="AQ40" s="1"/>
      <c r="AR40" s="1"/>
      <c r="AS40" s="1"/>
    </row>
    <row r="41" spans="1:45" x14ac:dyDescent="0.2">
      <c r="A41" s="12" t="s">
        <v>19</v>
      </c>
      <c r="B41" s="12"/>
      <c r="C41" s="13">
        <v>4291652</v>
      </c>
      <c r="D41" s="13">
        <v>7001628</v>
      </c>
      <c r="E41" s="13">
        <v>18971280</v>
      </c>
      <c r="F41" s="13">
        <v>18349769</v>
      </c>
      <c r="G41" s="13">
        <v>35416286</v>
      </c>
      <c r="H41" s="13">
        <v>14660466</v>
      </c>
      <c r="I41" s="13">
        <v>49200620</v>
      </c>
      <c r="J41" s="13">
        <v>38970661</v>
      </c>
      <c r="K41" s="13">
        <v>38894204</v>
      </c>
      <c r="L41" s="13">
        <v>20505396</v>
      </c>
      <c r="M41" s="13">
        <v>56498805</v>
      </c>
      <c r="N41" s="13">
        <v>52714583</v>
      </c>
      <c r="O41" s="13">
        <v>51444899</v>
      </c>
      <c r="P41" s="13">
        <v>24264239</v>
      </c>
      <c r="Q41" s="13">
        <v>21991640</v>
      </c>
      <c r="R41" s="13">
        <v>27878900</v>
      </c>
      <c r="S41" s="13">
        <v>27858929</v>
      </c>
      <c r="T41" s="13">
        <v>28142018</v>
      </c>
      <c r="U41" s="13">
        <v>34798606</v>
      </c>
      <c r="V41" s="13">
        <v>34221606</v>
      </c>
      <c r="W41" s="13">
        <v>35268947</v>
      </c>
      <c r="X41" s="13">
        <v>34891630</v>
      </c>
      <c r="Y41" s="13">
        <v>36712625</v>
      </c>
      <c r="Z41" s="13">
        <v>35327731</v>
      </c>
      <c r="AA41" s="13">
        <v>35547046</v>
      </c>
      <c r="AB41" s="13">
        <v>23141752</v>
      </c>
      <c r="AC41" s="13">
        <v>32596088</v>
      </c>
      <c r="AD41" s="13">
        <v>35971566</v>
      </c>
      <c r="AE41" s="13">
        <v>34505488</v>
      </c>
      <c r="AF41" s="13">
        <v>34434000</v>
      </c>
      <c r="AG41" s="13">
        <v>33391000</v>
      </c>
      <c r="AH41" s="13">
        <v>29538000</v>
      </c>
      <c r="AI41" s="13">
        <v>31909000</v>
      </c>
      <c r="AJ41" s="13">
        <v>31903000</v>
      </c>
      <c r="AK41" s="12">
        <v>0</v>
      </c>
      <c r="AL41" s="12">
        <v>0</v>
      </c>
      <c r="AM41" s="12">
        <v>0</v>
      </c>
      <c r="AN41" s="1"/>
      <c r="AO41" s="1"/>
      <c r="AP41" s="1"/>
      <c r="AQ41" s="1"/>
      <c r="AR41" s="1"/>
      <c r="AS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98D7-FEAD-E449-9D89-0302584B5D8F}">
  <dimension ref="A1:AS10"/>
  <sheetViews>
    <sheetView workbookViewId="0">
      <selection activeCell="C19" sqref="C19"/>
    </sheetView>
  </sheetViews>
  <sheetFormatPr baseColWidth="10" defaultRowHeight="16" x14ac:dyDescent="0.2"/>
  <cols>
    <col min="1" max="1" width="21.1640625" bestFit="1" customWidth="1"/>
  </cols>
  <sheetData>
    <row r="1" spans="1:45" s="20" customFormat="1" x14ac:dyDescent="0.2">
      <c r="A1" s="18" t="s">
        <v>27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</row>
    <row r="2" spans="1:45" s="20" customFormat="1" x14ac:dyDescent="0.2">
      <c r="A2" s="19" t="s">
        <v>0</v>
      </c>
      <c r="B2" s="21">
        <v>1987</v>
      </c>
      <c r="C2" s="21">
        <v>1988</v>
      </c>
      <c r="D2" s="21">
        <v>1989</v>
      </c>
      <c r="E2" s="21">
        <v>1990</v>
      </c>
      <c r="F2" s="21">
        <v>1991</v>
      </c>
      <c r="G2" s="21">
        <v>1992</v>
      </c>
      <c r="H2" s="21">
        <v>1993</v>
      </c>
      <c r="I2" s="21">
        <v>1994</v>
      </c>
      <c r="J2" s="21">
        <v>1995</v>
      </c>
      <c r="K2" s="21">
        <v>1996</v>
      </c>
      <c r="L2" s="21">
        <v>1997</v>
      </c>
      <c r="M2" s="21">
        <v>1998</v>
      </c>
      <c r="N2" s="21">
        <v>1999</v>
      </c>
      <c r="O2" s="21">
        <v>2000</v>
      </c>
      <c r="P2" s="21">
        <v>2001</v>
      </c>
      <c r="Q2" s="21">
        <v>2002</v>
      </c>
      <c r="R2" s="21">
        <v>2003</v>
      </c>
      <c r="S2" s="21">
        <v>2004</v>
      </c>
      <c r="T2" s="21">
        <v>2005</v>
      </c>
      <c r="U2" s="21">
        <v>2006</v>
      </c>
      <c r="V2" s="21">
        <v>2007</v>
      </c>
      <c r="W2" s="21">
        <v>2008</v>
      </c>
      <c r="X2" s="21">
        <v>2009</v>
      </c>
      <c r="Y2" s="21">
        <v>2010</v>
      </c>
      <c r="Z2" s="21">
        <v>2011</v>
      </c>
      <c r="AA2" s="21">
        <v>2012</v>
      </c>
      <c r="AB2" s="21">
        <v>2013</v>
      </c>
      <c r="AC2" s="21">
        <v>2014</v>
      </c>
      <c r="AD2" s="21">
        <v>2015</v>
      </c>
      <c r="AE2" s="21">
        <v>2016</v>
      </c>
      <c r="AF2" s="21">
        <v>2017</v>
      </c>
      <c r="AG2" s="21">
        <v>2018</v>
      </c>
      <c r="AH2" s="21">
        <v>2019</v>
      </c>
      <c r="AI2" s="21">
        <v>2020</v>
      </c>
      <c r="AN2" s="19"/>
      <c r="AO2" s="19"/>
      <c r="AP2" s="19"/>
      <c r="AQ2" s="19"/>
      <c r="AR2" s="19"/>
      <c r="AS2" s="19"/>
    </row>
    <row r="3" spans="1:45" s="20" customFormat="1" x14ac:dyDescent="0.2">
      <c r="A3" s="19" t="s">
        <v>1</v>
      </c>
      <c r="B3" s="19">
        <v>2501</v>
      </c>
      <c r="C3" s="19">
        <v>35645</v>
      </c>
      <c r="D3" s="19">
        <v>29533</v>
      </c>
      <c r="E3" s="19">
        <v>132446</v>
      </c>
      <c r="F3" s="19">
        <v>18394</v>
      </c>
      <c r="G3" s="19">
        <v>142220</v>
      </c>
      <c r="H3" s="19">
        <v>20507</v>
      </c>
      <c r="I3" s="19">
        <v>196871</v>
      </c>
      <c r="J3" s="19">
        <v>59513</v>
      </c>
      <c r="K3" s="19">
        <v>632355</v>
      </c>
      <c r="L3" s="19">
        <v>95338</v>
      </c>
      <c r="M3" s="19">
        <v>98108</v>
      </c>
      <c r="N3" s="19">
        <v>139545</v>
      </c>
      <c r="O3" s="19">
        <v>137347</v>
      </c>
      <c r="P3" s="19">
        <v>44436</v>
      </c>
      <c r="Q3" s="19">
        <v>54627</v>
      </c>
      <c r="R3" s="19">
        <v>195961</v>
      </c>
      <c r="S3" s="19">
        <v>146904</v>
      </c>
      <c r="T3" s="19">
        <v>164369</v>
      </c>
      <c r="U3" s="19">
        <v>519485</v>
      </c>
      <c r="V3" s="19">
        <v>148008</v>
      </c>
      <c r="W3" s="19">
        <v>160782</v>
      </c>
      <c r="X3" s="19">
        <v>144342</v>
      </c>
      <c r="Y3" s="19">
        <v>65294</v>
      </c>
      <c r="Z3" s="19">
        <v>264718</v>
      </c>
      <c r="AA3" s="19">
        <v>159463</v>
      </c>
      <c r="AB3" s="19">
        <v>139335</v>
      </c>
      <c r="AC3" s="19">
        <v>73098</v>
      </c>
      <c r="AD3" s="19">
        <v>246213</v>
      </c>
      <c r="AE3" s="19">
        <v>153315</v>
      </c>
      <c r="AF3" s="19">
        <v>301487</v>
      </c>
      <c r="AG3" s="19">
        <v>65986</v>
      </c>
      <c r="AH3" s="19">
        <v>128200</v>
      </c>
      <c r="AI3" s="19">
        <v>150200</v>
      </c>
      <c r="AN3" s="19"/>
      <c r="AO3" s="19"/>
      <c r="AP3" s="19"/>
      <c r="AQ3" s="19"/>
      <c r="AR3" s="19"/>
      <c r="AS3" s="19"/>
    </row>
    <row r="4" spans="1:45" s="20" customFormat="1" x14ac:dyDescent="0.2">
      <c r="A4" s="19" t="s">
        <v>2</v>
      </c>
      <c r="B4" s="22">
        <v>1599</v>
      </c>
      <c r="C4" s="22">
        <v>2075</v>
      </c>
      <c r="D4" s="22">
        <v>4875</v>
      </c>
      <c r="E4" s="22">
        <v>53875</v>
      </c>
      <c r="F4" s="22">
        <v>160308</v>
      </c>
      <c r="G4" s="22">
        <v>34173</v>
      </c>
      <c r="H4" s="22">
        <v>59903</v>
      </c>
      <c r="I4" s="22">
        <v>26584</v>
      </c>
      <c r="J4" s="22">
        <v>119201</v>
      </c>
      <c r="K4" s="22">
        <v>73616</v>
      </c>
      <c r="L4" s="22">
        <v>153182</v>
      </c>
      <c r="M4" s="22">
        <v>32501</v>
      </c>
      <c r="N4" s="22">
        <v>20299</v>
      </c>
      <c r="O4" s="22">
        <v>63688</v>
      </c>
      <c r="P4" s="22">
        <v>67959</v>
      </c>
      <c r="Q4" s="22">
        <v>50657</v>
      </c>
      <c r="R4" s="22">
        <v>9013</v>
      </c>
      <c r="S4" s="22">
        <v>36356</v>
      </c>
      <c r="T4" s="22">
        <v>60973</v>
      </c>
      <c r="U4" s="22">
        <v>26275</v>
      </c>
      <c r="V4" s="22">
        <v>86541</v>
      </c>
      <c r="W4" s="22">
        <v>40959</v>
      </c>
      <c r="X4" s="22">
        <v>75075</v>
      </c>
      <c r="Y4" s="22">
        <v>68053</v>
      </c>
      <c r="Z4" s="22">
        <v>13415</v>
      </c>
      <c r="AA4" s="22">
        <v>80735</v>
      </c>
      <c r="AB4" s="22">
        <v>112568</v>
      </c>
      <c r="AC4" s="22">
        <v>110704</v>
      </c>
      <c r="AD4" s="22">
        <v>44070</v>
      </c>
      <c r="AE4" s="22">
        <v>76282</v>
      </c>
      <c r="AF4" s="22">
        <v>80570</v>
      </c>
      <c r="AG4" s="22">
        <v>144552</v>
      </c>
      <c r="AH4" s="22">
        <v>21700</v>
      </c>
      <c r="AI4" s="22">
        <v>12100</v>
      </c>
      <c r="AN4" s="19"/>
      <c r="AO4" s="19"/>
      <c r="AP4" s="19"/>
      <c r="AQ4" s="19"/>
      <c r="AR4" s="19"/>
      <c r="AS4" s="19"/>
    </row>
    <row r="5" spans="1:45" s="20" customFormat="1" x14ac:dyDescent="0.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N5" s="19"/>
      <c r="AO5" s="19"/>
      <c r="AP5" s="19"/>
      <c r="AQ5" s="19"/>
      <c r="AR5" s="19"/>
      <c r="AS5" s="19"/>
    </row>
    <row r="7" spans="1:45" x14ac:dyDescent="0.2">
      <c r="A7" s="19" t="s">
        <v>28</v>
      </c>
      <c r="B7" s="4">
        <v>1988</v>
      </c>
      <c r="C7" s="4">
        <v>1989</v>
      </c>
      <c r="D7" s="4">
        <v>1990</v>
      </c>
      <c r="E7" s="4">
        <v>1991</v>
      </c>
      <c r="F7" s="4">
        <v>1992</v>
      </c>
      <c r="G7" s="4">
        <v>1993</v>
      </c>
      <c r="H7" s="4">
        <v>1994</v>
      </c>
      <c r="I7" s="4">
        <v>1995</v>
      </c>
      <c r="J7" s="4">
        <v>1996</v>
      </c>
      <c r="K7" s="4">
        <v>1997</v>
      </c>
      <c r="L7" s="4">
        <v>1998</v>
      </c>
      <c r="M7" s="4">
        <v>1999</v>
      </c>
      <c r="N7" s="4">
        <v>2000</v>
      </c>
      <c r="O7" s="4">
        <v>2001</v>
      </c>
      <c r="P7" s="4">
        <v>2002</v>
      </c>
      <c r="Q7" s="4">
        <v>2003</v>
      </c>
      <c r="R7" s="4">
        <v>2004</v>
      </c>
      <c r="S7" s="4">
        <v>2005</v>
      </c>
      <c r="T7" s="4">
        <v>2006</v>
      </c>
      <c r="U7" s="4">
        <v>2007</v>
      </c>
      <c r="V7" s="4">
        <v>2008</v>
      </c>
      <c r="W7" s="4">
        <v>2009</v>
      </c>
      <c r="X7" s="4">
        <v>2010</v>
      </c>
      <c r="Y7" s="4">
        <v>2011</v>
      </c>
      <c r="Z7" s="4">
        <v>2012</v>
      </c>
      <c r="AA7" s="4">
        <v>2013</v>
      </c>
      <c r="AB7" s="4">
        <v>2014</v>
      </c>
      <c r="AC7" s="4">
        <v>2015</v>
      </c>
      <c r="AD7" s="4">
        <v>2016</v>
      </c>
      <c r="AE7" s="4">
        <v>2017</v>
      </c>
      <c r="AF7" s="4">
        <v>2018</v>
      </c>
      <c r="AG7" s="23"/>
      <c r="AH7" s="23"/>
    </row>
    <row r="8" spans="1:45" x14ac:dyDescent="0.2">
      <c r="A8" s="19" t="s">
        <v>4</v>
      </c>
      <c r="B8" s="3">
        <v>35416286</v>
      </c>
      <c r="C8" s="3">
        <v>14660466</v>
      </c>
      <c r="D8" s="3">
        <v>49200620</v>
      </c>
      <c r="E8" s="3">
        <v>38970661</v>
      </c>
      <c r="F8" s="3">
        <v>38894204</v>
      </c>
      <c r="G8" s="3">
        <v>20505396</v>
      </c>
      <c r="H8" s="3">
        <v>56498805</v>
      </c>
      <c r="I8" s="3">
        <v>52714583</v>
      </c>
      <c r="J8" s="3">
        <v>51444899</v>
      </c>
      <c r="K8" s="3">
        <v>24264239</v>
      </c>
      <c r="L8" s="3">
        <v>21991640</v>
      </c>
      <c r="M8" s="3">
        <v>27878900</v>
      </c>
      <c r="N8" s="3">
        <v>27858929</v>
      </c>
      <c r="O8" s="3">
        <v>28142018</v>
      </c>
      <c r="P8" s="3">
        <v>34798606</v>
      </c>
      <c r="Q8" s="3">
        <v>34221606</v>
      </c>
      <c r="R8" s="3">
        <v>35268947</v>
      </c>
      <c r="S8" s="3">
        <v>34891630</v>
      </c>
      <c r="T8" s="3">
        <v>36712625</v>
      </c>
      <c r="U8" s="3">
        <v>35327731</v>
      </c>
      <c r="V8" s="3">
        <v>35547046</v>
      </c>
      <c r="W8" s="3">
        <v>23141752</v>
      </c>
      <c r="X8" s="3">
        <v>32596088</v>
      </c>
      <c r="Y8" s="3">
        <v>35971566</v>
      </c>
      <c r="Z8" s="3">
        <v>34505488</v>
      </c>
      <c r="AA8" s="3">
        <v>34434000</v>
      </c>
      <c r="AB8" s="3">
        <v>33391000</v>
      </c>
      <c r="AC8" s="3">
        <v>29538000</v>
      </c>
      <c r="AD8" s="3">
        <v>31909000</v>
      </c>
      <c r="AE8" s="3">
        <v>31903000</v>
      </c>
      <c r="AF8" s="3">
        <v>29869000</v>
      </c>
      <c r="AG8" s="19"/>
      <c r="AH8" s="19"/>
    </row>
    <row r="9" spans="1:45" x14ac:dyDescent="0.2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4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F5A2-59FB-B444-865B-4D7918D2DA5C}">
  <dimension ref="A1:AL24"/>
  <sheetViews>
    <sheetView workbookViewId="0">
      <selection activeCell="A30" sqref="A30"/>
    </sheetView>
  </sheetViews>
  <sheetFormatPr baseColWidth="10" defaultColWidth="11.5" defaultRowHeight="15" x14ac:dyDescent="0.2"/>
  <cols>
    <col min="1" max="1" width="25.5" style="24" bestFit="1" customWidth="1"/>
    <col min="2" max="16384" width="11.5" style="24"/>
  </cols>
  <sheetData>
    <row r="1" spans="1:38" x14ac:dyDescent="0.2">
      <c r="A1" s="24" t="s">
        <v>21</v>
      </c>
      <c r="B1" s="26">
        <v>1984</v>
      </c>
      <c r="C1" s="26">
        <v>1985</v>
      </c>
      <c r="D1" s="26">
        <v>1986</v>
      </c>
      <c r="E1" s="26">
        <v>1987</v>
      </c>
      <c r="F1" s="26">
        <v>1988</v>
      </c>
      <c r="G1" s="26">
        <v>1989</v>
      </c>
      <c r="H1" s="26">
        <v>1990</v>
      </c>
      <c r="I1" s="26">
        <v>1991</v>
      </c>
      <c r="J1" s="26">
        <v>1992</v>
      </c>
      <c r="K1" s="26">
        <v>1993</v>
      </c>
      <c r="L1" s="26">
        <v>1994</v>
      </c>
      <c r="M1" s="26">
        <v>1995</v>
      </c>
      <c r="N1" s="26">
        <v>1996</v>
      </c>
      <c r="O1" s="26">
        <v>1997</v>
      </c>
      <c r="P1" s="26">
        <v>1998</v>
      </c>
      <c r="Q1" s="26">
        <v>1999</v>
      </c>
      <c r="R1" s="26">
        <v>2000</v>
      </c>
      <c r="S1" s="26">
        <v>2001</v>
      </c>
      <c r="T1" s="26">
        <v>2002</v>
      </c>
      <c r="U1" s="26">
        <v>2003</v>
      </c>
      <c r="V1" s="26">
        <v>2004</v>
      </c>
      <c r="W1" s="26">
        <v>2005</v>
      </c>
      <c r="X1" s="26">
        <v>2006</v>
      </c>
      <c r="Y1" s="26">
        <v>2007</v>
      </c>
      <c r="Z1" s="26">
        <v>2008</v>
      </c>
      <c r="AA1" s="26">
        <v>2009</v>
      </c>
      <c r="AB1" s="26">
        <v>2010</v>
      </c>
      <c r="AC1" s="26">
        <v>2011</v>
      </c>
      <c r="AD1" s="26">
        <v>2012</v>
      </c>
      <c r="AE1" s="26">
        <v>2013</v>
      </c>
      <c r="AF1" s="26">
        <v>2014</v>
      </c>
      <c r="AG1" s="26">
        <v>2015</v>
      </c>
      <c r="AH1" s="26">
        <v>2016</v>
      </c>
      <c r="AI1" s="26">
        <v>2017</v>
      </c>
      <c r="AJ1" s="26">
        <v>2018</v>
      </c>
      <c r="AK1" s="26">
        <v>2019</v>
      </c>
      <c r="AL1" s="26">
        <v>2020</v>
      </c>
    </row>
    <row r="2" spans="1:38" x14ac:dyDescent="0.2">
      <c r="A2" s="24" t="s">
        <v>7</v>
      </c>
      <c r="B2" s="24">
        <v>115</v>
      </c>
      <c r="C2" s="24">
        <v>0</v>
      </c>
      <c r="D2" s="24">
        <v>1545</v>
      </c>
      <c r="E2" s="24">
        <v>390</v>
      </c>
      <c r="F2" s="24">
        <v>3755</v>
      </c>
      <c r="G2" s="24">
        <v>1596</v>
      </c>
      <c r="H2" s="24">
        <v>1067</v>
      </c>
      <c r="I2" s="24">
        <v>3523</v>
      </c>
      <c r="J2" s="24">
        <v>23622</v>
      </c>
      <c r="K2" s="24">
        <v>1761</v>
      </c>
      <c r="L2" s="24">
        <v>6955</v>
      </c>
      <c r="M2" s="24">
        <v>3311</v>
      </c>
      <c r="N2" s="24">
        <v>13027</v>
      </c>
      <c r="O2" s="24">
        <v>675</v>
      </c>
      <c r="P2" s="24">
        <v>1130</v>
      </c>
      <c r="Q2" s="24">
        <v>9115</v>
      </c>
      <c r="R2" s="24">
        <v>10283</v>
      </c>
      <c r="S2" s="24">
        <v>4513</v>
      </c>
      <c r="T2" s="24">
        <v>76102</v>
      </c>
      <c r="U2" s="24">
        <v>23099</v>
      </c>
      <c r="V2" s="24">
        <v>7457</v>
      </c>
      <c r="W2" s="24">
        <v>5730</v>
      </c>
      <c r="X2" s="24">
        <v>2932</v>
      </c>
      <c r="Y2" s="24">
        <v>5116</v>
      </c>
      <c r="Z2" s="24">
        <v>11824</v>
      </c>
      <c r="AA2" s="24">
        <v>1318</v>
      </c>
      <c r="AB2" s="24">
        <v>5666</v>
      </c>
      <c r="AC2" s="24">
        <v>8046</v>
      </c>
      <c r="AD2" s="24">
        <v>7704</v>
      </c>
      <c r="AE2" s="24">
        <v>5700</v>
      </c>
      <c r="AF2" s="24">
        <v>3200</v>
      </c>
      <c r="AG2" s="24">
        <v>13000</v>
      </c>
      <c r="AH2" s="24">
        <v>8900</v>
      </c>
      <c r="AI2" s="24">
        <v>43800</v>
      </c>
      <c r="AJ2" s="24">
        <v>0</v>
      </c>
      <c r="AK2" s="24">
        <v>0</v>
      </c>
      <c r="AL2" s="24">
        <v>0</v>
      </c>
    </row>
    <row r="3" spans="1:38" x14ac:dyDescent="0.2">
      <c r="A3" s="24" t="s">
        <v>8</v>
      </c>
      <c r="B3" s="24">
        <v>35645</v>
      </c>
      <c r="C3" s="24">
        <v>27243</v>
      </c>
      <c r="D3" s="24">
        <v>129260</v>
      </c>
      <c r="E3" s="24">
        <v>14639</v>
      </c>
      <c r="F3" s="24">
        <v>140624</v>
      </c>
      <c r="G3" s="24">
        <v>19440</v>
      </c>
      <c r="H3" s="24">
        <v>193348</v>
      </c>
      <c r="I3" s="24">
        <v>35891</v>
      </c>
      <c r="J3" s="24">
        <v>630594</v>
      </c>
      <c r="K3" s="24">
        <v>88383</v>
      </c>
      <c r="L3" s="24">
        <v>94797</v>
      </c>
      <c r="M3" s="24">
        <v>126518</v>
      </c>
      <c r="N3" s="24">
        <v>136287</v>
      </c>
      <c r="O3" s="24">
        <v>42858</v>
      </c>
      <c r="P3" s="24">
        <v>45512</v>
      </c>
      <c r="Q3" s="24">
        <v>185678</v>
      </c>
      <c r="R3" s="24">
        <v>145002</v>
      </c>
      <c r="S3" s="24">
        <v>88267</v>
      </c>
      <c r="T3" s="24">
        <v>496386</v>
      </c>
      <c r="U3" s="24">
        <v>140551</v>
      </c>
      <c r="V3" s="24">
        <v>155052</v>
      </c>
      <c r="W3" s="24">
        <v>141410</v>
      </c>
      <c r="X3" s="24">
        <v>60178</v>
      </c>
      <c r="Y3" s="24">
        <v>252894</v>
      </c>
      <c r="Z3" s="24">
        <v>158145</v>
      </c>
      <c r="AA3" s="24">
        <v>133669</v>
      </c>
      <c r="AB3" s="24">
        <v>65052</v>
      </c>
      <c r="AC3" s="24">
        <v>238509</v>
      </c>
      <c r="AD3" s="24">
        <v>147612</v>
      </c>
      <c r="AE3" s="24">
        <v>298200</v>
      </c>
      <c r="AF3" s="24">
        <v>53000</v>
      </c>
      <c r="AG3" s="24">
        <v>119300</v>
      </c>
      <c r="AH3" s="24">
        <v>106400</v>
      </c>
      <c r="AI3" s="24">
        <v>0</v>
      </c>
      <c r="AJ3" s="24">
        <v>0</v>
      </c>
      <c r="AK3" s="24">
        <v>0</v>
      </c>
      <c r="AL3" s="24">
        <v>0</v>
      </c>
    </row>
    <row r="4" spans="1:38" x14ac:dyDescent="0.2">
      <c r="A4" s="24" t="s">
        <v>9</v>
      </c>
      <c r="B4" s="24">
        <v>4804</v>
      </c>
      <c r="C4" s="24">
        <v>50981</v>
      </c>
      <c r="D4" s="24">
        <v>152505</v>
      </c>
      <c r="E4" s="24">
        <v>18996</v>
      </c>
      <c r="F4" s="24">
        <v>60496</v>
      </c>
      <c r="G4" s="24">
        <v>25422</v>
      </c>
      <c r="H4" s="24">
        <v>116227</v>
      </c>
      <c r="I4" s="24">
        <v>63141</v>
      </c>
      <c r="J4" s="24">
        <v>152162</v>
      </c>
      <c r="K4" s="24">
        <v>29713</v>
      </c>
      <c r="L4" s="24">
        <v>19002</v>
      </c>
      <c r="M4" s="24">
        <v>62714</v>
      </c>
      <c r="N4" s="24">
        <v>65304</v>
      </c>
      <c r="O4" s="24">
        <v>50042</v>
      </c>
      <c r="P4" s="24">
        <v>8499</v>
      </c>
      <c r="Q4" s="24">
        <v>37003</v>
      </c>
      <c r="R4" s="24">
        <v>57019</v>
      </c>
      <c r="S4" s="24">
        <v>24473</v>
      </c>
      <c r="T4" s="24">
        <v>84951</v>
      </c>
      <c r="U4" s="24">
        <v>37109</v>
      </c>
      <c r="V4" s="24">
        <v>72985</v>
      </c>
      <c r="W4" s="24">
        <v>65823</v>
      </c>
      <c r="X4" s="24">
        <v>12551</v>
      </c>
      <c r="Y4" s="24">
        <v>80735</v>
      </c>
      <c r="Z4" s="24">
        <v>104924</v>
      </c>
      <c r="AA4" s="24">
        <v>108057</v>
      </c>
      <c r="AB4" s="24">
        <v>43430</v>
      </c>
      <c r="AC4" s="24">
        <v>72602</v>
      </c>
      <c r="AD4" s="24">
        <v>74586</v>
      </c>
      <c r="AE4" s="24">
        <v>142400</v>
      </c>
      <c r="AF4" s="24">
        <v>16200</v>
      </c>
      <c r="AG4" s="24">
        <v>11700</v>
      </c>
      <c r="AH4" s="24">
        <v>0</v>
      </c>
      <c r="AI4" s="24">
        <v>0</v>
      </c>
      <c r="AJ4" s="24">
        <v>0</v>
      </c>
      <c r="AK4" s="24">
        <v>0</v>
      </c>
      <c r="AL4" s="24">
        <v>0</v>
      </c>
    </row>
    <row r="5" spans="1:38" x14ac:dyDescent="0.2">
      <c r="A5" s="24" t="s">
        <v>10</v>
      </c>
      <c r="B5" s="24">
        <v>181</v>
      </c>
      <c r="C5" s="24">
        <v>3001</v>
      </c>
      <c r="D5" s="24">
        <v>14950</v>
      </c>
      <c r="E5" s="24">
        <v>407</v>
      </c>
      <c r="F5" s="24">
        <v>1162</v>
      </c>
      <c r="G5" s="24">
        <v>2974</v>
      </c>
      <c r="H5" s="24">
        <v>10475</v>
      </c>
      <c r="I5" s="24">
        <v>1020</v>
      </c>
      <c r="J5" s="24">
        <v>2788</v>
      </c>
      <c r="K5" s="24">
        <v>1297</v>
      </c>
      <c r="L5" s="24">
        <v>844</v>
      </c>
      <c r="M5" s="24">
        <v>2655</v>
      </c>
      <c r="N5" s="24">
        <v>615</v>
      </c>
      <c r="O5" s="24">
        <v>514</v>
      </c>
      <c r="P5" s="24">
        <v>0</v>
      </c>
      <c r="Q5" s="24">
        <v>3954</v>
      </c>
      <c r="R5" s="24">
        <v>1802</v>
      </c>
      <c r="S5" s="24">
        <v>1590</v>
      </c>
      <c r="T5" s="24">
        <v>3850</v>
      </c>
      <c r="U5" s="24">
        <v>2090</v>
      </c>
      <c r="V5" s="24">
        <v>2230</v>
      </c>
      <c r="W5" s="24">
        <v>864</v>
      </c>
      <c r="X5" s="24">
        <v>0</v>
      </c>
      <c r="Y5" s="24">
        <v>7644</v>
      </c>
      <c r="Z5" s="24">
        <v>2647</v>
      </c>
      <c r="AA5" s="24">
        <v>640</v>
      </c>
      <c r="AB5" s="24">
        <v>3680</v>
      </c>
      <c r="AC5" s="24">
        <v>5984</v>
      </c>
      <c r="AD5" s="24">
        <v>2216</v>
      </c>
      <c r="AE5" s="24">
        <v>5500</v>
      </c>
      <c r="AF5" s="24">
        <v>400</v>
      </c>
      <c r="AG5" s="24">
        <v>0</v>
      </c>
      <c r="AH5" s="24">
        <v>0</v>
      </c>
      <c r="AI5" s="24">
        <v>0</v>
      </c>
      <c r="AJ5" s="24">
        <v>0</v>
      </c>
      <c r="AK5" s="24">
        <v>0</v>
      </c>
      <c r="AL5" s="24">
        <v>0</v>
      </c>
    </row>
    <row r="7" spans="1:38" s="31" customFormat="1" x14ac:dyDescent="0.2">
      <c r="A7" s="24" t="s">
        <v>6</v>
      </c>
      <c r="B7" s="26">
        <v>1984</v>
      </c>
      <c r="C7" s="26">
        <v>1985</v>
      </c>
      <c r="D7" s="26">
        <v>1986</v>
      </c>
      <c r="E7" s="26">
        <v>1987</v>
      </c>
      <c r="F7" s="26">
        <v>1988</v>
      </c>
      <c r="G7" s="26">
        <v>1989</v>
      </c>
      <c r="H7" s="26">
        <v>1990</v>
      </c>
      <c r="I7" s="26">
        <v>1991</v>
      </c>
      <c r="J7" s="26">
        <v>1992</v>
      </c>
      <c r="K7" s="26">
        <v>1993</v>
      </c>
      <c r="L7" s="26">
        <v>1994</v>
      </c>
      <c r="M7" s="26">
        <v>1995</v>
      </c>
      <c r="N7" s="26">
        <v>1996</v>
      </c>
      <c r="O7" s="26">
        <v>1997</v>
      </c>
      <c r="P7" s="26">
        <v>1998</v>
      </c>
      <c r="Q7" s="26">
        <v>1999</v>
      </c>
      <c r="R7" s="26">
        <v>2000</v>
      </c>
      <c r="S7" s="26">
        <v>2001</v>
      </c>
      <c r="T7" s="26">
        <v>2002</v>
      </c>
      <c r="U7" s="26">
        <v>2003</v>
      </c>
      <c r="V7" s="26">
        <v>2004</v>
      </c>
      <c r="W7" s="26">
        <v>2005</v>
      </c>
      <c r="X7" s="26">
        <v>2006</v>
      </c>
      <c r="Y7" s="26">
        <v>2007</v>
      </c>
      <c r="Z7" s="26">
        <v>2008</v>
      </c>
      <c r="AA7" s="26">
        <v>2009</v>
      </c>
      <c r="AB7" s="26">
        <v>2010</v>
      </c>
      <c r="AC7" s="26">
        <v>2011</v>
      </c>
      <c r="AD7" s="26">
        <v>2012</v>
      </c>
      <c r="AE7" s="26">
        <v>2013</v>
      </c>
      <c r="AF7" s="26">
        <v>2014</v>
      </c>
    </row>
    <row r="8" spans="1:38" x14ac:dyDescent="0.2">
      <c r="A8" s="24" t="s">
        <v>1</v>
      </c>
      <c r="B8" s="24">
        <f>SUM(B2:B3)</f>
        <v>35760</v>
      </c>
      <c r="C8" s="24">
        <f t="shared" ref="C8:AF8" si="0">SUM(C2:C3)</f>
        <v>27243</v>
      </c>
      <c r="D8" s="24">
        <f t="shared" si="0"/>
        <v>130805</v>
      </c>
      <c r="E8" s="24">
        <f t="shared" si="0"/>
        <v>15029</v>
      </c>
      <c r="F8" s="24">
        <f t="shared" si="0"/>
        <v>144379</v>
      </c>
      <c r="G8" s="24">
        <f t="shared" si="0"/>
        <v>21036</v>
      </c>
      <c r="H8" s="24">
        <f t="shared" si="0"/>
        <v>194415</v>
      </c>
      <c r="I8" s="24">
        <f t="shared" si="0"/>
        <v>39414</v>
      </c>
      <c r="J8" s="24">
        <f t="shared" si="0"/>
        <v>654216</v>
      </c>
      <c r="K8" s="24">
        <f t="shared" si="0"/>
        <v>90144</v>
      </c>
      <c r="L8" s="24">
        <f t="shared" si="0"/>
        <v>101752</v>
      </c>
      <c r="M8" s="24">
        <f t="shared" si="0"/>
        <v>129829</v>
      </c>
      <c r="N8" s="24">
        <f t="shared" si="0"/>
        <v>149314</v>
      </c>
      <c r="O8" s="24">
        <f t="shared" si="0"/>
        <v>43533</v>
      </c>
      <c r="P8" s="24">
        <f t="shared" si="0"/>
        <v>46642</v>
      </c>
      <c r="Q8" s="24">
        <f t="shared" si="0"/>
        <v>194793</v>
      </c>
      <c r="R8" s="24">
        <f t="shared" si="0"/>
        <v>155285</v>
      </c>
      <c r="S8" s="24">
        <f t="shared" si="0"/>
        <v>92780</v>
      </c>
      <c r="T8" s="24">
        <f t="shared" si="0"/>
        <v>572488</v>
      </c>
      <c r="U8" s="24">
        <f t="shared" si="0"/>
        <v>163650</v>
      </c>
      <c r="V8" s="24">
        <f t="shared" si="0"/>
        <v>162509</v>
      </c>
      <c r="W8" s="24">
        <f t="shared" si="0"/>
        <v>147140</v>
      </c>
      <c r="X8" s="24">
        <f t="shared" si="0"/>
        <v>63110</v>
      </c>
      <c r="Y8" s="24">
        <f t="shared" si="0"/>
        <v>258010</v>
      </c>
      <c r="Z8" s="24">
        <f t="shared" si="0"/>
        <v>169969</v>
      </c>
      <c r="AA8" s="24">
        <f t="shared" si="0"/>
        <v>134987</v>
      </c>
      <c r="AB8" s="24">
        <f t="shared" si="0"/>
        <v>70718</v>
      </c>
      <c r="AC8" s="24">
        <f t="shared" si="0"/>
        <v>246555</v>
      </c>
      <c r="AD8" s="24">
        <f t="shared" si="0"/>
        <v>155316</v>
      </c>
      <c r="AE8" s="24">
        <f t="shared" si="0"/>
        <v>303900</v>
      </c>
      <c r="AF8" s="24">
        <f t="shared" si="0"/>
        <v>56200</v>
      </c>
    </row>
    <row r="9" spans="1:38" s="31" customFormat="1" x14ac:dyDescent="0.2">
      <c r="A9" s="24" t="s">
        <v>2</v>
      </c>
      <c r="B9" s="24">
        <f>SUM(B4:B5)</f>
        <v>4985</v>
      </c>
      <c r="C9" s="24">
        <f t="shared" ref="C9:AF9" si="1">SUM(C4:C5)</f>
        <v>53982</v>
      </c>
      <c r="D9" s="24">
        <f t="shared" si="1"/>
        <v>167455</v>
      </c>
      <c r="E9" s="24">
        <f t="shared" si="1"/>
        <v>19403</v>
      </c>
      <c r="F9" s="24">
        <f t="shared" si="1"/>
        <v>61658</v>
      </c>
      <c r="G9" s="24">
        <f t="shared" si="1"/>
        <v>28396</v>
      </c>
      <c r="H9" s="24">
        <f t="shared" si="1"/>
        <v>126702</v>
      </c>
      <c r="I9" s="24">
        <f t="shared" si="1"/>
        <v>64161</v>
      </c>
      <c r="J9" s="24">
        <f t="shared" si="1"/>
        <v>154950</v>
      </c>
      <c r="K9" s="24">
        <f t="shared" si="1"/>
        <v>31010</v>
      </c>
      <c r="L9" s="24">
        <f t="shared" si="1"/>
        <v>19846</v>
      </c>
      <c r="M9" s="24">
        <f t="shared" si="1"/>
        <v>65369</v>
      </c>
      <c r="N9" s="24">
        <f t="shared" si="1"/>
        <v>65919</v>
      </c>
      <c r="O9" s="24">
        <f t="shared" si="1"/>
        <v>50556</v>
      </c>
      <c r="P9" s="24">
        <f t="shared" si="1"/>
        <v>8499</v>
      </c>
      <c r="Q9" s="24">
        <f t="shared" si="1"/>
        <v>40957</v>
      </c>
      <c r="R9" s="24">
        <f t="shared" si="1"/>
        <v>58821</v>
      </c>
      <c r="S9" s="24">
        <f t="shared" si="1"/>
        <v>26063</v>
      </c>
      <c r="T9" s="24">
        <f t="shared" si="1"/>
        <v>88801</v>
      </c>
      <c r="U9" s="24">
        <f t="shared" si="1"/>
        <v>39199</v>
      </c>
      <c r="V9" s="24">
        <f t="shared" si="1"/>
        <v>75215</v>
      </c>
      <c r="W9" s="24">
        <f t="shared" si="1"/>
        <v>66687</v>
      </c>
      <c r="X9" s="24">
        <f t="shared" si="1"/>
        <v>12551</v>
      </c>
      <c r="Y9" s="24">
        <f t="shared" si="1"/>
        <v>88379</v>
      </c>
      <c r="Z9" s="24">
        <f t="shared" si="1"/>
        <v>107571</v>
      </c>
      <c r="AA9" s="24">
        <f t="shared" si="1"/>
        <v>108697</v>
      </c>
      <c r="AB9" s="24">
        <f t="shared" si="1"/>
        <v>47110</v>
      </c>
      <c r="AC9" s="24">
        <f t="shared" si="1"/>
        <v>78586</v>
      </c>
      <c r="AD9" s="24">
        <f t="shared" si="1"/>
        <v>76802</v>
      </c>
      <c r="AE9" s="24">
        <f t="shared" si="1"/>
        <v>147900</v>
      </c>
      <c r="AF9" s="24">
        <f t="shared" si="1"/>
        <v>16600</v>
      </c>
    </row>
    <row r="11" spans="1:38" x14ac:dyDescent="0.2">
      <c r="A11" s="24" t="s">
        <v>31</v>
      </c>
      <c r="B11" s="24">
        <f>SUM(B8:B9)</f>
        <v>40745</v>
      </c>
      <c r="C11" s="24">
        <f>SUM(C8:C9)</f>
        <v>81225</v>
      </c>
      <c r="D11" s="24">
        <f>SUM(D8:D9)</f>
        <v>298260</v>
      </c>
      <c r="E11" s="24">
        <f>SUM(E8:E9)</f>
        <v>34432</v>
      </c>
      <c r="F11" s="24">
        <f>SUM(F8:F9)</f>
        <v>206037</v>
      </c>
      <c r="G11" s="24">
        <f>SUM(G8:G9)</f>
        <v>49432</v>
      </c>
      <c r="H11" s="24">
        <f>SUM(H8:H9)</f>
        <v>321117</v>
      </c>
      <c r="I11" s="24">
        <f>SUM(I8:I9)</f>
        <v>103575</v>
      </c>
      <c r="J11" s="24">
        <f>SUM(J8:J9)</f>
        <v>809166</v>
      </c>
      <c r="K11" s="24">
        <f>SUM(K8:K9)</f>
        <v>121154</v>
      </c>
      <c r="L11" s="24">
        <f>SUM(L8:L9)</f>
        <v>121598</v>
      </c>
      <c r="M11" s="24">
        <f>SUM(M8:M9)</f>
        <v>195198</v>
      </c>
      <c r="N11" s="24">
        <f>SUM(N8:N9)</f>
        <v>215233</v>
      </c>
      <c r="O11" s="24">
        <f>SUM(O8:O9)</f>
        <v>94089</v>
      </c>
      <c r="P11" s="24">
        <f>SUM(P8:P9)</f>
        <v>55141</v>
      </c>
      <c r="Q11" s="24">
        <f>SUM(Q8:Q9)</f>
        <v>235750</v>
      </c>
      <c r="R11" s="24">
        <f>SUM(R8:R9)</f>
        <v>214106</v>
      </c>
      <c r="S11" s="24">
        <f>SUM(S8:S9)</f>
        <v>118843</v>
      </c>
      <c r="T11" s="24">
        <f>SUM(T8:T9)</f>
        <v>661289</v>
      </c>
      <c r="U11" s="24">
        <f>SUM(U8:U9)</f>
        <v>202849</v>
      </c>
      <c r="V11" s="24">
        <f>SUM(V8:V9)</f>
        <v>237724</v>
      </c>
      <c r="W11" s="24">
        <f>SUM(W8:W9)</f>
        <v>213827</v>
      </c>
      <c r="X11" s="24">
        <f>SUM(X8:X9)</f>
        <v>75661</v>
      </c>
      <c r="Y11" s="24">
        <f>SUM(Y8:Y9)</f>
        <v>346389</v>
      </c>
      <c r="Z11" s="24">
        <f>SUM(Z8:Z9)</f>
        <v>277540</v>
      </c>
      <c r="AA11" s="24">
        <f>SUM(AA8:AA9)</f>
        <v>243684</v>
      </c>
      <c r="AB11" s="24">
        <f>SUM(AB8:AB9)</f>
        <v>117828</v>
      </c>
      <c r="AC11" s="24">
        <f>SUM(AC8:AC9)</f>
        <v>325141</v>
      </c>
      <c r="AD11" s="24">
        <f>SUM(AD8:AD9)</f>
        <v>232118</v>
      </c>
      <c r="AE11" s="24">
        <f>SUM(AE8:AE9)</f>
        <v>451800</v>
      </c>
      <c r="AF11" s="24">
        <f>SUM(AF8:AF9)</f>
        <v>72800</v>
      </c>
    </row>
    <row r="13" spans="1:38" x14ac:dyDescent="0.2">
      <c r="A13" s="29"/>
      <c r="B13" s="26">
        <v>1984</v>
      </c>
      <c r="C13" s="26">
        <v>1985</v>
      </c>
      <c r="D13" s="26">
        <v>1986</v>
      </c>
      <c r="E13" s="26">
        <v>1987</v>
      </c>
      <c r="F13" s="26">
        <v>1988</v>
      </c>
      <c r="G13" s="26">
        <v>1989</v>
      </c>
      <c r="H13" s="26">
        <v>1990</v>
      </c>
      <c r="I13" s="26">
        <v>1991</v>
      </c>
      <c r="J13" s="26">
        <v>1992</v>
      </c>
      <c r="K13" s="26">
        <v>1993</v>
      </c>
      <c r="L13" s="26">
        <v>1994</v>
      </c>
      <c r="M13" s="26">
        <v>1995</v>
      </c>
      <c r="N13" s="26">
        <v>1996</v>
      </c>
      <c r="O13" s="26">
        <v>1997</v>
      </c>
      <c r="P13" s="26">
        <v>1998</v>
      </c>
      <c r="Q13" s="26">
        <v>1999</v>
      </c>
      <c r="R13" s="26">
        <v>2000</v>
      </c>
      <c r="S13" s="26">
        <v>2001</v>
      </c>
      <c r="T13" s="26">
        <v>2002</v>
      </c>
      <c r="U13" s="26">
        <v>2003</v>
      </c>
      <c r="V13" s="26">
        <v>2004</v>
      </c>
      <c r="W13" s="26">
        <v>2005</v>
      </c>
      <c r="X13" s="26">
        <v>2006</v>
      </c>
      <c r="Y13" s="26">
        <v>2007</v>
      </c>
      <c r="Z13" s="26">
        <v>2008</v>
      </c>
      <c r="AA13" s="26">
        <v>2009</v>
      </c>
      <c r="AB13" s="26">
        <v>2010</v>
      </c>
      <c r="AC13" s="26">
        <v>2011</v>
      </c>
      <c r="AD13" s="26">
        <v>2012</v>
      </c>
      <c r="AE13" s="26">
        <v>2013</v>
      </c>
      <c r="AF13" s="26">
        <v>2014</v>
      </c>
    </row>
    <row r="14" spans="1:38" x14ac:dyDescent="0.2">
      <c r="A14" s="29" t="s">
        <v>30</v>
      </c>
      <c r="B14" s="28">
        <f>B8/$B$11</f>
        <v>0.87765369984047126</v>
      </c>
      <c r="C14" s="28">
        <f>C8/$C$11</f>
        <v>0.33540166204986149</v>
      </c>
      <c r="D14" s="28">
        <f>D8/$D$11</f>
        <v>0.43856031650238048</v>
      </c>
      <c r="E14" s="28">
        <f>E8/$E$11</f>
        <v>0.43648350371747213</v>
      </c>
      <c r="F14" s="28">
        <f>F8/$F$11</f>
        <v>0.70074307041939066</v>
      </c>
      <c r="G14" s="28">
        <f>G8/$G$11</f>
        <v>0.42555429681178186</v>
      </c>
      <c r="H14" s="28">
        <f>H8/$H$11</f>
        <v>0.60543353357187568</v>
      </c>
      <c r="I14" s="28">
        <f>I8/$I$11</f>
        <v>0.38053584359160031</v>
      </c>
      <c r="J14" s="28">
        <f>J8/$J$11</f>
        <v>0.80850653635965919</v>
      </c>
      <c r="K14" s="28">
        <f>K8/$K$11</f>
        <v>0.74404476946695941</v>
      </c>
      <c r="L14" s="28">
        <f>L8/$L$11</f>
        <v>0.83679007878419054</v>
      </c>
      <c r="M14" s="28">
        <f>M8/$M$11</f>
        <v>0.66511439666390026</v>
      </c>
      <c r="N14" s="28">
        <f>N8/$N$11</f>
        <v>0.69373190914032701</v>
      </c>
      <c r="O14" s="28">
        <f>O8/$O$11</f>
        <v>0.46267895290629085</v>
      </c>
      <c r="P14" s="28">
        <f>P8/$P$11</f>
        <v>0.845867866016213</v>
      </c>
      <c r="Q14" s="28">
        <f>Q8/$Q$11</f>
        <v>0.82626935312831384</v>
      </c>
      <c r="R14" s="28">
        <f>R8/$R$11</f>
        <v>0.72527159444387357</v>
      </c>
      <c r="S14" s="28">
        <f>S8/$S$11</f>
        <v>0.78069385660072532</v>
      </c>
      <c r="T14" s="28">
        <f>T8/$T$11</f>
        <v>0.8657152924061946</v>
      </c>
      <c r="U14" s="28">
        <f>U8/$U$11</f>
        <v>0.80675773604996825</v>
      </c>
      <c r="V14" s="28">
        <f>V8/$V$11</f>
        <v>0.68360367484982587</v>
      </c>
      <c r="W14" s="28">
        <f>W8/$W$11</f>
        <v>0.68812638254289682</v>
      </c>
      <c r="X14" s="28">
        <f>X8/$X$11</f>
        <v>0.83411533022296824</v>
      </c>
      <c r="Y14" s="28">
        <f>Y8/$Y$11</f>
        <v>0.7448562165657685</v>
      </c>
      <c r="Z14" s="28">
        <f>Z8/$Z$11</f>
        <v>0.61241262520717732</v>
      </c>
      <c r="AA14" s="28">
        <f>AA8/$AA$11</f>
        <v>0.55394281118169431</v>
      </c>
      <c r="AB14" s="28">
        <f>AB8/$AB$11</f>
        <v>0.60017992327799841</v>
      </c>
      <c r="AC14" s="28">
        <f>AC8/$AC$11</f>
        <v>0.75830178291879524</v>
      </c>
      <c r="AD14" s="28">
        <f>AD8/$AD$11</f>
        <v>0.66912518632764373</v>
      </c>
      <c r="AE14" s="28">
        <f>AE8/$AE$11</f>
        <v>0.6726427622841965</v>
      </c>
      <c r="AF14" s="28">
        <f>AF8/$AF$11</f>
        <v>0.77197802197802201</v>
      </c>
    </row>
    <row r="15" spans="1:38" x14ac:dyDescent="0.2">
      <c r="A15" s="29" t="s">
        <v>29</v>
      </c>
      <c r="B15" s="28">
        <f>B9/$B$11</f>
        <v>0.12234630015952877</v>
      </c>
      <c r="C15" s="28">
        <f>C9/$C$11</f>
        <v>0.66459833795013845</v>
      </c>
      <c r="D15" s="28">
        <f>D9/$D$11</f>
        <v>0.56143968349761952</v>
      </c>
      <c r="E15" s="28">
        <f>E9/$E$11</f>
        <v>0.56351649628252787</v>
      </c>
      <c r="F15" s="28">
        <f>F9/$F$11</f>
        <v>0.29925692958060929</v>
      </c>
      <c r="G15" s="28">
        <f>G9/$G$11</f>
        <v>0.57444570318821819</v>
      </c>
      <c r="H15" s="28">
        <f>H9/$H$11</f>
        <v>0.39456646642812432</v>
      </c>
      <c r="I15" s="28">
        <f>I9/$I$11</f>
        <v>0.61946415640839969</v>
      </c>
      <c r="J15" s="28">
        <f>J9/$J$11</f>
        <v>0.19149346364034078</v>
      </c>
      <c r="K15" s="28">
        <f>K9/$K$11</f>
        <v>0.25595523053304059</v>
      </c>
      <c r="L15" s="28">
        <f>L9/$L$11</f>
        <v>0.16320992121580946</v>
      </c>
      <c r="M15" s="28">
        <f>M9/$M$11</f>
        <v>0.33488560333609974</v>
      </c>
      <c r="N15" s="28">
        <f>N9/$N$11</f>
        <v>0.30626809085967299</v>
      </c>
      <c r="O15" s="28">
        <f>O9/$O$11</f>
        <v>0.5373210470937092</v>
      </c>
      <c r="P15" s="28">
        <f>P9/$P$11</f>
        <v>0.15413213398378703</v>
      </c>
      <c r="Q15" s="28">
        <f>Q9/$Q$11</f>
        <v>0.1737306468716861</v>
      </c>
      <c r="R15" s="28">
        <f>R9/$R$11</f>
        <v>0.27472840555612643</v>
      </c>
      <c r="S15" s="28">
        <f>S9/$S$11</f>
        <v>0.21930614339927468</v>
      </c>
      <c r="T15" s="28">
        <f>T9/$T$11</f>
        <v>0.13428470759380542</v>
      </c>
      <c r="U15" s="28">
        <f>U9/$U$11</f>
        <v>0.1932422639500318</v>
      </c>
      <c r="V15" s="28">
        <f>V9/$V$11</f>
        <v>0.31639632515017413</v>
      </c>
      <c r="W15" s="28">
        <f>W9/$W$11</f>
        <v>0.31187361745710318</v>
      </c>
      <c r="X15" s="28">
        <f>X9/$X$11</f>
        <v>0.16588466977703176</v>
      </c>
      <c r="Y15" s="28">
        <f>Y9/$Y$11</f>
        <v>0.25514378343423144</v>
      </c>
      <c r="Z15" s="28">
        <f>Z9/$Z$11</f>
        <v>0.38758737479282268</v>
      </c>
      <c r="AA15" s="28">
        <f>AA9/$AA$11</f>
        <v>0.44605718881830569</v>
      </c>
      <c r="AB15" s="28">
        <f>AB9/$AB$11</f>
        <v>0.39982007672200154</v>
      </c>
      <c r="AC15" s="28">
        <f>AC9/$AC$11</f>
        <v>0.24169821708120476</v>
      </c>
      <c r="AD15" s="28">
        <f>AD9/$AD$11</f>
        <v>0.33087481367235633</v>
      </c>
      <c r="AE15" s="28">
        <f>AE9/$AE$11</f>
        <v>0.32735723771580344</v>
      </c>
      <c r="AF15" s="28">
        <f>AF9/$AF$11</f>
        <v>0.22802197802197802</v>
      </c>
    </row>
    <row r="16" spans="1:38" x14ac:dyDescent="0.2">
      <c r="AG16" s="30"/>
      <c r="AH16" s="30"/>
      <c r="AI16" s="30"/>
    </row>
    <row r="17" spans="1:38" x14ac:dyDescent="0.2">
      <c r="AG17" s="28"/>
      <c r="AH17" s="28"/>
      <c r="AI17" s="28"/>
    </row>
    <row r="18" spans="1:38" x14ac:dyDescent="0.2">
      <c r="AG18" s="28"/>
      <c r="AH18" s="28"/>
      <c r="AI18" s="28"/>
    </row>
    <row r="20" spans="1:38" x14ac:dyDescent="0.2"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</row>
    <row r="21" spans="1:38" x14ac:dyDescent="0.2">
      <c r="A21" s="32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</row>
    <row r="22" spans="1:38" x14ac:dyDescent="0.2">
      <c r="A22" s="31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</row>
    <row r="24" spans="1:38" s="31" customFormat="1" x14ac:dyDescent="0.2">
      <c r="A24" s="24"/>
      <c r="B24" s="2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028C-EDD2-BA48-AC1A-46E7642E8F0E}">
  <dimension ref="A1:AI54"/>
  <sheetViews>
    <sheetView tabSelected="1" workbookViewId="0">
      <selection activeCell="B8" sqref="B8"/>
    </sheetView>
  </sheetViews>
  <sheetFormatPr baseColWidth="10" defaultColWidth="11.5" defaultRowHeight="15" x14ac:dyDescent="0.2"/>
  <cols>
    <col min="1" max="1" width="18" style="24" bestFit="1" customWidth="1"/>
    <col min="2" max="16384" width="11.5" style="24"/>
  </cols>
  <sheetData>
    <row r="1" spans="1:35" x14ac:dyDescent="0.2">
      <c r="A1" s="24" t="s">
        <v>0</v>
      </c>
      <c r="B1" s="26">
        <v>1987</v>
      </c>
      <c r="C1" s="26">
        <v>1988</v>
      </c>
      <c r="D1" s="26">
        <v>1989</v>
      </c>
      <c r="E1" s="26">
        <v>1990</v>
      </c>
      <c r="F1" s="26">
        <v>1991</v>
      </c>
      <c r="G1" s="26">
        <v>1992</v>
      </c>
      <c r="H1" s="26">
        <v>1993</v>
      </c>
      <c r="I1" s="26">
        <v>1994</v>
      </c>
      <c r="J1" s="26">
        <v>1995</v>
      </c>
      <c r="K1" s="26">
        <v>1996</v>
      </c>
      <c r="L1" s="26">
        <v>1997</v>
      </c>
      <c r="M1" s="26">
        <v>1998</v>
      </c>
      <c r="N1" s="26">
        <v>1999</v>
      </c>
      <c r="O1" s="26">
        <v>2000</v>
      </c>
      <c r="P1" s="26">
        <v>2001</v>
      </c>
      <c r="Q1" s="26">
        <v>2002</v>
      </c>
      <c r="R1" s="26">
        <v>2003</v>
      </c>
      <c r="S1" s="26">
        <v>2004</v>
      </c>
      <c r="T1" s="26">
        <v>2005</v>
      </c>
      <c r="U1" s="26">
        <v>2006</v>
      </c>
      <c r="V1" s="26">
        <v>2007</v>
      </c>
      <c r="W1" s="26">
        <v>2008</v>
      </c>
      <c r="X1" s="26">
        <v>2009</v>
      </c>
      <c r="Y1" s="26">
        <v>2010</v>
      </c>
      <c r="Z1" s="26">
        <v>2011</v>
      </c>
      <c r="AA1" s="26">
        <v>2012</v>
      </c>
      <c r="AB1" s="26">
        <v>2013</v>
      </c>
      <c r="AC1" s="26">
        <v>2014</v>
      </c>
      <c r="AD1" s="26">
        <v>2015</v>
      </c>
      <c r="AE1" s="26">
        <v>2016</v>
      </c>
      <c r="AF1" s="26">
        <v>2017</v>
      </c>
      <c r="AG1" s="26">
        <v>2018</v>
      </c>
      <c r="AH1" s="26">
        <v>2019</v>
      </c>
      <c r="AI1" s="26">
        <v>2020</v>
      </c>
    </row>
    <row r="2" spans="1:35" x14ac:dyDescent="0.2">
      <c r="A2" s="24" t="s">
        <v>1</v>
      </c>
      <c r="B2" s="24">
        <v>2501</v>
      </c>
      <c r="C2" s="24">
        <v>35645</v>
      </c>
      <c r="D2" s="24">
        <v>29533</v>
      </c>
      <c r="E2" s="24">
        <v>132446</v>
      </c>
      <c r="F2" s="24">
        <v>18394</v>
      </c>
      <c r="G2" s="24">
        <v>142220</v>
      </c>
      <c r="H2" s="24">
        <v>20507</v>
      </c>
      <c r="I2" s="24">
        <v>196871</v>
      </c>
      <c r="J2" s="24">
        <v>59513</v>
      </c>
      <c r="K2" s="24">
        <v>632355</v>
      </c>
      <c r="L2" s="24">
        <v>95338</v>
      </c>
      <c r="M2" s="24">
        <v>98108</v>
      </c>
      <c r="N2" s="24">
        <v>139545</v>
      </c>
      <c r="O2" s="24">
        <v>137347</v>
      </c>
      <c r="P2" s="24">
        <v>44436</v>
      </c>
      <c r="Q2" s="24">
        <v>54627</v>
      </c>
      <c r="R2" s="24">
        <v>195961</v>
      </c>
      <c r="S2" s="24">
        <v>146904</v>
      </c>
      <c r="T2" s="24">
        <v>164369</v>
      </c>
      <c r="U2" s="24">
        <v>519485</v>
      </c>
      <c r="V2" s="24">
        <v>148008</v>
      </c>
      <c r="W2" s="24">
        <v>160782</v>
      </c>
      <c r="X2" s="24">
        <v>144342</v>
      </c>
      <c r="Y2" s="24">
        <v>65294</v>
      </c>
      <c r="Z2" s="24">
        <v>264718</v>
      </c>
      <c r="AA2" s="24">
        <v>159463</v>
      </c>
      <c r="AB2" s="24">
        <v>139335</v>
      </c>
      <c r="AC2" s="24">
        <v>73098</v>
      </c>
      <c r="AD2" s="24">
        <v>246213</v>
      </c>
      <c r="AE2" s="24">
        <v>153315</v>
      </c>
      <c r="AF2" s="24">
        <v>301487</v>
      </c>
      <c r="AG2" s="24">
        <v>65986</v>
      </c>
      <c r="AH2" s="24">
        <v>128200</v>
      </c>
      <c r="AI2" s="24">
        <v>150200</v>
      </c>
    </row>
    <row r="3" spans="1:35" x14ac:dyDescent="0.2">
      <c r="A3" s="24" t="s">
        <v>2</v>
      </c>
      <c r="B3" s="27">
        <v>1599</v>
      </c>
      <c r="C3" s="27">
        <v>2075</v>
      </c>
      <c r="D3" s="27">
        <v>4875</v>
      </c>
      <c r="E3" s="27">
        <v>53875</v>
      </c>
      <c r="F3" s="27">
        <v>160308</v>
      </c>
      <c r="G3" s="27">
        <v>34173</v>
      </c>
      <c r="H3" s="27">
        <v>59903</v>
      </c>
      <c r="I3" s="27">
        <v>26584</v>
      </c>
      <c r="J3" s="27">
        <v>119201</v>
      </c>
      <c r="K3" s="27">
        <v>73616</v>
      </c>
      <c r="L3" s="27">
        <v>153182</v>
      </c>
      <c r="M3" s="27">
        <v>32501</v>
      </c>
      <c r="N3" s="27">
        <v>20299</v>
      </c>
      <c r="O3" s="27">
        <v>63688</v>
      </c>
      <c r="P3" s="27">
        <v>67959</v>
      </c>
      <c r="Q3" s="27">
        <v>50657</v>
      </c>
      <c r="R3" s="27">
        <v>9013</v>
      </c>
      <c r="S3" s="27">
        <v>36356</v>
      </c>
      <c r="T3" s="27">
        <v>60973</v>
      </c>
      <c r="U3" s="27">
        <v>26275</v>
      </c>
      <c r="V3" s="27">
        <v>86541</v>
      </c>
      <c r="W3" s="27">
        <v>40959</v>
      </c>
      <c r="X3" s="27">
        <v>75075</v>
      </c>
      <c r="Y3" s="27">
        <v>68053</v>
      </c>
      <c r="Z3" s="27">
        <v>13415</v>
      </c>
      <c r="AA3" s="27">
        <v>80735</v>
      </c>
      <c r="AB3" s="27">
        <v>112568</v>
      </c>
      <c r="AC3" s="27">
        <v>110704</v>
      </c>
      <c r="AD3" s="27">
        <v>44070</v>
      </c>
      <c r="AE3" s="27">
        <v>76282</v>
      </c>
      <c r="AF3" s="27">
        <v>80570</v>
      </c>
      <c r="AG3" s="27">
        <v>144552</v>
      </c>
      <c r="AH3" s="27">
        <v>21700</v>
      </c>
      <c r="AI3" s="27">
        <v>12100</v>
      </c>
    </row>
    <row r="5" spans="1:35" x14ac:dyDescent="0.2">
      <c r="A5" s="24" t="s">
        <v>3</v>
      </c>
      <c r="B5" s="24">
        <v>4100</v>
      </c>
      <c r="C5" s="24">
        <v>37720</v>
      </c>
      <c r="D5" s="24">
        <v>34431</v>
      </c>
      <c r="E5" s="24">
        <v>186321</v>
      </c>
      <c r="F5" s="24">
        <v>178702</v>
      </c>
      <c r="G5" s="24">
        <v>176393</v>
      </c>
      <c r="H5" s="24">
        <v>80410</v>
      </c>
      <c r="I5" s="24">
        <v>223455</v>
      </c>
      <c r="J5" s="24">
        <v>178714</v>
      </c>
      <c r="K5" s="24">
        <v>705971</v>
      </c>
      <c r="L5" s="24">
        <v>248520</v>
      </c>
      <c r="M5" s="24">
        <v>130609</v>
      </c>
      <c r="N5" s="24">
        <v>159844</v>
      </c>
      <c r="O5" s="24">
        <v>201035</v>
      </c>
      <c r="P5" s="24">
        <v>112395</v>
      </c>
      <c r="Q5" s="24">
        <v>105284</v>
      </c>
      <c r="R5" s="24">
        <v>204974</v>
      </c>
      <c r="S5" s="24">
        <v>183260</v>
      </c>
      <c r="T5" s="24">
        <v>225342</v>
      </c>
      <c r="U5" s="24">
        <v>545760</v>
      </c>
      <c r="V5" s="24">
        <v>234549</v>
      </c>
      <c r="W5" s="24">
        <v>201741</v>
      </c>
      <c r="X5" s="24">
        <v>219417</v>
      </c>
      <c r="Y5" s="24">
        <v>133347</v>
      </c>
      <c r="Z5" s="24">
        <v>278133</v>
      </c>
      <c r="AA5" s="24">
        <v>240198</v>
      </c>
      <c r="AB5" s="24">
        <v>251903</v>
      </c>
      <c r="AC5" s="24">
        <v>183802</v>
      </c>
      <c r="AD5" s="24">
        <v>290283</v>
      </c>
      <c r="AE5" s="24">
        <v>229597</v>
      </c>
      <c r="AF5" s="24">
        <v>382057</v>
      </c>
      <c r="AG5" s="24">
        <v>210538</v>
      </c>
      <c r="AH5" s="24">
        <v>149900</v>
      </c>
      <c r="AI5" s="24">
        <v>162300</v>
      </c>
    </row>
    <row r="7" spans="1:35" x14ac:dyDescent="0.2">
      <c r="A7" s="24" t="s">
        <v>0</v>
      </c>
      <c r="B7" s="26">
        <v>1987</v>
      </c>
      <c r="C7" s="26">
        <v>1988</v>
      </c>
      <c r="D7" s="26">
        <v>1989</v>
      </c>
      <c r="E7" s="26">
        <v>1990</v>
      </c>
      <c r="F7" s="26">
        <v>1991</v>
      </c>
      <c r="G7" s="26">
        <v>1992</v>
      </c>
      <c r="H7" s="26">
        <v>1993</v>
      </c>
      <c r="I7" s="26">
        <v>1994</v>
      </c>
      <c r="J7" s="26">
        <v>1995</v>
      </c>
      <c r="K7" s="26">
        <v>1996</v>
      </c>
      <c r="L7" s="26">
        <v>1997</v>
      </c>
      <c r="M7" s="26">
        <v>1998</v>
      </c>
      <c r="N7" s="26">
        <v>1999</v>
      </c>
      <c r="O7" s="26">
        <v>2000</v>
      </c>
      <c r="P7" s="26">
        <v>2001</v>
      </c>
      <c r="Q7" s="26">
        <v>2002</v>
      </c>
      <c r="R7" s="26">
        <v>2003</v>
      </c>
      <c r="S7" s="26">
        <v>2004</v>
      </c>
      <c r="T7" s="26">
        <v>2005</v>
      </c>
      <c r="U7" s="26">
        <v>2006</v>
      </c>
      <c r="V7" s="26">
        <v>2007</v>
      </c>
      <c r="W7" s="26">
        <v>2008</v>
      </c>
      <c r="X7" s="26">
        <v>2009</v>
      </c>
      <c r="Y7" s="26">
        <v>2010</v>
      </c>
      <c r="Z7" s="26">
        <v>2011</v>
      </c>
      <c r="AA7" s="26">
        <v>2012</v>
      </c>
      <c r="AB7" s="26">
        <v>2013</v>
      </c>
      <c r="AC7" s="26">
        <v>2014</v>
      </c>
      <c r="AD7" s="26">
        <v>2015</v>
      </c>
      <c r="AE7" s="26">
        <v>2016</v>
      </c>
      <c r="AF7" s="26">
        <v>2017</v>
      </c>
      <c r="AG7" s="26">
        <v>2018</v>
      </c>
      <c r="AH7" s="26">
        <v>2019</v>
      </c>
      <c r="AI7" s="26">
        <v>2020</v>
      </c>
    </row>
    <row r="8" spans="1:35" ht="16" x14ac:dyDescent="0.2">
      <c r="A8" s="24" t="s">
        <v>30</v>
      </c>
      <c r="B8" s="25">
        <f>B2/$B$5</f>
        <v>0.61</v>
      </c>
      <c r="C8" s="25">
        <f>C2/$C$5</f>
        <v>0.94498939554612937</v>
      </c>
      <c r="D8" s="25">
        <f>D2/$D$5</f>
        <v>0.85774447445615865</v>
      </c>
      <c r="E8" s="25">
        <f>E2/$E$5</f>
        <v>0.71084848192098582</v>
      </c>
      <c r="F8" s="25">
        <f>F2/$F$5</f>
        <v>0.10293113675280635</v>
      </c>
      <c r="G8" s="25">
        <f>G2/$G$5</f>
        <v>0.80626782241925699</v>
      </c>
      <c r="H8" s="25">
        <f>H2/$H$5</f>
        <v>0.2550304688471583</v>
      </c>
      <c r="I8" s="25">
        <f>I2/$I$5</f>
        <v>0.88103197511803266</v>
      </c>
      <c r="J8" s="25">
        <f>J2/$J$5</f>
        <v>0.33300692726926823</v>
      </c>
      <c r="K8" s="25">
        <f>K2/$K$5</f>
        <v>0.89572376202421911</v>
      </c>
      <c r="L8" s="25">
        <f>L2/$L$5</f>
        <v>0.38362304844680506</v>
      </c>
      <c r="M8" s="25">
        <f>M2/$M$5</f>
        <v>0.75115803658247138</v>
      </c>
      <c r="N8" s="25">
        <f>N2/$N$5</f>
        <v>0.87300743224644028</v>
      </c>
      <c r="O8" s="25">
        <f>O2/$O$5</f>
        <v>0.6831994428830801</v>
      </c>
      <c r="P8" s="25">
        <f>P2/$P$5</f>
        <v>0.39535566528760174</v>
      </c>
      <c r="Q8" s="25">
        <f>Q2/$Q$5</f>
        <v>0.51885376695414309</v>
      </c>
      <c r="R8" s="25">
        <f>R2/$R$5</f>
        <v>0.95602856947710446</v>
      </c>
      <c r="S8" s="25">
        <f>S2/$S$5</f>
        <v>0.8016151915311579</v>
      </c>
      <c r="T8" s="25">
        <f>T2/$T$5</f>
        <v>0.72942017023013905</v>
      </c>
      <c r="U8" s="25">
        <f>U2/$U$5</f>
        <v>0.9518561272354148</v>
      </c>
      <c r="V8" s="25">
        <f>V2/$V$5</f>
        <v>0.63103232160444089</v>
      </c>
      <c r="W8" s="25">
        <f>W2/$W$5</f>
        <v>0.79697235564411795</v>
      </c>
      <c r="X8" s="25">
        <f>X2/$X$5</f>
        <v>0.65784328470446685</v>
      </c>
      <c r="Y8" s="25">
        <f>Y2/$Y$5</f>
        <v>0.48965481038193587</v>
      </c>
      <c r="Z8" s="25">
        <f>Z2/$Z$5</f>
        <v>0.95176767949146635</v>
      </c>
      <c r="AA8" s="25">
        <f>AA2/$AA$5</f>
        <v>0.66388146445848839</v>
      </c>
      <c r="AB8" s="25">
        <f>AB2/$AB$5</f>
        <v>0.55312957765489101</v>
      </c>
      <c r="AC8" s="25">
        <f>AC2/$AC$5</f>
        <v>0.39769969858869869</v>
      </c>
      <c r="AD8" s="25">
        <f>AD2/$AD$5</f>
        <v>0.84818263556598217</v>
      </c>
      <c r="AE8" s="25">
        <f>AE2/$AE$5</f>
        <v>0.66775698288740704</v>
      </c>
      <c r="AF8" s="25">
        <f>AF2/$AF$5</f>
        <v>0.78911523673169182</v>
      </c>
      <c r="AG8" s="25">
        <f>AG2/$AG$5</f>
        <v>0.31341610540614995</v>
      </c>
      <c r="AH8" s="25">
        <f>AH2/$AH$5</f>
        <v>0.85523682454969985</v>
      </c>
      <c r="AI8" s="25">
        <f>AI2/$AI$5</f>
        <v>0.9254467036352434</v>
      </c>
    </row>
    <row r="9" spans="1:35" ht="16" x14ac:dyDescent="0.2">
      <c r="A9" s="24" t="s">
        <v>29</v>
      </c>
      <c r="B9" s="25">
        <f>B3/$B$5</f>
        <v>0.39</v>
      </c>
      <c r="C9" s="25">
        <f>C3/$C$5</f>
        <v>5.5010604453870626E-2</v>
      </c>
      <c r="D9" s="25">
        <f>D3/$D$5</f>
        <v>0.14158752287183063</v>
      </c>
      <c r="E9" s="25">
        <f>E3/$E$5</f>
        <v>0.28915151807901418</v>
      </c>
      <c r="F9" s="25">
        <f>F3/$F$5</f>
        <v>0.8970688632471937</v>
      </c>
      <c r="G9" s="25">
        <f>G3/$G$5</f>
        <v>0.19373217758074299</v>
      </c>
      <c r="H9" s="25">
        <f>H3/$H$5</f>
        <v>0.7449695311528417</v>
      </c>
      <c r="I9" s="25">
        <f>I3/$I$5</f>
        <v>0.11896802488196728</v>
      </c>
      <c r="J9" s="25">
        <f>J3/$J$5</f>
        <v>0.66699307273073183</v>
      </c>
      <c r="K9" s="25">
        <f>K3/$K$5</f>
        <v>0.10427623797578088</v>
      </c>
      <c r="L9" s="25">
        <f>L3/$L$5</f>
        <v>0.61637695155319494</v>
      </c>
      <c r="M9" s="25">
        <f>M3/$M$5</f>
        <v>0.24884196341752865</v>
      </c>
      <c r="N9" s="25">
        <f>N3/$N$5</f>
        <v>0.12699256775355972</v>
      </c>
      <c r="O9" s="25">
        <f>O3/$O$5</f>
        <v>0.31680055711691996</v>
      </c>
      <c r="P9" s="25">
        <f>P3/$P$5</f>
        <v>0.6046443347123982</v>
      </c>
      <c r="Q9" s="25">
        <f>Q3/$Q$5</f>
        <v>0.48114623304585691</v>
      </c>
      <c r="R9" s="25">
        <f>R3/$R$5</f>
        <v>4.3971430522895587E-2</v>
      </c>
      <c r="S9" s="25">
        <f>S3/$S$5</f>
        <v>0.19838480846884207</v>
      </c>
      <c r="T9" s="25">
        <f>T3/$T$5</f>
        <v>0.27057982976986095</v>
      </c>
      <c r="U9" s="25">
        <f>U3/$U$5</f>
        <v>4.8143872764585163E-2</v>
      </c>
      <c r="V9" s="25">
        <f>V3/$V$5</f>
        <v>0.36896767839555916</v>
      </c>
      <c r="W9" s="25">
        <f>W3/$W$5</f>
        <v>0.20302764435588205</v>
      </c>
      <c r="X9" s="25">
        <f>X3/$X$5</f>
        <v>0.34215671529553315</v>
      </c>
      <c r="Y9" s="25">
        <f>Y3/$Y$5</f>
        <v>0.51034518961806419</v>
      </c>
      <c r="Z9" s="25">
        <f>Z3/$Z$5</f>
        <v>4.823232050853369E-2</v>
      </c>
      <c r="AA9" s="25">
        <f>AA3/$AA$5</f>
        <v>0.33611853554151161</v>
      </c>
      <c r="AB9" s="25">
        <f>AB3/$AB$5</f>
        <v>0.44687042234510904</v>
      </c>
      <c r="AC9" s="25">
        <f>AC3/$AC$5</f>
        <v>0.60230030141130131</v>
      </c>
      <c r="AD9" s="25">
        <f>AD3/$AD$5</f>
        <v>0.15181736443401783</v>
      </c>
      <c r="AE9" s="25">
        <f>AE3/$AE$5</f>
        <v>0.33224301711259291</v>
      </c>
      <c r="AF9" s="25">
        <f>AF3/$AF$5</f>
        <v>0.21088476326830813</v>
      </c>
      <c r="AG9" s="25">
        <f>AG3/$AG$5</f>
        <v>0.68658389459385005</v>
      </c>
      <c r="AH9" s="25">
        <f>AH3/$AH$5</f>
        <v>0.14476317545030021</v>
      </c>
      <c r="AI9" s="25">
        <f>AI3/$AI$5</f>
        <v>7.4553296364756619E-2</v>
      </c>
    </row>
    <row r="19" spans="2:35" ht="16" x14ac:dyDescent="0.2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2:35" ht="16" x14ac:dyDescent="0.2"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2:35" ht="16" x14ac:dyDescent="0.2">
      <c r="B21" s="25"/>
      <c r="C21" s="25"/>
    </row>
    <row r="22" spans="2:35" ht="16" x14ac:dyDescent="0.2">
      <c r="B22" s="25"/>
      <c r="C22" s="25"/>
    </row>
    <row r="23" spans="2:35" ht="16" x14ac:dyDescent="0.2">
      <c r="B23" s="25"/>
      <c r="C23" s="25"/>
    </row>
    <row r="24" spans="2:35" ht="16" x14ac:dyDescent="0.2">
      <c r="B24" s="25"/>
      <c r="C24" s="25"/>
    </row>
    <row r="25" spans="2:35" ht="16" x14ac:dyDescent="0.2">
      <c r="B25" s="25"/>
      <c r="C25" s="25"/>
    </row>
    <row r="26" spans="2:35" ht="16" x14ac:dyDescent="0.2">
      <c r="B26" s="25"/>
      <c r="C26" s="25"/>
    </row>
    <row r="27" spans="2:35" ht="16" x14ac:dyDescent="0.2">
      <c r="B27" s="25"/>
      <c r="C27" s="25"/>
    </row>
    <row r="28" spans="2:35" ht="16" x14ac:dyDescent="0.2">
      <c r="B28" s="25"/>
      <c r="C28" s="25"/>
    </row>
    <row r="29" spans="2:35" ht="16" x14ac:dyDescent="0.2">
      <c r="B29" s="25"/>
      <c r="C29" s="25"/>
    </row>
    <row r="30" spans="2:35" ht="16" x14ac:dyDescent="0.2">
      <c r="B30" s="25"/>
      <c r="C30" s="25"/>
    </row>
    <row r="31" spans="2:35" ht="16" x14ac:dyDescent="0.2">
      <c r="B31" s="25"/>
      <c r="C31" s="25"/>
    </row>
    <row r="32" spans="2:35" ht="16" x14ac:dyDescent="0.2">
      <c r="B32" s="25"/>
      <c r="C32" s="25"/>
    </row>
    <row r="33" spans="2:3" ht="16" x14ac:dyDescent="0.2">
      <c r="B33" s="25"/>
      <c r="C33" s="25"/>
    </row>
    <row r="34" spans="2:3" ht="16" x14ac:dyDescent="0.2">
      <c r="B34" s="25"/>
      <c r="C34" s="25"/>
    </row>
    <row r="35" spans="2:3" ht="16" x14ac:dyDescent="0.2">
      <c r="B35" s="25"/>
      <c r="C35" s="25"/>
    </row>
    <row r="36" spans="2:3" ht="16" x14ac:dyDescent="0.2">
      <c r="B36" s="25"/>
      <c r="C36" s="25"/>
    </row>
    <row r="37" spans="2:3" ht="16" x14ac:dyDescent="0.2">
      <c r="B37" s="25"/>
      <c r="C37" s="25"/>
    </row>
    <row r="38" spans="2:3" ht="16" x14ac:dyDescent="0.2">
      <c r="B38" s="25"/>
      <c r="C38" s="25"/>
    </row>
    <row r="39" spans="2:3" ht="16" x14ac:dyDescent="0.2">
      <c r="B39" s="25"/>
      <c r="C39" s="25"/>
    </row>
    <row r="40" spans="2:3" ht="16" x14ac:dyDescent="0.2">
      <c r="B40" s="25"/>
      <c r="C40" s="25"/>
    </row>
    <row r="41" spans="2:3" ht="16" x14ac:dyDescent="0.2">
      <c r="B41" s="25"/>
      <c r="C41" s="25"/>
    </row>
    <row r="42" spans="2:3" ht="16" x14ac:dyDescent="0.2">
      <c r="B42" s="25"/>
      <c r="C42" s="25"/>
    </row>
    <row r="43" spans="2:3" ht="16" x14ac:dyDescent="0.2">
      <c r="B43" s="25"/>
      <c r="C43" s="25"/>
    </row>
    <row r="44" spans="2:3" ht="16" x14ac:dyDescent="0.2">
      <c r="B44" s="25"/>
      <c r="C44" s="25"/>
    </row>
    <row r="45" spans="2:3" ht="16" x14ac:dyDescent="0.2">
      <c r="B45" s="25"/>
      <c r="C45" s="25"/>
    </row>
    <row r="46" spans="2:3" ht="16" x14ac:dyDescent="0.2">
      <c r="B46" s="25"/>
      <c r="C46" s="25"/>
    </row>
    <row r="47" spans="2:3" ht="16" x14ac:dyDescent="0.2">
      <c r="B47" s="25"/>
      <c r="C47" s="25"/>
    </row>
    <row r="48" spans="2:3" ht="16" x14ac:dyDescent="0.2">
      <c r="B48" s="25"/>
      <c r="C48" s="25"/>
    </row>
    <row r="49" spans="2:3" ht="16" x14ac:dyDescent="0.2">
      <c r="B49" s="25"/>
      <c r="C49" s="25"/>
    </row>
    <row r="50" spans="2:3" ht="16" x14ac:dyDescent="0.2">
      <c r="B50" s="25"/>
      <c r="C50" s="25"/>
    </row>
    <row r="51" spans="2:3" ht="16" x14ac:dyDescent="0.2">
      <c r="B51" s="25"/>
      <c r="C51" s="25"/>
    </row>
    <row r="52" spans="2:3" ht="16" x14ac:dyDescent="0.2">
      <c r="B52" s="25"/>
      <c r="C52" s="25"/>
    </row>
    <row r="53" spans="2:3" ht="16" x14ac:dyDescent="0.2">
      <c r="B53" s="25"/>
      <c r="C53" s="25"/>
    </row>
    <row r="54" spans="2:3" ht="16" x14ac:dyDescent="0.2">
      <c r="B54" s="2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 Year</vt:lpstr>
      <vt:lpstr>Brood Year</vt:lpstr>
      <vt:lpstr>Regression</vt:lpstr>
      <vt:lpstr>Brood Proportion</vt:lpstr>
      <vt:lpstr>Return Proportion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2022-09-01T21:29:48Z</dcterms:created>
  <dcterms:modified xsi:type="dcterms:W3CDTF">2022-09-24T02:40:18Z</dcterms:modified>
</cp:coreProperties>
</file>