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Override PartName="/xl/theme/theme1.xml" ContentType="application/vnd.openxmlformats-officedocument.theme+xml"/>
  <Override PartName="/xl/styles.xml" ContentType="application/vnd.openxmlformats-officedocument.spreadsheetml.styles+xml"/>
  <Override PartName="/xl/externalLinks/externalLink3.xml" ContentType="application/vnd.openxmlformats-officedocument.spreadsheetml.externalLink+xml"/>
  <Override PartName="/docProps/core.xml" ContentType="application/vnd.openxmlformats-package.core-properties+xml"/>
  <Override PartName="/xl/externalLinks/externalLink2.xml" ContentType="application/vnd.openxmlformats-officedocument.spreadsheetml.externalLink+xml"/>
  <Override PartName="/docProps/app.xml" ContentType="application/vnd.openxmlformats-officedocument.extended-properties+xml"/>
  <Override PartName="/xl/calcChain.xml" ContentType="application/vnd.openxmlformats-officedocument.spreadsheetml.calcChain+xml"/>
  <Override PartName="/xl/externalLinks/externalLink1.xml" ContentType="application/vnd.openxmlformats-officedocument.spreadsheetml.externalLink+xml"/>
  <Override PartName="/customXml/itemProps3.xml" ContentType="application/vnd.openxmlformats-officedocument.customXml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4.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86"/>
  <workbookPr defaultThemeVersion="166925"/>
  <mc:AlternateContent xmlns:mc="http://schemas.openxmlformats.org/markup-compatibility/2006">
    <mc:Choice Requires="x15">
      <x15ac:absPath xmlns:x15ac="http://schemas.microsoft.com/office/spreadsheetml/2010/11/ac" url="D:\الكتاب الإحصائي السنوي\2021\ملف نشر التقارير 2021\الباب الأول - السكان والإحصاءات الحيوية\"/>
    </mc:Choice>
  </mc:AlternateContent>
  <xr:revisionPtr revIDLastSave="0" documentId="8_{D781CF7C-B368-44BF-A76D-38634FA4B614}" xr6:coauthVersionLast="36" xr6:coauthVersionMax="36" xr10:uidLastSave="{00000000-0000-0000-0000-000000000000}"/>
  <bookViews>
    <workbookView xWindow="0" yWindow="0" windowWidth="24000" windowHeight="9525" xr2:uid="{A2CB2152-A37D-43DF-928F-A572A5EF6499}"/>
  </bookViews>
  <sheets>
    <sheet name="جـــدول ( 02 - 01 ) Table" sheetId="1" r:id="rId1"/>
  </sheets>
  <externalReferences>
    <externalReference r:id="rId2"/>
    <externalReference r:id="rId3"/>
    <externalReference r:id="rId4"/>
  </externalReferences>
  <definedNames>
    <definedName name="_AtRisk_SimSetting_AutomaticallyGenerateReports" hidden="1">FALSE</definedName>
    <definedName name="_AtRisk_SimSetting_AutomaticResultsDisplayMode" hidden="1">2</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LiveUpdate" hidden="1">FALSE</definedName>
    <definedName name="_AtRisk_SimSetting_LiveUpdatePeriod" hidden="1">-1</definedName>
    <definedName name="_AtRisk_SimSetting_RandomNumberGenerator" hidden="1">0</definedName>
    <definedName name="_AtRisk_SimSetting_ReportsList" hidden="1">0</definedName>
    <definedName name="_AtRisk_SimSetting_SimNameCount" hidden="1">0</definedName>
    <definedName name="_AtRisk_SimSetting_SmartSensitivityAnalysisEnabled" hidden="1">TRUE</definedName>
    <definedName name="_AtRisk_SimSetting_StatisticFunctionUpdating" hidden="1">1</definedName>
    <definedName name="_AtRisk_SimSetting_StdRecalcBehavior" hidden="1">0</definedName>
    <definedName name="_AtRisk_SimSetting_StdRecalcWithoutRiskStatic" hidden="1">1</definedName>
    <definedName name="_AtRisk_SimSetting_StdRecalcWithoutRiskStaticPercentile" hidden="1">0.5</definedName>
    <definedName name="_xlnm._FilterDatabase" localSheetId="0" hidden="1">'جـــدول ( 02 - 01 ) Table'!$A$7:$H$255</definedName>
    <definedName name="a" hidden="1">"WDQ3GC7GF5GZTSFKZ6623D2P"</definedName>
    <definedName name="aaa">#REF!</definedName>
    <definedName name="ADMIN_ALL">#REF!</definedName>
    <definedName name="anythingelse">#REF!</definedName>
    <definedName name="d">#REF!</definedName>
    <definedName name="ds" hidden="1">1</definedName>
    <definedName name="dsfs">#REF!</definedName>
    <definedName name="eeee">#REF!</definedName>
    <definedName name="gf">#REF!</definedName>
    <definedName name="gg">#REF!</definedName>
    <definedName name="gh">#REF!</definedName>
    <definedName name="gt">#REF!</definedName>
    <definedName name="JJ">#REF!</definedName>
    <definedName name="jjjjj">#REF!</definedName>
    <definedName name="KKJKJH">#REF!</definedName>
    <definedName name="kkk">#REF!</definedName>
    <definedName name="klll">#REF!</definedName>
    <definedName name="M1000000000000" localSheetId="0">#REF!</definedName>
    <definedName name="M1000000000000">#REF!</definedName>
    <definedName name="Pal_Workbook_GUID" hidden="1">"JGRJAQJ72SRAJSIY3RZTC7MN"</definedName>
    <definedName name="_xlnm.Print_Area" localSheetId="0">'جـــدول ( 02 - 01 ) Table'!$A$1:$G$262</definedName>
    <definedName name="Print_Area_MI">#REF!</definedName>
    <definedName name="_xlnm.Print_Titles" localSheetId="0">'جـــدول ( 02 - 01 ) Table'!$7:$7</definedName>
    <definedName name="Proposal_Type">'[3]2. NP Details'!$M$73:$M$78</definedName>
    <definedName name="q">#REF!</definedName>
    <definedName name="qw">#REF!</definedName>
    <definedName name="qwedsd1">#REF!</definedName>
    <definedName name="RiskAfterRecalcMacro" hidden="1">""</definedName>
    <definedName name="RiskAfterSimMacro" hidden="1">""</definedName>
    <definedName name="RiskBeforeRecalcMacro" hidden="1">""</definedName>
    <definedName name="RiskBeforeSimMacro" hidden="1">""</definedName>
    <definedName name="RiskCollectDistributionSamples" hidden="1">2</definedName>
    <definedName name="RiskFixedSeed" hidden="1">1</definedName>
    <definedName name="RiskHasSettings" hidden="1">6</definedName>
    <definedName name="RiskMinimizeOnStart" hidden="1">FALSE</definedName>
    <definedName name="RiskMonitorConvergence" hidden="1">FALSE</definedName>
    <definedName name="RiskMultipleCPUSupportEnabled" hidden="1">TRUE</definedName>
    <definedName name="RiskNumIterations" hidden="1">5000</definedName>
    <definedName name="RiskNumSimulations" hidden="1">1</definedName>
    <definedName name="RiskPauseOnError" hidden="1">FALSE</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3</definedName>
    <definedName name="RiskStandardRecalc" hidden="1">0</definedName>
    <definedName name="RiskSwapState" hidden="1">FALSE</definedName>
    <definedName name="RiskUpdateDisplay" hidden="1">FALSE</definedName>
    <definedName name="RiskUseDifferentSeedForEachSim" hidden="1">FALSE</definedName>
    <definedName name="RiskUseFixedSeed" hidden="1">TRUE</definedName>
    <definedName name="RiskUseMultipleCPUs" hidden="1">TRUE</definedName>
    <definedName name="sewrerw">#REF!</definedName>
    <definedName name="StateToolRegression" hidden="1">"U_x0001_VG38C7432B26E6F02_x0001_"</definedName>
    <definedName name="STWBD_StatToolsAutocorrelation_CreateChart" hidden="1">"TRUE"</definedName>
    <definedName name="STWBD_StatToolsAutocorrelation_HasDefaultInfo" hidden="1">"TRUE"</definedName>
    <definedName name="STWBD_StatToolsAutocorrelation_NumLags" hidden="1">"-1"</definedName>
    <definedName name="STWBD_StatToolsAutocorrelation_VariableList" hidden="1">3</definedName>
    <definedName name="STWBD_StatToolsAutocorrelation_VariableList_1" hidden="1">"U_x0001_VG3A14BE40215E32EA_x0001_"</definedName>
    <definedName name="STWBD_StatToolsAutocorrelation_VariableList_2" hidden="1">"U_x0001_VG3CAC1A639369922_x0001_"</definedName>
    <definedName name="STWBD_StatToolsAutocorrelation_VariableList_3" hidden="1">"U_x0001_VG1CF23FFE38C22060_x0001_"</definedName>
    <definedName name="STWBD_StatToolsAutocorrelation_VarSelectorDefaultDataSet" hidden="1">"DGD5C75A2"</definedName>
    <definedName name="STWBD_StatToolsCorrAndCovar_CorrelationTable" hidden="1">"TRUE"</definedName>
    <definedName name="STWBD_StatToolsCorrAndCovar_CovarianceTable" hidden="1">"FALSE"</definedName>
    <definedName name="STWBD_StatToolsCorrAndCovar_HasDefaultInfo" hidden="1">"TRUE"</definedName>
    <definedName name="STWBD_StatToolsCorrAndCovar_TableStructure" hidden="1">" 0"</definedName>
    <definedName name="STWBD_StatToolsCorrAndCovar_VariableList" hidden="1">3</definedName>
    <definedName name="STWBD_StatToolsCorrAndCovar_VariableList_1" hidden="1">"U_x0001_VG24B4191627641E71_x0001_"</definedName>
    <definedName name="STWBD_StatToolsCorrAndCovar_VariableList_2" hidden="1">"U_x0001_VG163717D67F333A7_x0001_"</definedName>
    <definedName name="STWBD_StatToolsCorrAndCovar_VariableList_3" hidden="1">"U_x0001_VG32AF0B172626EB7F_x0001_"</definedName>
    <definedName name="STWBD_StatToolsCorrAndCovar_VarSelectorDefaultDataSet" hidden="1">"DG1B112C39"</definedName>
    <definedName name="STWBD_StatToolsForecast_Deseasonalize" hidden="1">"FALSE"</definedName>
    <definedName name="STWBD_StatToolsForecast_ForecastMethod" hidden="1">" 2"</definedName>
    <definedName name="STWBD_StatToolsForecast_GraphDeseasonalizedForecastErrors" hidden="1">"FALSE"</definedName>
    <definedName name="STWBD_StatToolsForecast_GraphDeseasonalizedForecastOverlay" hidden="1">"FALSE"</definedName>
    <definedName name="STWBD_StatToolsForecast_GraphDeseasonalizedOriginalSeries" hidden="1">"FALSE"</definedName>
    <definedName name="STWBD_StatToolsForecast_GraphForecastErrors" hidden="1">"FALSE"</definedName>
    <definedName name="STWBD_StatToolsForecast_GraphForecastOverlay" hidden="1">"TRUE"</definedName>
    <definedName name="STWBD_StatToolsForecast_GraphOriginalSeries" hidden="1">"FALSE"</definedName>
    <definedName name="STWBD_StatToolsForecast_HasDefaultInfo" hidden="1">"TRUE"</definedName>
    <definedName name="STWBD_StatToolsForecast_Level" hidden="1">" .1"</definedName>
    <definedName name="STWBD_StatToolsForecast_NumberOfForecasts" hidden="1">" 17"</definedName>
    <definedName name="STWBD_StatToolsForecast_NumberOfHoldOuts" hidden="1">" 0"</definedName>
    <definedName name="STWBD_StatToolsForecast_NumberOfSeasons" hidden="1">" 1"</definedName>
    <definedName name="STWBD_StatToolsForecast_OptimizeParameters" hidden="1">"TRUE"</definedName>
    <definedName name="STWBD_StatToolsForecast_Seasonality" hidden="1">" 0"</definedName>
    <definedName name="STWBD_StatToolsForecast_SeasonalPeriod" hidden="1">" 0"</definedName>
    <definedName name="STWBD_StatToolsForecast_Span" hidden="1">" 0"</definedName>
    <definedName name="STWBD_StatToolsForecast_StartingDay" hidden="1">" 1"</definedName>
    <definedName name="STWBD_StatToolsForecast_StartingIndex" hidden="1">" 1"</definedName>
    <definedName name="STWBD_StatToolsForecast_StartingMonth" hidden="1">" 1"</definedName>
    <definedName name="STWBD_StatToolsForecast_StartingQuarter" hidden="1">" 1"</definedName>
    <definedName name="STWBD_StatToolsForecast_StartingWeek" hidden="1">" 1"</definedName>
    <definedName name="STWBD_StatToolsForecast_StartingYear" hidden="1">" 2000"</definedName>
    <definedName name="STWBD_StatToolsForecast_Trend" hidden="1">" .1"</definedName>
    <definedName name="STWBD_StatToolsForecast_UseSeasonLabels" hidden="1">"TRUE"</definedName>
    <definedName name="STWBD_StatToolsForecast_Variable" hidden="1">"U_x0001_VGA30C292320D6708_x0001_"</definedName>
    <definedName name="STWBD_StatToolsForecast_VarSelectorDefaultDataSet" hidden="1">"DG2F258D5E"</definedName>
    <definedName name="STWBD_StatToolsRegression_blockList" hidden="1">"-1"</definedName>
    <definedName name="STWBD_StatToolsRegression_ConfidenceLevel" hidden="1">" .95"</definedName>
    <definedName name="STWBD_StatToolsRegression_FValueToEnter" hidden="1">" 2.2"</definedName>
    <definedName name="STWBD_StatToolsRegression_FValueToLeave" hidden="1">" 1.1"</definedName>
    <definedName name="STWBD_StatToolsRegression_GraphFittedValueVsActualYValue" hidden="1">"FALSE"</definedName>
    <definedName name="STWBD_StatToolsRegression_GraphFittedValueVsXValue" hidden="1">"FALSE"</definedName>
    <definedName name="STWBD_StatToolsRegression_GraphResidualVsFittedValue" hidden="1">"FALSE"</definedName>
    <definedName name="STWBD_StatToolsRegression_GraphResidualVsXValue" hidden="1">"FALSE"</definedName>
    <definedName name="STWBD_StatToolsRegression_HasDefaultInfo" hidden="1">"TRUE"</definedName>
    <definedName name="STWBD_StatToolsRegression_IncludePrediction" hidden="1">"FALSE"</definedName>
    <definedName name="STWBD_StatToolsRegression_IncludeSteps" hidden="1">"FALSE"</definedName>
    <definedName name="STWBD_StatToolsRegression_NumberOfBlocks" hidden="1">" 0"</definedName>
    <definedName name="STWBD_StatToolsRegression_pValueToEnter" hidden="1">" .05"</definedName>
    <definedName name="STWBD_StatToolsRegression_pValueToLeave" hidden="1">" .1"</definedName>
    <definedName name="STWBD_StatToolsRegression_RegressionType" hidden="1">" 0"</definedName>
    <definedName name="STWBD_StatToolsRegression_throughOrigin" hidden="1">"FALSE"</definedName>
    <definedName name="STWBD_StatToolsRegression_useFValue" hidden="1">"FALSE"</definedName>
    <definedName name="STWBD_StatToolsRegression_usePValue" hidden="1">"TRUE"</definedName>
    <definedName name="STWBD_StatToolsRegression_VariableDependent" hidden="1">"U_x0001_VG1E8BEE1721DAD33B_x0001_"</definedName>
    <definedName name="STWBD_StatToolsRegression_VariableListIndependent" hidden="1">2</definedName>
    <definedName name="STWBD_StatToolsRegression_VariableListIndependent_1" hidden="1">"U_x0001_VG3B077BD12D045DD5_x0001_"</definedName>
    <definedName name="STWBD_StatToolsRegression_VariableListIndependent_2" hidden="1">"U_x0001_VG2C92AA0B5B59687_x0001_"</definedName>
    <definedName name="STWBD_StatToolsRegression_VarSelectorDefaultDataSet" hidden="1">"DG31AFD6D0"</definedName>
    <definedName name="STWBD_StatToolsRunsTest_CutOffType" hidden="1">" 0"</definedName>
    <definedName name="STWBD_StatToolsRunsTest_CutOffValue" hidden="1">" 0"</definedName>
    <definedName name="STWBD_StatToolsRunsTest_HasDefaultInfo" hidden="1">"TRUE"</definedName>
    <definedName name="STWBD_StatToolsRunsTest_VariableList" hidden="1">1</definedName>
    <definedName name="STWBD_StatToolsRunsTest_VariableList_1" hidden="1">"U_x0001_VG13614F9635A0CD72_x0001_"</definedName>
    <definedName name="STWBD_StatToolsRunsTest_VarSelectorDefaultDataSet" hidden="1">"DG3EB81E2"</definedName>
    <definedName name="STWBD_StatToolsTimeSeriesGraph_DefaultUseLabelVariable" hidden="1">"FALSE"</definedName>
    <definedName name="STWBD_StatToolsTimeSeriesGraph_HasDefaultInfo" hidden="1">"TRUE"</definedName>
    <definedName name="STWBD_StatToolsTimeSeriesGraph_SingleGraph" hidden="1">"FALSE"</definedName>
    <definedName name="STWBD_StatToolsTimeSeriesGraph_TwoVerticalAxes" hidden="1">"FALSE"</definedName>
    <definedName name="STWBD_StatToolsTimeSeriesGraph_VariableList" hidden="1">1</definedName>
    <definedName name="STWBD_StatToolsTimeSeriesGraph_VariableList_1" hidden="1">"U_x0001_VG2893A8F81E6D4C5A_x0001_"</definedName>
    <definedName name="STWBD_StatToolsTimeSeriesGraph_VarSelectorDefaultDataSet" hidden="1">"DG9091DF1"</definedName>
    <definedName name="wew" hidden="1">TRUE</definedName>
    <definedName name="الكنائس_و_المآتم">#REF!</definedName>
    <definedName name="المؤشرات">#REF!</definedName>
    <definedName name="جدول">#REF!</definedName>
    <definedName name="ييي">#REF!</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242" i="1" l="1"/>
  <c r="D243" i="1" s="1"/>
  <c r="C242" i="1"/>
  <c r="C243" i="1" s="1"/>
  <c r="E243" i="1" s="1"/>
  <c r="E241" i="1"/>
  <c r="E240" i="1"/>
  <c r="E239" i="1"/>
  <c r="E238" i="1"/>
  <c r="E237" i="1"/>
  <c r="E236" i="1"/>
  <c r="E235" i="1"/>
  <c r="E234" i="1"/>
  <c r="E233" i="1"/>
  <c r="E232" i="1"/>
  <c r="E231" i="1"/>
  <c r="E230" i="1"/>
  <c r="E229" i="1"/>
  <c r="E228" i="1"/>
  <c r="E227" i="1"/>
  <c r="E226" i="1"/>
  <c r="E225" i="1"/>
  <c r="E224" i="1"/>
  <c r="E223" i="1"/>
  <c r="E222" i="1"/>
  <c r="E221" i="1"/>
  <c r="E220" i="1"/>
  <c r="E219" i="1"/>
  <c r="E218" i="1"/>
  <c r="E217" i="1"/>
  <c r="E216" i="1"/>
  <c r="E215" i="1"/>
  <c r="E214" i="1"/>
  <c r="D213" i="1"/>
  <c r="C213" i="1"/>
  <c r="E213" i="1" s="1"/>
  <c r="E212" i="1"/>
  <c r="E211" i="1"/>
  <c r="E210" i="1"/>
  <c r="E209" i="1"/>
  <c r="E208" i="1"/>
  <c r="E207" i="1"/>
  <c r="E206" i="1"/>
  <c r="E205" i="1"/>
  <c r="E204" i="1"/>
  <c r="E203" i="1"/>
  <c r="E202" i="1"/>
  <c r="E201" i="1"/>
  <c r="E200" i="1"/>
  <c r="E199" i="1"/>
  <c r="E198" i="1"/>
  <c r="E197" i="1"/>
  <c r="D196" i="1"/>
  <c r="C196" i="1"/>
  <c r="E196" i="1" s="1"/>
  <c r="E195" i="1"/>
  <c r="E194" i="1"/>
  <c r="E193" i="1"/>
  <c r="E192" i="1"/>
  <c r="E191" i="1"/>
  <c r="E190" i="1"/>
  <c r="E189" i="1"/>
  <c r="E188" i="1"/>
  <c r="D188" i="1"/>
  <c r="C188" i="1"/>
  <c r="E187" i="1"/>
  <c r="E186" i="1"/>
  <c r="E185" i="1"/>
  <c r="E184" i="1"/>
  <c r="E183" i="1"/>
  <c r="E182" i="1"/>
  <c r="E181" i="1"/>
  <c r="E180" i="1"/>
  <c r="E179" i="1"/>
  <c r="E178" i="1"/>
  <c r="E177" i="1"/>
  <c r="E176" i="1"/>
  <c r="E175" i="1"/>
  <c r="E174" i="1"/>
  <c r="E173" i="1"/>
  <c r="E172" i="1"/>
  <c r="E171" i="1"/>
  <c r="E170" i="1"/>
  <c r="E169" i="1"/>
  <c r="E168" i="1"/>
  <c r="E167" i="1"/>
  <c r="E166" i="1"/>
  <c r="E165" i="1"/>
  <c r="E164" i="1"/>
  <c r="E163" i="1"/>
  <c r="E162" i="1"/>
  <c r="E161" i="1"/>
  <c r="E160" i="1"/>
  <c r="E159" i="1"/>
  <c r="E158" i="1"/>
  <c r="E157" i="1"/>
  <c r="E156" i="1"/>
  <c r="D155" i="1"/>
  <c r="C155" i="1"/>
  <c r="E155" i="1" s="1"/>
  <c r="E154" i="1"/>
  <c r="E153" i="1"/>
  <c r="E152" i="1"/>
  <c r="E151" i="1"/>
  <c r="E150" i="1"/>
  <c r="E149" i="1"/>
  <c r="E148" i="1"/>
  <c r="E147" i="1"/>
  <c r="E146" i="1"/>
  <c r="E145" i="1"/>
  <c r="E144" i="1"/>
  <c r="E143" i="1"/>
  <c r="E142" i="1"/>
  <c r="E141" i="1"/>
  <c r="E140" i="1"/>
  <c r="E139" i="1"/>
  <c r="E138" i="1"/>
  <c r="E137" i="1"/>
  <c r="E136" i="1"/>
  <c r="D136" i="1"/>
  <c r="C136" i="1"/>
  <c r="E135" i="1"/>
  <c r="E134" i="1"/>
  <c r="E133" i="1"/>
  <c r="E132" i="1"/>
  <c r="E131" i="1"/>
  <c r="E130" i="1"/>
  <c r="E129" i="1"/>
  <c r="E128" i="1"/>
  <c r="E127" i="1"/>
  <c r="E126" i="1"/>
  <c r="E125" i="1"/>
  <c r="D125" i="1"/>
  <c r="C125" i="1"/>
  <c r="E124" i="1"/>
  <c r="E123" i="1"/>
  <c r="E122" i="1"/>
  <c r="E121" i="1"/>
  <c r="E120" i="1"/>
  <c r="E119" i="1"/>
  <c r="E118" i="1"/>
  <c r="E117" i="1"/>
  <c r="E116" i="1"/>
  <c r="E115" i="1"/>
  <c r="E114" i="1"/>
  <c r="E113" i="1"/>
  <c r="E112" i="1"/>
  <c r="E111" i="1"/>
  <c r="E110" i="1"/>
  <c r="E109" i="1"/>
  <c r="E108" i="1"/>
  <c r="E107" i="1"/>
  <c r="E106" i="1"/>
  <c r="E105" i="1"/>
  <c r="E104" i="1"/>
  <c r="E103" i="1"/>
  <c r="E102" i="1"/>
  <c r="E101" i="1"/>
  <c r="E100" i="1"/>
  <c r="E99" i="1"/>
  <c r="E98" i="1"/>
  <c r="E97" i="1"/>
  <c r="E96" i="1"/>
  <c r="E95" i="1"/>
  <c r="E94" i="1"/>
  <c r="E93" i="1"/>
  <c r="E92" i="1"/>
  <c r="E91" i="1"/>
  <c r="E90" i="1"/>
  <c r="E89" i="1"/>
  <c r="E88" i="1"/>
  <c r="E87" i="1"/>
  <c r="E86" i="1"/>
  <c r="E85" i="1"/>
  <c r="E84" i="1"/>
  <c r="E83" i="1"/>
  <c r="E82" i="1"/>
  <c r="E81" i="1"/>
  <c r="E80" i="1"/>
  <c r="E79" i="1"/>
  <c r="E78" i="1"/>
  <c r="E77" i="1"/>
  <c r="E76" i="1"/>
  <c r="E75" i="1"/>
  <c r="E74" i="1"/>
  <c r="E73" i="1"/>
  <c r="E72" i="1"/>
  <c r="E71" i="1"/>
  <c r="E70" i="1"/>
  <c r="E69" i="1"/>
  <c r="E68" i="1"/>
  <c r="D67" i="1"/>
  <c r="E67" i="1" s="1"/>
  <c r="C67" i="1"/>
  <c r="E66" i="1"/>
  <c r="E65" i="1"/>
  <c r="E64" i="1"/>
  <c r="E63" i="1"/>
  <c r="E62" i="1"/>
  <c r="E61" i="1"/>
  <c r="E60" i="1"/>
  <c r="E59" i="1"/>
  <c r="E58" i="1"/>
  <c r="E57" i="1"/>
  <c r="E56" i="1"/>
  <c r="E55" i="1"/>
  <c r="E54" i="1"/>
  <c r="E53" i="1"/>
  <c r="E52" i="1"/>
  <c r="E51" i="1"/>
  <c r="E50" i="1"/>
  <c r="E49" i="1"/>
  <c r="E48" i="1"/>
  <c r="E47" i="1"/>
  <c r="E46" i="1"/>
  <c r="E45" i="1"/>
  <c r="E44" i="1"/>
  <c r="E43" i="1"/>
  <c r="E42" i="1"/>
  <c r="E41" i="1"/>
  <c r="E40" i="1"/>
  <c r="E39" i="1"/>
  <c r="E38" i="1"/>
  <c r="E37" i="1"/>
  <c r="E36" i="1"/>
  <c r="E35" i="1"/>
  <c r="E34" i="1"/>
  <c r="E33" i="1"/>
  <c r="E32" i="1"/>
  <c r="D31" i="1"/>
  <c r="C31" i="1"/>
  <c r="E31" i="1" s="1"/>
  <c r="E30" i="1"/>
  <c r="E29" i="1"/>
  <c r="E28" i="1"/>
  <c r="E27" i="1"/>
  <c r="E26" i="1"/>
  <c r="E25" i="1"/>
  <c r="E24" i="1"/>
  <c r="E23" i="1"/>
  <c r="E22" i="1"/>
  <c r="E21" i="1"/>
  <c r="E20" i="1"/>
  <c r="E19" i="1"/>
  <c r="E18" i="1"/>
  <c r="E17" i="1"/>
  <c r="E16" i="1"/>
  <c r="E15" i="1"/>
  <c r="E14" i="1"/>
  <c r="E13" i="1"/>
  <c r="E12" i="1"/>
  <c r="E11" i="1"/>
  <c r="E10" i="1"/>
  <c r="E9" i="1"/>
  <c r="E8" i="1"/>
  <c r="E242" i="1" l="1"/>
</calcChain>
</file>

<file path=xl/sharedStrings.xml><?xml version="1.0" encoding="utf-8"?>
<sst xmlns="http://schemas.openxmlformats.org/spreadsheetml/2006/main" count="609" uniqueCount="609">
  <si>
    <r>
      <t>توزيع السكان المقدر والكثافة السكانية (فرد/كم</t>
    </r>
    <r>
      <rPr>
        <b/>
        <vertAlign val="superscript"/>
        <sz val="12"/>
        <color rgb="FF000000"/>
        <rFont val="Dubai"/>
        <family val="2"/>
      </rPr>
      <t>2</t>
    </r>
    <r>
      <rPr>
        <b/>
        <sz val="12"/>
        <color indexed="8"/>
        <rFont val="Dubai"/>
        <family val="2"/>
      </rPr>
      <t xml:space="preserve">) حسب القطاع والمنطقة - إمارة دبي </t>
    </r>
  </si>
  <si>
    <r>
      <t>Distribution of Estimated Population &amp; Population Density (person/km</t>
    </r>
    <r>
      <rPr>
        <b/>
        <vertAlign val="superscript"/>
        <sz val="12"/>
        <color rgb="FF000000"/>
        <rFont val="Dubai"/>
        <family val="2"/>
      </rPr>
      <t>2</t>
    </r>
    <r>
      <rPr>
        <b/>
        <sz val="12"/>
        <color indexed="8"/>
        <rFont val="Dubai"/>
        <family val="2"/>
      </rPr>
      <t>) by Sector and Community - Emirate of Dubai</t>
    </r>
  </si>
  <si>
    <r>
      <rPr>
        <b/>
        <sz val="1"/>
        <color indexed="8"/>
        <rFont val="Dubai"/>
        <family val="2"/>
      </rPr>
      <t>`</t>
    </r>
    <r>
      <rPr>
        <b/>
        <sz val="12"/>
        <color indexed="8"/>
        <rFont val="Dubai"/>
        <family val="2"/>
      </rPr>
      <t xml:space="preserve"> (2021)</t>
    </r>
  </si>
  <si>
    <t>جـــدول ( 02 - 01 ) Table</t>
  </si>
  <si>
    <t xml:space="preserve">رقم المنطقة </t>
  </si>
  <si>
    <t>القطاع والمنطقة</t>
  </si>
  <si>
    <t>مجموع السكان
Total population</t>
  </si>
  <si>
    <r>
      <t>المساحة كم</t>
    </r>
    <r>
      <rPr>
        <b/>
        <vertAlign val="superscript"/>
        <sz val="10"/>
        <rFont val="Dubai"/>
        <family val="2"/>
      </rPr>
      <t>2</t>
    </r>
    <r>
      <rPr>
        <b/>
        <sz val="10"/>
        <rFont val="Dubai"/>
        <family val="2"/>
      </rPr>
      <t xml:space="preserve">
Area km</t>
    </r>
    <r>
      <rPr>
        <b/>
        <vertAlign val="superscript"/>
        <sz val="10"/>
        <rFont val="Dubai"/>
        <family val="2"/>
      </rPr>
      <t>2</t>
    </r>
  </si>
  <si>
    <r>
      <t>الكثافة السكانية (فرد/كم</t>
    </r>
    <r>
      <rPr>
        <b/>
        <vertAlign val="superscript"/>
        <sz val="10"/>
        <rFont val="Dubai"/>
        <family val="2"/>
      </rPr>
      <t>2</t>
    </r>
    <r>
      <rPr>
        <b/>
        <sz val="10"/>
        <rFont val="Dubai"/>
        <family val="2"/>
      </rPr>
      <t>)
Population Density (person/km</t>
    </r>
    <r>
      <rPr>
        <b/>
        <vertAlign val="superscript"/>
        <sz val="10"/>
        <rFont val="Dubai"/>
        <family val="2"/>
      </rPr>
      <t>2</t>
    </r>
    <r>
      <rPr>
        <b/>
        <sz val="10"/>
        <rFont val="Dubai"/>
        <family val="2"/>
      </rPr>
      <t>)</t>
    </r>
  </si>
  <si>
    <t xml:space="preserve">Sector &amp; Community </t>
  </si>
  <si>
    <t>Community Code</t>
  </si>
  <si>
    <t>نخلة ديرة</t>
  </si>
  <si>
    <t>NAKHLAT DEIRA</t>
  </si>
  <si>
    <t>الكورنيش</t>
  </si>
  <si>
    <t>AL CORNICHE</t>
  </si>
  <si>
    <t>111</t>
  </si>
  <si>
    <t>الرأس</t>
  </si>
  <si>
    <t>AL RASS</t>
  </si>
  <si>
    <t>112</t>
  </si>
  <si>
    <t>الضغاية</t>
  </si>
  <si>
    <t>AL DHAGAYA</t>
  </si>
  <si>
    <t>113</t>
  </si>
  <si>
    <t>البطين</t>
  </si>
  <si>
    <t>AL BUTEEN</t>
  </si>
  <si>
    <t>114</t>
  </si>
  <si>
    <t>السبخة</t>
  </si>
  <si>
    <t>AL SABKHA</t>
  </si>
  <si>
    <t>115</t>
  </si>
  <si>
    <t>عيال ناصر</t>
  </si>
  <si>
    <t>AYAL NASIR</t>
  </si>
  <si>
    <t>116</t>
  </si>
  <si>
    <t>المرر</t>
  </si>
  <si>
    <t>AL MURAR</t>
  </si>
  <si>
    <t>117</t>
  </si>
  <si>
    <t>نايف</t>
  </si>
  <si>
    <t>NAIF</t>
  </si>
  <si>
    <t>118</t>
  </si>
  <si>
    <t>الرقة</t>
  </si>
  <si>
    <t>AL REGA</t>
  </si>
  <si>
    <t>119</t>
  </si>
  <si>
    <t>كورنيش ديرة</t>
  </si>
  <si>
    <t>CORNICHE DEIRA</t>
  </si>
  <si>
    <t>البراحة</t>
  </si>
  <si>
    <t>AL BARAHA</t>
  </si>
  <si>
    <t>122</t>
  </si>
  <si>
    <t>المطينة</t>
  </si>
  <si>
    <t>AL MUTEENA</t>
  </si>
  <si>
    <t>123</t>
  </si>
  <si>
    <t>المرقبات</t>
  </si>
  <si>
    <t>AL MURQABAT</t>
  </si>
  <si>
    <t>124</t>
  </si>
  <si>
    <t>رقة البطين</t>
  </si>
  <si>
    <t>REGA AL BUTEEN</t>
  </si>
  <si>
    <t>125</t>
  </si>
  <si>
    <t>ابو هيل</t>
  </si>
  <si>
    <t>ABU HAIL</t>
  </si>
  <si>
    <t>126</t>
  </si>
  <si>
    <t>هورالعنز</t>
  </si>
  <si>
    <t>HOR AL ANZ</t>
  </si>
  <si>
    <t>127</t>
  </si>
  <si>
    <t>الخبيصي</t>
  </si>
  <si>
    <t>AL KHBEESI</t>
  </si>
  <si>
    <t>128</t>
  </si>
  <si>
    <t>بور سعيد</t>
  </si>
  <si>
    <t>PORT SAEED</t>
  </si>
  <si>
    <t>129</t>
  </si>
  <si>
    <t>ميناء الحمرية</t>
  </si>
  <si>
    <t>AL HAMRIYA PORT</t>
  </si>
  <si>
    <t>131</t>
  </si>
  <si>
    <t>الوحيدة</t>
  </si>
  <si>
    <t>AL WAHEDA</t>
  </si>
  <si>
    <t>132</t>
  </si>
  <si>
    <t>هور العنز شرق</t>
  </si>
  <si>
    <t>HOR AL ANZ EAST</t>
  </si>
  <si>
    <t>133</t>
  </si>
  <si>
    <t>الممزر</t>
  </si>
  <si>
    <t>AL MAMZER</t>
  </si>
  <si>
    <t>134</t>
  </si>
  <si>
    <t>القطاع 1</t>
  </si>
  <si>
    <t>Sector 1</t>
  </si>
  <si>
    <t>ند شما</t>
  </si>
  <si>
    <t>NAD SHAMMA</t>
  </si>
  <si>
    <t>213</t>
  </si>
  <si>
    <t>القرهود</t>
  </si>
  <si>
    <t>AL GARHOUD</t>
  </si>
  <si>
    <t>214</t>
  </si>
  <si>
    <t>ام رمول</t>
  </si>
  <si>
    <t>UM RAMOOL</t>
  </si>
  <si>
    <t>215</t>
  </si>
  <si>
    <t>الراشدية</t>
  </si>
  <si>
    <t>AL RASHIDIYA</t>
  </si>
  <si>
    <t>216</t>
  </si>
  <si>
    <t>مطار دبي الدولي</t>
  </si>
  <si>
    <t>DUBAI  AIRPORT</t>
  </si>
  <si>
    <t>221</t>
  </si>
  <si>
    <t>الطوار الأولى</t>
  </si>
  <si>
    <t>AL TWAR FIRST</t>
  </si>
  <si>
    <t>226</t>
  </si>
  <si>
    <t>الطوار الثانية</t>
  </si>
  <si>
    <t>AL TWAR SECOND</t>
  </si>
  <si>
    <t>227</t>
  </si>
  <si>
    <t>الطوار الثالثة</t>
  </si>
  <si>
    <t>AL TWAR THIRD</t>
  </si>
  <si>
    <t>228</t>
  </si>
  <si>
    <t>النهدة الأولى</t>
  </si>
  <si>
    <t>AL NAHDA FIRST</t>
  </si>
  <si>
    <t>231</t>
  </si>
  <si>
    <t>القصيص الأولى</t>
  </si>
  <si>
    <t>AL QUSAIS FIRST</t>
  </si>
  <si>
    <t>232</t>
  </si>
  <si>
    <t>القصيص الثانية</t>
  </si>
  <si>
    <t>AL QUSAIS SECOND</t>
  </si>
  <si>
    <t>233</t>
  </si>
  <si>
    <t>القصيص الثالثة</t>
  </si>
  <si>
    <t>AL QUSAIS THIRD</t>
  </si>
  <si>
    <t>234</t>
  </si>
  <si>
    <t>النهدة الثانية</t>
  </si>
  <si>
    <t>AL NAHDA SECOND</t>
  </si>
  <si>
    <t>241</t>
  </si>
  <si>
    <t>القصيص الصناعية الأولى</t>
  </si>
  <si>
    <t>AL QUSAIS IND. FIRST</t>
  </si>
  <si>
    <t>242</t>
  </si>
  <si>
    <t>القصيص الصناعية الثانية</t>
  </si>
  <si>
    <t>AL QUSAIS IND. SECOND</t>
  </si>
  <si>
    <t>243</t>
  </si>
  <si>
    <t>محيصنة الثالثة</t>
  </si>
  <si>
    <t>MUHAISANAH THIRD</t>
  </si>
  <si>
    <t>244</t>
  </si>
  <si>
    <t>محيصنة الرابعة</t>
  </si>
  <si>
    <t>MUHAISANAH FOURTH</t>
  </si>
  <si>
    <t>245</t>
  </si>
  <si>
    <t>القصيص الصناعية الثالثة</t>
  </si>
  <si>
    <t>AL QUSAIS IND. THIRD</t>
  </si>
  <si>
    <t>246</t>
  </si>
  <si>
    <t>القصيص الصناعية الرابعة</t>
  </si>
  <si>
    <t>AL QUSAIS IND. FOURTH</t>
  </si>
  <si>
    <t>247</t>
  </si>
  <si>
    <t>القصيص الصناعية الخامسة</t>
  </si>
  <si>
    <t>AL QUSAIS IND FIFTH</t>
  </si>
  <si>
    <t>248</t>
  </si>
  <si>
    <t>مردف</t>
  </si>
  <si>
    <t>MURDAF</t>
  </si>
  <si>
    <t>251</t>
  </si>
  <si>
    <t>مشرف</t>
  </si>
  <si>
    <t>MUSHRAIF</t>
  </si>
  <si>
    <t>252</t>
  </si>
  <si>
    <t>محيصنة الأولى</t>
  </si>
  <si>
    <t>MUHAISANAH FIRST</t>
  </si>
  <si>
    <t>261</t>
  </si>
  <si>
    <t>المزهر الأولى</t>
  </si>
  <si>
    <t>AL MEZHAR FIRST</t>
  </si>
  <si>
    <t>262</t>
  </si>
  <si>
    <t>المزهر الثانية</t>
  </si>
  <si>
    <t>AL MEZHAR SECOND</t>
  </si>
  <si>
    <t>263</t>
  </si>
  <si>
    <t xml:space="preserve">محيصنة الثانية </t>
  </si>
  <si>
    <t xml:space="preserve">MUHAISANAH SECOND </t>
  </si>
  <si>
    <t>264</t>
  </si>
  <si>
    <t>عود المطينة الأولى</t>
  </si>
  <si>
    <t>OUD AL MUTEEN FIRST</t>
  </si>
  <si>
    <t>265</t>
  </si>
  <si>
    <t xml:space="preserve">عود المطينة الثانية </t>
  </si>
  <si>
    <t xml:space="preserve">OUD AL MUTEEN SECOND </t>
  </si>
  <si>
    <t xml:space="preserve">محصينة الخامسة </t>
  </si>
  <si>
    <t>MUHAISANAH FIFTH</t>
  </si>
  <si>
    <t>عود المطينة الثالثة</t>
  </si>
  <si>
    <t xml:space="preserve">OUD AL MUTEEN THIRD </t>
  </si>
  <si>
    <t>وادي العمردي</t>
  </si>
  <si>
    <t>WADI ALAMRADI</t>
  </si>
  <si>
    <t>271</t>
  </si>
  <si>
    <t>الخوانيج الأولى</t>
  </si>
  <si>
    <t>AL KHAWANEEJ ONE</t>
  </si>
  <si>
    <t>281</t>
  </si>
  <si>
    <t>الخوانيج الثانية</t>
  </si>
  <si>
    <t>AL KHAWANEEJ TWO</t>
  </si>
  <si>
    <t>282</t>
  </si>
  <si>
    <t>العياص</t>
  </si>
  <si>
    <t>AL AYAS</t>
  </si>
  <si>
    <t>283</t>
  </si>
  <si>
    <t>الطي</t>
  </si>
  <si>
    <t>AL TTAY</t>
  </si>
  <si>
    <t>القطاع 2</t>
  </si>
  <si>
    <t>Sector 2</t>
  </si>
  <si>
    <t>شاطئ جميرا</t>
  </si>
  <si>
    <t>JUMEIRA BAY</t>
  </si>
  <si>
    <t>جزر العالم</t>
  </si>
  <si>
    <t>WORLD ISLANDS</t>
  </si>
  <si>
    <t>جزيرة جميرا 2</t>
  </si>
  <si>
    <t>JUMEIRA ISLAND 2</t>
  </si>
  <si>
    <t>الشندغة</t>
  </si>
  <si>
    <t>AL SHANDAGA</t>
  </si>
  <si>
    <t>311</t>
  </si>
  <si>
    <t>السوق الكبير</t>
  </si>
  <si>
    <t>AL SUQ AL KABEER</t>
  </si>
  <si>
    <t>312</t>
  </si>
  <si>
    <t>الحمرية</t>
  </si>
  <si>
    <t>AL HAMRIYA</t>
  </si>
  <si>
    <t>313</t>
  </si>
  <si>
    <t>ام هرير الأولى</t>
  </si>
  <si>
    <t>UM HURAIR FIRST</t>
  </si>
  <si>
    <t>314</t>
  </si>
  <si>
    <t>ام هرير الثانية</t>
  </si>
  <si>
    <t>UM HURAIR SECOND</t>
  </si>
  <si>
    <t>315</t>
  </si>
  <si>
    <t>الرفاعة</t>
  </si>
  <si>
    <t>AL RAFFA</t>
  </si>
  <si>
    <t>316</t>
  </si>
  <si>
    <t>المنخول</t>
  </si>
  <si>
    <t>AL MANKHOOL</t>
  </si>
  <si>
    <t>317</t>
  </si>
  <si>
    <t>الكرامة</t>
  </si>
  <si>
    <t>AL KARAMA</t>
  </si>
  <si>
    <t>318</t>
  </si>
  <si>
    <t>عود ميثاء</t>
  </si>
  <si>
    <t>OUD METHA</t>
  </si>
  <si>
    <t>319</t>
  </si>
  <si>
    <t>مدينه دبي الملاحيه (الميناء)</t>
  </si>
  <si>
    <t>MADINAT DUBAI AL MELAHEYAH (AL MINA)</t>
  </si>
  <si>
    <t>321</t>
  </si>
  <si>
    <t>الحضيبة</t>
  </si>
  <si>
    <t>AL HUDAIBA</t>
  </si>
  <si>
    <t>322</t>
  </si>
  <si>
    <t>الجافلية</t>
  </si>
  <si>
    <t>AL JAFLIYA</t>
  </si>
  <si>
    <t>323</t>
  </si>
  <si>
    <t>الكفاف</t>
  </si>
  <si>
    <t>AL KIFAF</t>
  </si>
  <si>
    <t>زعبيل الأولى</t>
  </si>
  <si>
    <t>ZAABEEL FIRST</t>
  </si>
  <si>
    <t>325</t>
  </si>
  <si>
    <t>الجداف</t>
  </si>
  <si>
    <t>AL JADAF</t>
  </si>
  <si>
    <t>326</t>
  </si>
  <si>
    <t>جميرا الأولى</t>
  </si>
  <si>
    <t>JUMEIRA FIRST</t>
  </si>
  <si>
    <t>332</t>
  </si>
  <si>
    <t>البدع</t>
  </si>
  <si>
    <t>AL BADA</t>
  </si>
  <si>
    <t>333</t>
  </si>
  <si>
    <t>السطوة</t>
  </si>
  <si>
    <t>AL SATWA</t>
  </si>
  <si>
    <t>334</t>
  </si>
  <si>
    <t>المركز التجاري الأولى</t>
  </si>
  <si>
    <t>TRADE CENTER FIRST</t>
  </si>
  <si>
    <t>335</t>
  </si>
  <si>
    <t>المركز التجاري الثانية</t>
  </si>
  <si>
    <t>TRADE CENTER SECOND</t>
  </si>
  <si>
    <t>336</t>
  </si>
  <si>
    <t>زعبيل الثانية</t>
  </si>
  <si>
    <t>ZAABEEL SECOND</t>
  </si>
  <si>
    <t>337</t>
  </si>
  <si>
    <t>جميرا الثانية</t>
  </si>
  <si>
    <t>JUMEIRA SECOND</t>
  </si>
  <si>
    <t>342</t>
  </si>
  <si>
    <t>الوصل</t>
  </si>
  <si>
    <t>AL WASL</t>
  </si>
  <si>
    <t>343</t>
  </si>
  <si>
    <t>برج خليفة</t>
  </si>
  <si>
    <t>BURJ KHALIFA</t>
  </si>
  <si>
    <t>345</t>
  </si>
  <si>
    <t>الخليج التجاري</t>
  </si>
  <si>
    <t>AL KALIJ AL TEJARI</t>
  </si>
  <si>
    <t>المركاض</t>
  </si>
  <si>
    <t>AL MERKADH</t>
  </si>
  <si>
    <t>جميرا الثالثة</t>
  </si>
  <si>
    <t>JUMEIRA THIRD</t>
  </si>
  <si>
    <t>352</t>
  </si>
  <si>
    <t>الصفا الأولى</t>
  </si>
  <si>
    <t>AL SAFFA FIRST</t>
  </si>
  <si>
    <t>353</t>
  </si>
  <si>
    <t>القوز الأولى</t>
  </si>
  <si>
    <t>AL GOZE FIRST</t>
  </si>
  <si>
    <t>354</t>
  </si>
  <si>
    <t>القوز الثانية</t>
  </si>
  <si>
    <t>AL GOZE SECOND</t>
  </si>
  <si>
    <t>355</t>
  </si>
  <si>
    <t>ام سقيم الأولى</t>
  </si>
  <si>
    <t>UM SUQAIM FIRST</t>
  </si>
  <si>
    <t>356</t>
  </si>
  <si>
    <t>الصفا الثانية</t>
  </si>
  <si>
    <t>AL SAFFA SECOND</t>
  </si>
  <si>
    <t>357</t>
  </si>
  <si>
    <t>القوز الثالثة</t>
  </si>
  <si>
    <t>AL GOZE THIRD</t>
  </si>
  <si>
    <t>القوز الرابعة</t>
  </si>
  <si>
    <t>AL GOZE FOURTH</t>
  </si>
  <si>
    <t>ام سقيم الثانية</t>
  </si>
  <si>
    <t>UM SUQAIM SECOND</t>
  </si>
  <si>
    <t>362</t>
  </si>
  <si>
    <t>المنارة</t>
  </si>
  <si>
    <t>AL MANARA</t>
  </si>
  <si>
    <t>363</t>
  </si>
  <si>
    <t xml:space="preserve">القوز الصناعية الأولى </t>
  </si>
  <si>
    <t xml:space="preserve">AL GOZE IND. FIRST </t>
  </si>
  <si>
    <t>364</t>
  </si>
  <si>
    <t xml:space="preserve">القوز الصناعية الثانية </t>
  </si>
  <si>
    <t xml:space="preserve">AL GOZE IND. SECOND </t>
  </si>
  <si>
    <t>365</t>
  </si>
  <si>
    <t>ام سقيم الثالثة</t>
  </si>
  <si>
    <t>UM SUQAIM THIRD</t>
  </si>
  <si>
    <t>366</t>
  </si>
  <si>
    <t>ام الشيف</t>
  </si>
  <si>
    <t>UM AL SHEIF</t>
  </si>
  <si>
    <t>367</t>
  </si>
  <si>
    <t xml:space="preserve">القوز الصناعية الثالثة </t>
  </si>
  <si>
    <t xml:space="preserve">AL GOZE IND. THIRD </t>
  </si>
  <si>
    <t>368</t>
  </si>
  <si>
    <t xml:space="preserve">القوز الصناعية الرابعة </t>
  </si>
  <si>
    <t xml:space="preserve">AL GOZE IND. FOURTH </t>
  </si>
  <si>
    <t>369</t>
  </si>
  <si>
    <t>الصفوح الأولى</t>
  </si>
  <si>
    <t>AL SAFOUH FIRST</t>
  </si>
  <si>
    <t>372</t>
  </si>
  <si>
    <t>البرشاء الأولى</t>
  </si>
  <si>
    <t>AL BARSHAA FIRST</t>
  </si>
  <si>
    <t>373</t>
  </si>
  <si>
    <t>البرشاء الثالثة</t>
  </si>
  <si>
    <t>AL BARSHAA THIRD</t>
  </si>
  <si>
    <t>375</t>
  </si>
  <si>
    <t>البرشاء الثانية</t>
  </si>
  <si>
    <t>AL BAESHAA SECOND</t>
  </si>
  <si>
    <t>376</t>
  </si>
  <si>
    <t xml:space="preserve">نخلة جميرا </t>
  </si>
  <si>
    <t xml:space="preserve">NAKHLAT JUMEIRA </t>
  </si>
  <si>
    <t>الصفوح الثانية</t>
  </si>
  <si>
    <t>AL SOFOUH SECOND</t>
  </si>
  <si>
    <t>382</t>
  </si>
  <si>
    <t>الثنيه الأولى (قرية ربيع الصحراء)</t>
  </si>
  <si>
    <t>AL THANYAH FIRST (V. RABIE SAHRA'A)</t>
  </si>
  <si>
    <t>383</t>
  </si>
  <si>
    <t>الثنيه الثانية (مضمار جبل علي)</t>
  </si>
  <si>
    <t>AL THANYAH SECOND (JEBEL ALI HORSE RACING)</t>
  </si>
  <si>
    <t>384</t>
  </si>
  <si>
    <t>الثنيه الثالثة (تلال الامارات الثانية)</t>
  </si>
  <si>
    <t>AL THANYAH THIRD (EMIRATE HILLS SECOND)</t>
  </si>
  <si>
    <t>388</t>
  </si>
  <si>
    <t xml:space="preserve">مرسى دبي (الميناء السياحي) </t>
  </si>
  <si>
    <t xml:space="preserve">MARSA DUBAI (AL MINA AL SEYAHI) </t>
  </si>
  <si>
    <t>392</t>
  </si>
  <si>
    <t>الثنيه الخامسة (تلال الامارات الاولى)</t>
  </si>
  <si>
    <t xml:space="preserve">AL THANYAH FIFTH (EMIRATE HILLS FIRST) </t>
  </si>
  <si>
    <t>393</t>
  </si>
  <si>
    <t>الثنيه الرابعة (تلال الامارات الثالثة)</t>
  </si>
  <si>
    <t xml:space="preserve">AL THANYAH FOURTH (EMIRATE HILLS THIRD) </t>
  </si>
  <si>
    <t>394</t>
  </si>
  <si>
    <t>القطاع 3</t>
  </si>
  <si>
    <t>Sector 3</t>
  </si>
  <si>
    <t>الخيران</t>
  </si>
  <si>
    <t>AL KHEERAN</t>
  </si>
  <si>
    <t>رأس الخور</t>
  </si>
  <si>
    <t>RAS AL KHOR</t>
  </si>
  <si>
    <t>الخيران الأولى</t>
  </si>
  <si>
    <t>AL KHAIRAN FIRST</t>
  </si>
  <si>
    <t>ند الحمر</t>
  </si>
  <si>
    <t>NAD AL HAMAR</t>
  </si>
  <si>
    <t>416</t>
  </si>
  <si>
    <t>الورقاء الأولى</t>
  </si>
  <si>
    <t>AL WARQAA FIRST</t>
  </si>
  <si>
    <t>421</t>
  </si>
  <si>
    <t>الورقاء الثانية</t>
  </si>
  <si>
    <t>AL WARQAA  SECOND</t>
  </si>
  <si>
    <t>422</t>
  </si>
  <si>
    <t>الورقاء الثالثة</t>
  </si>
  <si>
    <t>AL WARQAA THIRD</t>
  </si>
  <si>
    <t>423</t>
  </si>
  <si>
    <t xml:space="preserve"> الورقاء الرابعة </t>
  </si>
  <si>
    <t xml:space="preserve">AL WARQAA FOURTH </t>
  </si>
  <si>
    <t>424</t>
  </si>
  <si>
    <t xml:space="preserve"> الورقاء الخامسة </t>
  </si>
  <si>
    <t xml:space="preserve">AL WARQAA FIFTH </t>
  </si>
  <si>
    <t>425</t>
  </si>
  <si>
    <t xml:space="preserve">وادي الشبك </t>
  </si>
  <si>
    <t xml:space="preserve">WADI ALSHABAK </t>
  </si>
  <si>
    <t>القطاع 4</t>
  </si>
  <si>
    <t>Sector 4</t>
  </si>
  <si>
    <t>نخلة جبل علي</t>
  </si>
  <si>
    <t>NAKHLAT JABAL ALI</t>
  </si>
  <si>
    <t>الواجهة البحرية</t>
  </si>
  <si>
    <t>AL WAJEHAH AL BHARIYAH</t>
  </si>
  <si>
    <t>حصيان الاولى</t>
  </si>
  <si>
    <t>HESSYAN FIRST</t>
  </si>
  <si>
    <t>حصيان الثانية</t>
  </si>
  <si>
    <t>HESSYAN SECOND</t>
  </si>
  <si>
    <t>سيح شعيب 1</t>
  </si>
  <si>
    <t>SAIH SHUAIB 1</t>
  </si>
  <si>
    <t xml:space="preserve">جبل علي الصناعية الثالثة </t>
  </si>
  <si>
    <t>JABAL ALI INDUSTRIAL THIRD</t>
  </si>
  <si>
    <t>جبل علي الصناعية الثانية</t>
  </si>
  <si>
    <t>JABAL ALI INDUSTRIAL SECOND</t>
  </si>
  <si>
    <t>مدينة المطار</t>
  </si>
  <si>
    <t>MADINAT AL MATAAR</t>
  </si>
  <si>
    <t>سيح شعيب 2</t>
  </si>
  <si>
    <t>SAIH SHUAIB 2</t>
  </si>
  <si>
    <t>سيح شعيب 3</t>
  </si>
  <si>
    <t>SAIH SHUAIB 3</t>
  </si>
  <si>
    <t>سيح شعيب 4</t>
  </si>
  <si>
    <t>SAIH SHUAIB 4</t>
  </si>
  <si>
    <t>جبل علي الأولى</t>
  </si>
  <si>
    <t>JABAL ALI FIRST</t>
  </si>
  <si>
    <t>جبل علي الثانية</t>
  </si>
  <si>
    <t>JABAL ALI  SECOND</t>
  </si>
  <si>
    <t>جبل علي الثالثة</t>
  </si>
  <si>
    <t>JABAL ALI THIRD</t>
  </si>
  <si>
    <t>ميناء جبل علي</t>
  </si>
  <si>
    <t>MENA JABAL ALI</t>
  </si>
  <si>
    <t>مجمع دبي للإستثمار الثاني</t>
  </si>
  <si>
    <t>DUBAI INVESTMENT PARK2</t>
  </si>
  <si>
    <t>597</t>
  </si>
  <si>
    <t>مجمع دبي للإستثمارالاول</t>
  </si>
  <si>
    <t>DUBAI INVESTMENT PARK1</t>
  </si>
  <si>
    <t>598</t>
  </si>
  <si>
    <t>جبل علي الصناعية الأولى</t>
  </si>
  <si>
    <t>JABAL ALI INDUSTRIAL FIRST</t>
  </si>
  <si>
    <t>599</t>
  </si>
  <si>
    <t>القطاع 5</t>
  </si>
  <si>
    <t>Sector 5</t>
  </si>
  <si>
    <t>بو كدرة</t>
  </si>
  <si>
    <t>BU KADRA</t>
  </si>
  <si>
    <t>611</t>
  </si>
  <si>
    <t>رأس الخور الصناعية الأولى</t>
  </si>
  <si>
    <t>RAS AL KHOR IND. FIRST</t>
  </si>
  <si>
    <t>612</t>
  </si>
  <si>
    <t>رأس الخور الصناعية الثانية</t>
  </si>
  <si>
    <t>RAS AL KHOR IND. SECOND</t>
  </si>
  <si>
    <t>613</t>
  </si>
  <si>
    <t>رأس الخور الصناعية الثالثة</t>
  </si>
  <si>
    <t>RAS AL KHOR IND. THIRD</t>
  </si>
  <si>
    <t>614</t>
  </si>
  <si>
    <t>ند الشبا الثانية</t>
  </si>
  <si>
    <t>NAD AL SHIBBA SECOND</t>
  </si>
  <si>
    <t>615</t>
  </si>
  <si>
    <t>ند الشبا الثالثة</t>
  </si>
  <si>
    <t>NAD AL SHIBBA THIRD</t>
  </si>
  <si>
    <t>ند الشبا الرابعة</t>
  </si>
  <si>
    <t>NAD AL SHIBBA FOURTH</t>
  </si>
  <si>
    <t>617</t>
  </si>
  <si>
    <t>ند الشبا الأولى</t>
  </si>
  <si>
    <t>NAD AL SHIBBA FIRST</t>
  </si>
  <si>
    <t>ورسان الأولى</t>
  </si>
  <si>
    <t>WARSAN FIRST</t>
  </si>
  <si>
    <t>621</t>
  </si>
  <si>
    <t>ورسان الثانية</t>
  </si>
  <si>
    <t>WARSAN SECOND</t>
  </si>
  <si>
    <t>622</t>
  </si>
  <si>
    <t>ورسان الرابعة</t>
  </si>
  <si>
    <t>WARSAN FOURTH</t>
  </si>
  <si>
    <t>ند حصة</t>
  </si>
  <si>
    <t>NADD HESSA</t>
  </si>
  <si>
    <t>حدائق الشيخ محمد بن راشد</t>
  </si>
  <si>
    <t>HADAEQ SHEIKH MOHAMMED BIN RASHID</t>
  </si>
  <si>
    <t>وادي الصفا 2</t>
  </si>
  <si>
    <t>WADI AL SAFA 2</t>
  </si>
  <si>
    <t>وادي الصفا 3</t>
  </si>
  <si>
    <t>WADI AL SAFA 3</t>
  </si>
  <si>
    <t>وادي الصفا 4</t>
  </si>
  <si>
    <t>WADI AL SAFA 4</t>
  </si>
  <si>
    <t>وادي الصفا 5</t>
  </si>
  <si>
    <t>WADI AL SAFA 5</t>
  </si>
  <si>
    <t>وادي الصفا 6 (المرابع العربية)</t>
  </si>
  <si>
    <t>WADI AL SAFA 6 (ARABIAN RANCHES)</t>
  </si>
  <si>
    <t xml:space="preserve">وادي الصفا 7 </t>
  </si>
  <si>
    <t>WADI AL SAFA 7</t>
  </si>
  <si>
    <t>البرشاء جنوب الأولى</t>
  </si>
  <si>
    <t>AL BARSHA SOUTH FIRST</t>
  </si>
  <si>
    <t>البرشاء جنوب الثانية</t>
  </si>
  <si>
    <t>AL BARSHA SOUTH SECOND</t>
  </si>
  <si>
    <t>البرشاء جنوب الثالثة</t>
  </si>
  <si>
    <t>AL BARSHA SOUTH THIRD</t>
  </si>
  <si>
    <t>الحبيه الأولى</t>
  </si>
  <si>
    <t>AL HEBIAH FIRST</t>
  </si>
  <si>
    <t>الحبيه الثانية</t>
  </si>
  <si>
    <t>AL HEBIAH SECOND</t>
  </si>
  <si>
    <t>الحبيه الثالثة</t>
  </si>
  <si>
    <t>AL HEBIAH THIRD</t>
  </si>
  <si>
    <t>الحبيه السادسة</t>
  </si>
  <si>
    <t>AL HEBIAH SIXTH</t>
  </si>
  <si>
    <t>البرشاء جنوب الرابعة</t>
  </si>
  <si>
    <t>AL BARSHA SOUTH FOURTH</t>
  </si>
  <si>
    <t>الحبيه الرابعة</t>
  </si>
  <si>
    <t>AL HEBIAH FOURTH</t>
  </si>
  <si>
    <t>الحبيه الخامسة</t>
  </si>
  <si>
    <t>AL HEBIAH FIFTH</t>
  </si>
  <si>
    <t>البرشاء جنوب الخامسة</t>
  </si>
  <si>
    <t>AL BARSHA SOUTH FIFTH</t>
  </si>
  <si>
    <t>معيصم الأولى</t>
  </si>
  <si>
    <t>ME'AISEM FIRST</t>
  </si>
  <si>
    <t>معيصم الثانية</t>
  </si>
  <si>
    <t>ME'AISEM SECOND</t>
  </si>
  <si>
    <t>القطاع 6</t>
  </si>
  <si>
    <t>Sector 6</t>
  </si>
  <si>
    <t>العوير الأولى</t>
  </si>
  <si>
    <t>AL AWEER ONE</t>
  </si>
  <si>
    <t>711</t>
  </si>
  <si>
    <t>العوير الثانية</t>
  </si>
  <si>
    <t>AL AWEER TWO</t>
  </si>
  <si>
    <t>721</t>
  </si>
  <si>
    <t>نخلي</t>
  </si>
  <si>
    <t>ENKHALI</t>
  </si>
  <si>
    <t>الوحوش</t>
  </si>
  <si>
    <t>AL WOHOOSH</t>
  </si>
  <si>
    <t>لهباب الأولى</t>
  </si>
  <si>
    <t>LEHBAB FIRST</t>
  </si>
  <si>
    <t>المريال</t>
  </si>
  <si>
    <t>AL MERYAL</t>
  </si>
  <si>
    <t>نزوه</t>
  </si>
  <si>
    <t>NAZWAH</t>
  </si>
  <si>
    <t>القطاع 7</t>
  </si>
  <si>
    <t>Sector 7</t>
  </si>
  <si>
    <t>ورسان الثالثة</t>
  </si>
  <si>
    <t>WARSAN THIRD</t>
  </si>
  <si>
    <t>الرويه الأولى</t>
  </si>
  <si>
    <t>AL ROWAIYAH FIRST</t>
  </si>
  <si>
    <t>الرويه الثانية</t>
  </si>
  <si>
    <t>AL ROWAIYAH SECOND</t>
  </si>
  <si>
    <t>الرويه الثالثة</t>
  </si>
  <si>
    <t>AL ROWAIYAH THIRD</t>
  </si>
  <si>
    <t>مرييل</t>
  </si>
  <si>
    <t>MEREIYEEL</t>
  </si>
  <si>
    <t>أم الدمن</t>
  </si>
  <si>
    <t>UMM AL DAMAN</t>
  </si>
  <si>
    <t>الحميرا</t>
  </si>
  <si>
    <t>LE HEMAIRA</t>
  </si>
  <si>
    <t>لهباب الثانية</t>
  </si>
  <si>
    <t>LEHBAB SECOND</t>
  </si>
  <si>
    <t>أم المؤمنين</t>
  </si>
  <si>
    <t>UMM AL MO'MENEEN</t>
  </si>
  <si>
    <t>مرغم</t>
  </si>
  <si>
    <t>MARGHAM</t>
  </si>
  <si>
    <t>المها</t>
  </si>
  <si>
    <t>AL MAHA</t>
  </si>
  <si>
    <t>أم السلي</t>
  </si>
  <si>
    <t>UMM ESELAY</t>
  </si>
  <si>
    <t>رماح</t>
  </si>
  <si>
    <t>REMAH</t>
  </si>
  <si>
    <t>مرقب</t>
  </si>
  <si>
    <t>MARGAB</t>
  </si>
  <si>
    <t>يراح</t>
  </si>
  <si>
    <t>YARAAH</t>
  </si>
  <si>
    <t>حتا</t>
  </si>
  <si>
    <t>HATTA</t>
  </si>
  <si>
    <t>891</t>
  </si>
  <si>
    <t>القطاع 8</t>
  </si>
  <si>
    <t>Sector 8</t>
  </si>
  <si>
    <t>أم نهد الأولى</t>
  </si>
  <si>
    <t>UMM NAHAD FIRST</t>
  </si>
  <si>
    <t>أم نهد الثانية</t>
  </si>
  <si>
    <t>UMM NAHAD SECOND</t>
  </si>
  <si>
    <t>أم نهد الثالثة</t>
  </si>
  <si>
    <t>UMM NAHAD THIRD</t>
  </si>
  <si>
    <t>أم نهد الرابعة</t>
  </si>
  <si>
    <t>UMM NAHAD FOURTH</t>
  </si>
  <si>
    <t>اليفره 1</t>
  </si>
  <si>
    <t>AL YUFRAH 1</t>
  </si>
  <si>
    <t>اليفره 2</t>
  </si>
  <si>
    <t>AL YUFRAH 2</t>
  </si>
  <si>
    <t>المرموم</t>
  </si>
  <si>
    <t>AL MARMOOM</t>
  </si>
  <si>
    <t>اليفره 3</t>
  </si>
  <si>
    <t>AL YUFRAH 3</t>
  </si>
  <si>
    <t>اليفره 4</t>
  </si>
  <si>
    <t>AL YUFRAH 4</t>
  </si>
  <si>
    <t>اليلايس 1</t>
  </si>
  <si>
    <t>AL YALAYIS 1</t>
  </si>
  <si>
    <t>اليلايس 2</t>
  </si>
  <si>
    <t>AL YALAYIS 2</t>
  </si>
  <si>
    <t>اليلايس 3</t>
  </si>
  <si>
    <t>AL YALAYIS 3</t>
  </si>
  <si>
    <t>اليلايس 4</t>
  </si>
  <si>
    <t>AL YALAYIS 4</t>
  </si>
  <si>
    <t>اليلايس 5</t>
  </si>
  <si>
    <t>AL YALAYIS 5</t>
  </si>
  <si>
    <t>الليسيلي</t>
  </si>
  <si>
    <t>AL LESAILY</t>
  </si>
  <si>
    <t>قريطيسه</t>
  </si>
  <si>
    <t>GRAYTEESAH</t>
  </si>
  <si>
    <t>الفقع</t>
  </si>
  <si>
    <t>AL FAGAA'</t>
  </si>
  <si>
    <t>سيح السلم</t>
  </si>
  <si>
    <t>SAIH AL SALAM</t>
  </si>
  <si>
    <t>الحثمة</t>
  </si>
  <si>
    <t>AL HATHMAH</t>
  </si>
  <si>
    <t>الصلال</t>
  </si>
  <si>
    <t>AL SELAL</t>
  </si>
  <si>
    <t>غدير براشي</t>
  </si>
  <si>
    <t>GHADEER BARASHY</t>
  </si>
  <si>
    <t>سيح الدحل</t>
  </si>
  <si>
    <t>SAIH AL DAHAL</t>
  </si>
  <si>
    <t>العشوش</t>
  </si>
  <si>
    <t>AL O'SHOOSH</t>
  </si>
  <si>
    <t>سيح شعيله</t>
  </si>
  <si>
    <t>SAIH SHUA'ALAH</t>
  </si>
  <si>
    <t>مقطره</t>
  </si>
  <si>
    <t>MUGATRAH</t>
  </si>
  <si>
    <t>الليان 1</t>
  </si>
  <si>
    <t>AL LAYAN 1</t>
  </si>
  <si>
    <t>الليان 2</t>
  </si>
  <si>
    <t>AL LAYAN 2</t>
  </si>
  <si>
    <t>حفير</t>
  </si>
  <si>
    <t>HEFAIR</t>
  </si>
  <si>
    <t>القطاع 9</t>
  </si>
  <si>
    <t>Sector 9</t>
  </si>
  <si>
    <t>المجموع</t>
  </si>
  <si>
    <t>Total</t>
  </si>
  <si>
    <t xml:space="preserve">المصدر: مركز دبي للإحصاء </t>
  </si>
  <si>
    <t>Source: Dubai Statistics Center</t>
  </si>
  <si>
    <t xml:space="preserve">التقديرات السكانية السنوية </t>
  </si>
  <si>
    <t xml:space="preserve">Yearly Population Estimates </t>
  </si>
  <si>
    <t>ملاحظة: تجدر الإشارة إلى أن التقديرات والتنبؤات السكانية تعطي صورة تقديرية عن حجم السكان المقيمين إقامة معتادة في الإمارة خلال فترة زمنية معينة وهي غير ثابتة ولا يشمل الأفراد الصادرة لهم إقامات من إمارة دبي والقاطنين بالإمارات المجاورة أو خارج الدولة لأي سبب كان، أما عن الإماراتيين فإنه يشمل حاملي خلاصات القيد وجوازات السفر الصادرة من الإمارات الأخرى والمقيمين إقامة معتادة في إمارة دبي.</t>
  </si>
  <si>
    <t xml:space="preserve"> Note: It should be noted that population estimates and forecasts give an estimated picture of the size of the population who are usual residents in the emirate during a given period of time, which is not fixed, excluding individuals with Dubai visas and living outside the emirate. Emiratis include those who have other emirates' passports and living as usual residents in Dubai.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</si>
</sst>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4" x14ac:knownFonts="1">
    <font>
      <sz val="11"/>
      <color theme="1"/>
      <name val="Calibri"/>
      <family val="2"/>
      <scheme val="minor"/>
    </font>
    <font>
      <sz val="11"/>
      <color rgb="FFFF0000"/>
      <name val="Calibri"/>
      <family val="2"/>
      <scheme val="minor"/>
    </font>
    <font>
      <sz val="10"/>
      <name val="Arial"/>
      <family val="2"/>
    </font>
    <font>
      <sz val="12"/>
      <name val="Dubai"/>
      <family val="2"/>
    </font>
    <font>
      <sz val="12"/>
      <color theme="1"/>
      <name val="Dubai"/>
      <family val="2"/>
    </font>
    <font>
      <b/>
      <sz val="12"/>
      <color theme="1"/>
      <name val="Dubai"/>
      <family val="2"/>
    </font>
    <font>
      <sz val="10"/>
      <color indexed="8"/>
      <name val="Arial"/>
      <family val="2"/>
    </font>
    <font>
      <b/>
      <sz val="12"/>
      <color indexed="8"/>
      <name val="Dubai"/>
      <family val="2"/>
    </font>
    <font>
      <b/>
      <vertAlign val="superscript"/>
      <sz val="12"/>
      <color rgb="FF000000"/>
      <name val="Dubai"/>
      <family val="2"/>
    </font>
    <font>
      <b/>
      <sz val="1"/>
      <color indexed="8"/>
      <name val="Dubai"/>
      <family val="2"/>
    </font>
    <font>
      <b/>
      <sz val="11"/>
      <name val="Dubai"/>
      <family val="2"/>
    </font>
    <font>
      <sz val="10"/>
      <name val="Dubai"/>
      <family val="2"/>
    </font>
    <font>
      <b/>
      <sz val="10"/>
      <name val="Dubai"/>
      <family val="2"/>
    </font>
    <font>
      <b/>
      <sz val="10"/>
      <color indexed="8"/>
      <name val="Dubai"/>
      <family val="2"/>
    </font>
    <font>
      <b/>
      <vertAlign val="superscript"/>
      <sz val="10"/>
      <name val="Dubai"/>
      <family val="2"/>
    </font>
    <font>
      <sz val="10"/>
      <color indexed="8"/>
      <name val="Dubai"/>
      <family val="2"/>
    </font>
    <font>
      <sz val="12"/>
      <color rgb="FF000000"/>
      <name val="Dubai"/>
      <family val="2"/>
    </font>
    <font>
      <b/>
      <sz val="12"/>
      <name val="Dubai"/>
      <family val="2"/>
    </font>
    <font>
      <b/>
      <sz val="10"/>
      <name val="Arial"/>
      <family val="2"/>
    </font>
    <font>
      <sz val="9"/>
      <color indexed="8"/>
      <name val="Dubai"/>
      <family val="2"/>
    </font>
    <font>
      <b/>
      <sz val="12"/>
      <color rgb="FF000000"/>
      <name val="Dubai"/>
      <family val="2"/>
    </font>
    <font>
      <sz val="9"/>
      <color theme="1"/>
      <name val="Dubai"/>
      <family val="2"/>
    </font>
    <font>
      <b/>
      <sz val="9"/>
      <color theme="1"/>
      <name val="Dubai"/>
      <family val="2"/>
    </font>
    <font>
      <sz val="10"/>
      <color theme="1"/>
      <name val="Calibri"/>
      <family val="2"/>
      <scheme val="minor"/>
    </font>
  </fonts>
  <fills count="8">
    <fill>
      <patternFill patternType="none"/>
    </fill>
    <fill>
      <patternFill patternType="gray125"/>
    </fill>
    <fill>
      <patternFill patternType="darkGray">
        <fgColor indexed="9"/>
        <bgColor indexed="22"/>
      </patternFill>
    </fill>
    <fill>
      <patternFill patternType="solid">
        <fgColor theme="0" tint="-4.9989318521683403E-2"/>
        <bgColor indexed="8"/>
      </patternFill>
    </fill>
    <fill>
      <patternFill patternType="solid">
        <fgColor rgb="FFF2F2F2"/>
        <bgColor rgb="FF000000"/>
      </patternFill>
    </fill>
    <fill>
      <patternFill patternType="solid">
        <fgColor theme="0" tint="-4.9989318521683403E-2"/>
        <bgColor indexed="64"/>
      </patternFill>
    </fill>
    <fill>
      <patternFill patternType="solid">
        <fgColor indexed="22"/>
        <bgColor indexed="64"/>
      </patternFill>
    </fill>
    <fill>
      <patternFill patternType="solid">
        <fgColor rgb="FFC0C0C0"/>
        <bgColor rgb="FF000000"/>
      </patternFill>
    </fill>
  </fills>
  <borders count="17">
    <border>
      <left/>
      <right/>
      <top/>
      <bottom/>
      <diagonal/>
    </border>
    <border>
      <left/>
      <right/>
      <top/>
      <bottom style="hair">
        <color indexed="64"/>
      </bottom>
      <diagonal/>
    </border>
    <border>
      <left/>
      <right style="hair">
        <color indexed="64"/>
      </right>
      <top style="hair">
        <color indexed="64"/>
      </top>
      <bottom style="hair">
        <color indexed="64"/>
      </bottom>
      <diagonal/>
    </border>
    <border>
      <left style="hair">
        <color indexed="64"/>
      </left>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right style="hair">
        <color indexed="64"/>
      </right>
      <top style="hair">
        <color indexed="64"/>
      </top>
      <bottom/>
      <diagonal/>
    </border>
    <border>
      <left style="hair">
        <color indexed="64"/>
      </left>
      <right/>
      <top style="hair">
        <color indexed="64"/>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right style="hair">
        <color indexed="64"/>
      </right>
      <top/>
      <bottom style="hair">
        <color indexed="64"/>
      </bottom>
      <diagonal/>
    </border>
    <border>
      <left style="hair">
        <color indexed="64"/>
      </left>
      <right/>
      <top/>
      <bottom style="hair">
        <color indexed="64"/>
      </bottom>
      <diagonal/>
    </border>
    <border>
      <left style="hair">
        <color indexed="64"/>
      </left>
      <right style="hair">
        <color indexed="64"/>
      </right>
      <top style="hair">
        <color indexed="64"/>
      </top>
      <bottom/>
      <diagonal/>
    </border>
    <border>
      <left style="hair">
        <color indexed="64"/>
      </left>
      <right style="hair">
        <color indexed="64"/>
      </right>
      <top/>
      <bottom style="hair">
        <color indexed="64"/>
      </bottom>
      <diagonal/>
    </border>
    <border>
      <left/>
      <right style="thin">
        <color indexed="64"/>
      </right>
      <top/>
      <bottom style="thin">
        <color indexed="64"/>
      </bottom>
      <diagonal/>
    </border>
    <border>
      <left style="thin">
        <color indexed="64"/>
      </left>
      <right/>
      <top/>
      <bottom style="thin">
        <color indexed="64"/>
      </bottom>
      <diagonal/>
    </border>
    <border>
      <left style="hair">
        <color indexed="64"/>
      </left>
      <right style="hair">
        <color indexed="64"/>
      </right>
      <top/>
      <bottom style="thin">
        <color indexed="64"/>
      </bottom>
      <diagonal/>
    </border>
  </borders>
  <cellStyleXfs count="7">
    <xf numFmtId="0" fontId="0" fillId="0" borderId="0"/>
    <xf numFmtId="0" fontId="2" fillId="0" borderId="0"/>
    <xf numFmtId="0" fontId="6" fillId="0" borderId="0">
      <alignment vertical="top"/>
    </xf>
    <xf numFmtId="0" fontId="6" fillId="0" borderId="0">
      <alignment vertical="top"/>
    </xf>
    <xf numFmtId="0" fontId="6" fillId="0" borderId="0"/>
    <xf numFmtId="0" fontId="6" fillId="0" borderId="0"/>
    <xf numFmtId="0" fontId="6" fillId="0" borderId="0"/>
  </cellStyleXfs>
  <cellXfs count="98">
    <xf numFmtId="0" fontId="0" fillId="0" borderId="0" xfId="0"/>
    <xf numFmtId="0" fontId="3" fillId="0" borderId="0" xfId="1" applyFont="1" applyBorder="1"/>
    <xf numFmtId="0" fontId="4" fillId="0" borderId="0" xfId="1" applyFont="1" applyBorder="1"/>
    <xf numFmtId="0" fontId="5" fillId="0" borderId="0" xfId="1" applyFont="1" applyBorder="1"/>
    <xf numFmtId="0" fontId="2" fillId="0" borderId="0" xfId="1"/>
    <xf numFmtId="0" fontId="7" fillId="0" borderId="0" xfId="2" applyFont="1" applyAlignment="1">
      <alignment horizontal="center"/>
    </xf>
    <xf numFmtId="0" fontId="7" fillId="0" borderId="0" xfId="2" applyFont="1" applyBorder="1" applyAlignment="1">
      <alignment horizontal="center" wrapText="1"/>
    </xf>
    <xf numFmtId="0" fontId="7" fillId="0" borderId="0" xfId="2" applyFont="1" applyBorder="1" applyAlignment="1">
      <alignment horizontal="center"/>
    </xf>
    <xf numFmtId="0" fontId="10" fillId="0" borderId="1" xfId="1" applyFont="1" applyBorder="1" applyAlignment="1">
      <alignment horizontal="right" vertical="center"/>
    </xf>
    <xf numFmtId="0" fontId="11" fillId="0" borderId="1" xfId="1" applyFont="1" applyBorder="1"/>
    <xf numFmtId="0" fontId="11" fillId="0" borderId="0" xfId="1" applyFont="1"/>
    <xf numFmtId="0" fontId="12" fillId="2" borderId="2" xfId="3" applyFont="1" applyFill="1" applyBorder="1" applyAlignment="1">
      <alignment horizontal="center" vertical="center" wrapText="1"/>
    </xf>
    <xf numFmtId="0" fontId="13" fillId="2" borderId="3" xfId="4" applyFont="1" applyFill="1" applyBorder="1" applyAlignment="1">
      <alignment horizontal="right" vertical="center" indent="1"/>
    </xf>
    <xf numFmtId="0" fontId="12" fillId="2" borderId="4" xfId="3" applyFont="1" applyFill="1" applyBorder="1" applyAlignment="1">
      <alignment horizontal="center" vertical="center" wrapText="1"/>
    </xf>
    <xf numFmtId="0" fontId="13" fillId="2" borderId="2" xfId="4" applyFont="1" applyFill="1" applyBorder="1" applyAlignment="1">
      <alignment horizontal="left" vertical="center" indent="1"/>
    </xf>
    <xf numFmtId="0" fontId="13" fillId="2" borderId="3" xfId="4" applyFont="1" applyFill="1" applyBorder="1" applyAlignment="1">
      <alignment horizontal="center" vertical="center" wrapText="1"/>
    </xf>
    <xf numFmtId="0" fontId="11" fillId="0" borderId="2" xfId="3" applyFont="1" applyFill="1" applyBorder="1" applyAlignment="1">
      <alignment horizontal="center" vertical="center"/>
    </xf>
    <xf numFmtId="0" fontId="15" fillId="0" borderId="3" xfId="4" applyFont="1" applyFill="1" applyBorder="1" applyAlignment="1">
      <alignment horizontal="right" vertical="center" indent="1"/>
    </xf>
    <xf numFmtId="3" fontId="16" fillId="0" borderId="4" xfId="4" applyNumberFormat="1" applyFont="1" applyFill="1" applyBorder="1" applyAlignment="1">
      <alignment horizontal="center" vertical="center"/>
    </xf>
    <xf numFmtId="164" fontId="16" fillId="0" borderId="4" xfId="4" applyNumberFormat="1" applyFont="1" applyFill="1" applyBorder="1" applyAlignment="1">
      <alignment horizontal="center" vertical="center"/>
    </xf>
    <xf numFmtId="0" fontId="15" fillId="0" borderId="2" xfId="4" applyFont="1" applyFill="1" applyBorder="1" applyAlignment="1">
      <alignment horizontal="left" vertical="center" indent="1"/>
    </xf>
    <xf numFmtId="0" fontId="15" fillId="0" borderId="3" xfId="4" applyFont="1" applyFill="1" applyBorder="1" applyAlignment="1">
      <alignment horizontal="center" vertical="center"/>
    </xf>
    <xf numFmtId="3" fontId="2" fillId="0" borderId="0" xfId="1" applyNumberFormat="1" applyFill="1"/>
    <xf numFmtId="0" fontId="2" fillId="0" borderId="0" xfId="1" applyFill="1"/>
    <xf numFmtId="0" fontId="11" fillId="0" borderId="2" xfId="5" applyFont="1" applyFill="1" applyBorder="1" applyAlignment="1">
      <alignment horizontal="center" vertical="center" wrapText="1"/>
    </xf>
    <xf numFmtId="0" fontId="15" fillId="0" borderId="3" xfId="5" applyFont="1" applyFill="1" applyBorder="1" applyAlignment="1">
      <alignment horizontal="right" vertical="center" wrapText="1" indent="1"/>
    </xf>
    <xf numFmtId="0" fontId="15" fillId="0" borderId="2" xfId="5" applyFont="1" applyFill="1" applyBorder="1" applyAlignment="1">
      <alignment horizontal="left" vertical="center" wrapText="1" indent="1"/>
    </xf>
    <xf numFmtId="0" fontId="15" fillId="0" borderId="3" xfId="5" applyFont="1" applyFill="1" applyBorder="1" applyAlignment="1">
      <alignment horizontal="center" vertical="center" wrapText="1"/>
    </xf>
    <xf numFmtId="0" fontId="11" fillId="0" borderId="5" xfId="5" applyFont="1" applyFill="1" applyBorder="1" applyAlignment="1">
      <alignment horizontal="center" vertical="center" wrapText="1"/>
    </xf>
    <xf numFmtId="0" fontId="15" fillId="0" borderId="6" xfId="5" applyFont="1" applyFill="1" applyBorder="1" applyAlignment="1">
      <alignment horizontal="right" vertical="center" wrapText="1" indent="1"/>
    </xf>
    <xf numFmtId="0" fontId="15" fillId="0" borderId="5" xfId="5" applyFont="1" applyFill="1" applyBorder="1" applyAlignment="1">
      <alignment horizontal="left" vertical="center" wrapText="1" indent="1"/>
    </xf>
    <xf numFmtId="0" fontId="15" fillId="0" borderId="6" xfId="5" applyFont="1" applyFill="1" applyBorder="1" applyAlignment="1">
      <alignment horizontal="center" vertical="center" wrapText="1"/>
    </xf>
    <xf numFmtId="0" fontId="12" fillId="3" borderId="7" xfId="5" applyFont="1" applyFill="1" applyBorder="1" applyAlignment="1">
      <alignment horizontal="center" vertical="center" wrapText="1"/>
    </xf>
    <xf numFmtId="0" fontId="12" fillId="3" borderId="8" xfId="5" applyFont="1" applyFill="1" applyBorder="1" applyAlignment="1">
      <alignment horizontal="center" vertical="center" wrapText="1"/>
    </xf>
    <xf numFmtId="3" fontId="17" fillId="4" borderId="9" xfId="5" applyNumberFormat="1" applyFont="1" applyFill="1" applyBorder="1" applyAlignment="1">
      <alignment horizontal="center" vertical="center" wrapText="1"/>
    </xf>
    <xf numFmtId="164" fontId="17" fillId="4" borderId="9" xfId="5" applyNumberFormat="1" applyFont="1" applyFill="1" applyBorder="1" applyAlignment="1">
      <alignment horizontal="center" vertical="center" wrapText="1"/>
    </xf>
    <xf numFmtId="2" fontId="12" fillId="3" borderId="7" xfId="3" applyNumberFormat="1" applyFont="1" applyFill="1" applyBorder="1" applyAlignment="1">
      <alignment horizontal="center" vertical="center"/>
    </xf>
    <xf numFmtId="2" fontId="12" fillId="3" borderId="8" xfId="3" applyNumberFormat="1" applyFont="1" applyFill="1" applyBorder="1" applyAlignment="1">
      <alignment horizontal="center" vertical="center"/>
    </xf>
    <xf numFmtId="3" fontId="18" fillId="0" borderId="0" xfId="1" applyNumberFormat="1" applyFont="1"/>
    <xf numFmtId="0" fontId="18" fillId="0" borderId="0" xfId="1" applyFont="1"/>
    <xf numFmtId="0" fontId="11" fillId="0" borderId="10" xfId="5" applyFont="1" applyFill="1" applyBorder="1" applyAlignment="1">
      <alignment horizontal="center" vertical="center" wrapText="1"/>
    </xf>
    <xf numFmtId="0" fontId="15" fillId="0" borderId="11" xfId="5" applyFont="1" applyFill="1" applyBorder="1" applyAlignment="1">
      <alignment horizontal="right" vertical="center" wrapText="1" indent="1"/>
    </xf>
    <xf numFmtId="0" fontId="15" fillId="0" borderId="10" xfId="5" applyFont="1" applyFill="1" applyBorder="1" applyAlignment="1">
      <alignment horizontal="left" vertical="center" wrapText="1" indent="1"/>
    </xf>
    <xf numFmtId="0" fontId="15" fillId="0" borderId="11" xfId="5" applyFont="1" applyFill="1" applyBorder="1" applyAlignment="1">
      <alignment horizontal="center" vertical="center" wrapText="1"/>
    </xf>
    <xf numFmtId="0" fontId="11" fillId="0" borderId="3" xfId="5" applyFont="1" applyFill="1" applyBorder="1" applyAlignment="1">
      <alignment horizontal="right" vertical="center" wrapText="1" indent="1"/>
    </xf>
    <xf numFmtId="0" fontId="11" fillId="0" borderId="2" xfId="5" applyFont="1" applyFill="1" applyBorder="1" applyAlignment="1">
      <alignment horizontal="left" vertical="center" wrapText="1" indent="1"/>
    </xf>
    <xf numFmtId="0" fontId="11" fillId="0" borderId="3" xfId="5" applyFont="1" applyFill="1" applyBorder="1" applyAlignment="1">
      <alignment horizontal="center" vertical="center" wrapText="1"/>
    </xf>
    <xf numFmtId="0" fontId="11" fillId="0" borderId="6" xfId="5" applyFont="1" applyFill="1" applyBorder="1" applyAlignment="1">
      <alignment horizontal="right" vertical="center" wrapText="1" indent="1"/>
    </xf>
    <xf numFmtId="0" fontId="11" fillId="0" borderId="5" xfId="5" applyFont="1" applyFill="1" applyBorder="1" applyAlignment="1">
      <alignment horizontal="left" vertical="center" wrapText="1" indent="1"/>
    </xf>
    <xf numFmtId="0" fontId="11" fillId="0" borderId="6" xfId="5" applyFont="1" applyFill="1" applyBorder="1" applyAlignment="1">
      <alignment horizontal="center" vertical="center" wrapText="1"/>
    </xf>
    <xf numFmtId="0" fontId="11" fillId="0" borderId="11" xfId="5" applyFont="1" applyFill="1" applyBorder="1" applyAlignment="1">
      <alignment horizontal="center" vertical="center" wrapText="1"/>
    </xf>
    <xf numFmtId="0" fontId="19" fillId="0" borderId="2" xfId="5" applyFont="1" applyFill="1" applyBorder="1" applyAlignment="1">
      <alignment horizontal="left" vertical="center" wrapText="1" indent="1"/>
    </xf>
    <xf numFmtId="3" fontId="1" fillId="0" borderId="0" xfId="1" applyNumberFormat="1" applyFont="1" applyFill="1"/>
    <xf numFmtId="0" fontId="19" fillId="0" borderId="5" xfId="5" applyFont="1" applyFill="1" applyBorder="1" applyAlignment="1">
      <alignment horizontal="left" vertical="center" wrapText="1" indent="1"/>
    </xf>
    <xf numFmtId="0" fontId="11" fillId="0" borderId="11" xfId="5" applyFont="1" applyFill="1" applyBorder="1" applyAlignment="1">
      <alignment horizontal="right" vertical="center" wrapText="1" indent="1"/>
    </xf>
    <xf numFmtId="0" fontId="11" fillId="0" borderId="10" xfId="5" applyFont="1" applyFill="1" applyBorder="1" applyAlignment="1">
      <alignment horizontal="left" vertical="center" wrapText="1" indent="1"/>
    </xf>
    <xf numFmtId="0" fontId="11" fillId="0" borderId="3" xfId="6" applyFont="1" applyFill="1" applyBorder="1" applyAlignment="1">
      <alignment horizontal="right" vertical="center" wrapText="1" indent="1"/>
    </xf>
    <xf numFmtId="0" fontId="11" fillId="0" borderId="2" xfId="1" applyFont="1" applyFill="1" applyBorder="1" applyAlignment="1">
      <alignment horizontal="left" vertical="center" wrapText="1" indent="1"/>
    </xf>
    <xf numFmtId="0" fontId="11" fillId="0" borderId="2" xfId="1" applyFont="1" applyFill="1" applyBorder="1" applyAlignment="1">
      <alignment horizontal="left" vertical="center" indent="1"/>
    </xf>
    <xf numFmtId="0" fontId="15" fillId="0" borderId="6" xfId="6" applyFont="1" applyFill="1" applyBorder="1" applyAlignment="1">
      <alignment horizontal="right" vertical="center" wrapText="1" indent="1"/>
    </xf>
    <xf numFmtId="0" fontId="15" fillId="0" borderId="5" xfId="1" applyFont="1" applyFill="1" applyBorder="1" applyAlignment="1">
      <alignment horizontal="left" vertical="center" indent="1"/>
    </xf>
    <xf numFmtId="0" fontId="15" fillId="0" borderId="3" xfId="6" applyFont="1" applyFill="1" applyBorder="1" applyAlignment="1">
      <alignment horizontal="right" vertical="center" wrapText="1" indent="1"/>
    </xf>
    <xf numFmtId="0" fontId="15" fillId="0" borderId="2" xfId="1" applyFont="1" applyFill="1" applyBorder="1" applyAlignment="1">
      <alignment horizontal="left" vertical="center" indent="1"/>
    </xf>
    <xf numFmtId="0" fontId="11" fillId="0" borderId="11" xfId="6" applyFont="1" applyFill="1" applyBorder="1" applyAlignment="1">
      <alignment horizontal="right" vertical="center" wrapText="1" indent="1"/>
    </xf>
    <xf numFmtId="0" fontId="11" fillId="0" borderId="10" xfId="1" applyFont="1" applyFill="1" applyBorder="1" applyAlignment="1">
      <alignment horizontal="left" vertical="center" indent="1"/>
    </xf>
    <xf numFmtId="3" fontId="16" fillId="0" borderId="12" xfId="4" applyNumberFormat="1" applyFont="1" applyFill="1" applyBorder="1" applyAlignment="1">
      <alignment horizontal="center" vertical="center"/>
    </xf>
    <xf numFmtId="164" fontId="16" fillId="0" borderId="12" xfId="4" applyNumberFormat="1" applyFont="1" applyFill="1" applyBorder="1" applyAlignment="1">
      <alignment horizontal="center" vertical="center"/>
    </xf>
    <xf numFmtId="0" fontId="15" fillId="0" borderId="11" xfId="6" applyFont="1" applyFill="1" applyBorder="1" applyAlignment="1">
      <alignment horizontal="right" vertical="center" wrapText="1" indent="1"/>
    </xf>
    <xf numFmtId="3" fontId="16" fillId="0" borderId="13" xfId="6" applyNumberFormat="1" applyFont="1" applyFill="1" applyBorder="1" applyAlignment="1">
      <alignment horizontal="center" vertical="center" wrapText="1"/>
    </xf>
    <xf numFmtId="164" fontId="16" fillId="0" borderId="13" xfId="6" applyNumberFormat="1" applyFont="1" applyFill="1" applyBorder="1" applyAlignment="1">
      <alignment horizontal="center" vertical="center" wrapText="1"/>
    </xf>
    <xf numFmtId="0" fontId="15" fillId="0" borderId="10" xfId="1" applyFont="1" applyFill="1" applyBorder="1" applyAlignment="1">
      <alignment horizontal="left" vertical="center" indent="1"/>
    </xf>
    <xf numFmtId="3" fontId="16" fillId="0" borderId="4" xfId="6" applyNumberFormat="1" applyFont="1" applyFill="1" applyBorder="1" applyAlignment="1">
      <alignment horizontal="center" vertical="center" wrapText="1"/>
    </xf>
    <xf numFmtId="164" fontId="16" fillId="0" borderId="4" xfId="6" applyNumberFormat="1" applyFont="1" applyFill="1" applyBorder="1" applyAlignment="1">
      <alignment horizontal="center" vertical="center" wrapText="1"/>
    </xf>
    <xf numFmtId="0" fontId="11" fillId="0" borderId="6" xfId="6" applyFont="1" applyFill="1" applyBorder="1" applyAlignment="1">
      <alignment horizontal="right" vertical="center" wrapText="1" indent="1"/>
    </xf>
    <xf numFmtId="3" fontId="16" fillId="0" borderId="12" xfId="6" applyNumberFormat="1" applyFont="1" applyFill="1" applyBorder="1" applyAlignment="1">
      <alignment horizontal="center" vertical="center" wrapText="1"/>
    </xf>
    <xf numFmtId="164" fontId="16" fillId="0" borderId="12" xfId="6" applyNumberFormat="1" applyFont="1" applyFill="1" applyBorder="1" applyAlignment="1">
      <alignment horizontal="center" vertical="center" wrapText="1"/>
    </xf>
    <xf numFmtId="0" fontId="11" fillId="0" borderId="5" xfId="1" applyFont="1" applyFill="1" applyBorder="1" applyAlignment="1">
      <alignment horizontal="left" vertical="center" indent="1"/>
    </xf>
    <xf numFmtId="3" fontId="17" fillId="4" borderId="9" xfId="6" applyNumberFormat="1" applyFont="1" applyFill="1" applyBorder="1" applyAlignment="1">
      <alignment horizontal="center" vertical="center" wrapText="1"/>
    </xf>
    <xf numFmtId="164" fontId="17" fillId="4" borderId="9" xfId="6" applyNumberFormat="1" applyFont="1" applyFill="1" applyBorder="1" applyAlignment="1">
      <alignment horizontal="center" vertical="center" wrapText="1"/>
    </xf>
    <xf numFmtId="2" fontId="12" fillId="5" borderId="7" xfId="3" applyNumberFormat="1" applyFont="1" applyFill="1" applyBorder="1" applyAlignment="1">
      <alignment horizontal="center" vertical="center"/>
    </xf>
    <xf numFmtId="2" fontId="12" fillId="5" borderId="8" xfId="3" applyNumberFormat="1" applyFont="1" applyFill="1" applyBorder="1" applyAlignment="1">
      <alignment horizontal="center" vertical="center"/>
    </xf>
    <xf numFmtId="3" fontId="2" fillId="0" borderId="0" xfId="1" applyNumberFormat="1"/>
    <xf numFmtId="0" fontId="13" fillId="6" borderId="14" xfId="3" applyFont="1" applyFill="1" applyBorder="1" applyAlignment="1">
      <alignment horizontal="center" vertical="center"/>
    </xf>
    <xf numFmtId="0" fontId="13" fillId="6" borderId="15" xfId="3" applyFont="1" applyFill="1" applyBorder="1" applyAlignment="1">
      <alignment horizontal="center" vertical="center"/>
    </xf>
    <xf numFmtId="3" fontId="20" fillId="7" borderId="16" xfId="3" applyNumberFormat="1" applyFont="1" applyFill="1" applyBorder="1" applyAlignment="1">
      <alignment horizontal="center" vertical="center"/>
    </xf>
    <xf numFmtId="164" fontId="20" fillId="7" borderId="16" xfId="3" applyNumberFormat="1" applyFont="1" applyFill="1" applyBorder="1" applyAlignment="1">
      <alignment horizontal="center" vertical="center"/>
    </xf>
    <xf numFmtId="0" fontId="21" fillId="0" borderId="0" xfId="1" applyFont="1" applyAlignment="1">
      <alignment readingOrder="2"/>
    </xf>
    <xf numFmtId="3" fontId="21" fillId="0" borderId="0" xfId="1" applyNumberFormat="1" applyFont="1"/>
    <xf numFmtId="164" fontId="22" fillId="0" borderId="0" xfId="1" applyNumberFormat="1" applyFont="1"/>
    <xf numFmtId="0" fontId="21" fillId="0" borderId="0" xfId="1" applyFont="1"/>
    <xf numFmtId="0" fontId="23" fillId="0" borderId="0" xfId="1" applyFont="1"/>
    <xf numFmtId="3" fontId="22" fillId="0" borderId="0" xfId="1" applyNumberFormat="1" applyFont="1"/>
    <xf numFmtId="0" fontId="21" fillId="0" borderId="0" xfId="1" applyFont="1" applyAlignment="1">
      <alignment horizontal="right" vertical="top" wrapText="1"/>
    </xf>
    <xf numFmtId="0" fontId="21" fillId="0" borderId="0" xfId="1" applyFont="1" applyAlignment="1">
      <alignment vertical="center" wrapText="1"/>
    </xf>
    <xf numFmtId="0" fontId="21" fillId="0" borderId="0" xfId="1" applyFont="1" applyAlignment="1">
      <alignment horizontal="left" vertical="center" wrapText="1"/>
    </xf>
    <xf numFmtId="0" fontId="3" fillId="0" borderId="0" xfId="1" applyFont="1"/>
    <xf numFmtId="0" fontId="4" fillId="0" borderId="0" xfId="1" applyFont="1"/>
    <xf numFmtId="0" fontId="5" fillId="0" borderId="0" xfId="1" applyFont="1"/>
  </cellXfs>
  <cellStyles count="7">
    <cellStyle name="Normal" xfId="0" builtinId="0"/>
    <cellStyle name="Normal 2" xfId="1" xr:uid="{59B9A516-22DA-40D4-93D1-8B5602CA5824}"/>
    <cellStyle name="Normal_By Area" xfId="5" xr:uid="{969CA514-3310-4499-B2AD-054B4D460C2C}"/>
    <cellStyle name="Normal_Population By Zone-Nat 31-3-2009" xfId="2" xr:uid="{C9FFCCE9-DFD8-493E-8086-521FAB83AAFD}"/>
    <cellStyle name="Normal_Sheet1" xfId="6" xr:uid="{702E38B0-EE3F-4523-A6AA-E58B527AC10F}"/>
    <cellStyle name="Normal_Sheet2" xfId="4" xr:uid="{376E09CC-CE0D-474E-B729-DD26B67C85F1}"/>
    <cellStyle name="Normal_السكان بحسب القطاع والمنطقة 2009" xfId="3" xr:uid="{09BEE5D6-88BC-475A-B936-59A44A2C728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externalLink" Target="externalLinks/externalLink2.xml"/><Relationship Id="rId7" Type="http://schemas.openxmlformats.org/officeDocument/2006/relationships/sharedStrings" Target="sharedStrings.xml"/><Relationship Id="rId12" Type="http://schemas.openxmlformats.org/officeDocument/2006/relationships/customXml" Target="../customXml/item4.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externalLink" Target="externalLinks/externalLink3.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19050</xdr:colOff>
      <xdr:row>0</xdr:row>
      <xdr:rowOff>0</xdr:rowOff>
    </xdr:from>
    <xdr:to>
      <xdr:col>1</xdr:col>
      <xdr:colOff>9525</xdr:colOff>
      <xdr:row>0</xdr:row>
      <xdr:rowOff>0</xdr:rowOff>
    </xdr:to>
    <xdr:sp macro="" textlink="">
      <xdr:nvSpPr>
        <xdr:cNvPr id="2" name="Line 2">
          <a:extLst>
            <a:ext uri="{FF2B5EF4-FFF2-40B4-BE49-F238E27FC236}">
              <a16:creationId xmlns:a16="http://schemas.microsoft.com/office/drawing/2014/main" id="{4C79F5FA-0131-45A8-9A6E-F0D36ABF3B47}"/>
            </a:ext>
          </a:extLst>
        </xdr:cNvPr>
        <xdr:cNvSpPr>
          <a:spLocks noChangeShapeType="1"/>
        </xdr:cNvSpPr>
      </xdr:nvSpPr>
      <xdr:spPr bwMode="auto">
        <a:xfrm flipH="1">
          <a:off x="10143077250" y="0"/>
          <a:ext cx="695325" cy="0"/>
        </a:xfrm>
        <a:prstGeom prst="line">
          <a:avLst/>
        </a:prstGeom>
        <a:noFill/>
        <a:ln w="9525" cap="rnd">
          <a:solidFill>
            <a:srgbClr val="000000"/>
          </a:solidFill>
          <a:prstDash val="sysDot"/>
          <a:round/>
          <a:headEnd/>
          <a:tailEnd/>
        </a:ln>
        <a:extLst>
          <a:ext uri="{909E8E84-426E-40DD-AFC4-6F175D3DCCD1}">
            <a14:hiddenFill xmlns:a14="http://schemas.microsoft.com/office/drawing/2010/main">
              <a:noFill/>
            </a14:hiddenFill>
          </a:ext>
        </a:extLst>
      </xdr:spPr>
    </xdr:sp>
    <xdr:clientData/>
  </xdr:twoCellAnchor>
  <xdr:twoCellAnchor editAs="oneCell">
    <xdr:from>
      <xdr:col>0</xdr:col>
      <xdr:colOff>0</xdr:colOff>
      <xdr:row>0</xdr:row>
      <xdr:rowOff>0</xdr:rowOff>
    </xdr:from>
    <xdr:to>
      <xdr:col>2</xdr:col>
      <xdr:colOff>221615</xdr:colOff>
      <xdr:row>1</xdr:row>
      <xdr:rowOff>177165</xdr:rowOff>
    </xdr:to>
    <xdr:pic>
      <xdr:nvPicPr>
        <xdr:cNvPr id="3" name="Picture 2">
          <a:extLst>
            <a:ext uri="{FF2B5EF4-FFF2-40B4-BE49-F238E27FC236}">
              <a16:creationId xmlns:a16="http://schemas.microsoft.com/office/drawing/2014/main" id="{A1974E20-4730-4FF4-840B-7C213E0827C5}"/>
            </a:ext>
          </a:extLst>
        </xdr:cNvPr>
        <xdr:cNvPicPr/>
      </xdr:nvPicPr>
      <xdr:blipFill rotWithShape="1">
        <a:blip xmlns:r="http://schemas.openxmlformats.org/officeDocument/2006/relationships" r:embed="rId1" cstate="hqprint">
          <a:extLst>
            <a:ext uri="{28A0092B-C50C-407E-A947-70E740481C1C}">
              <a14:useLocalDpi xmlns:a14="http://schemas.microsoft.com/office/drawing/2010/main"/>
            </a:ext>
          </a:extLst>
        </a:blip>
        <a:srcRect t="-6959"/>
        <a:stretch/>
      </xdr:blipFill>
      <xdr:spPr>
        <a:xfrm>
          <a:off x="10141055410" y="0"/>
          <a:ext cx="2736215" cy="548640"/>
        </a:xfrm>
        <a:prstGeom prst="rect">
          <a:avLst/>
        </a:prstGeom>
      </xdr:spPr>
    </xdr:pic>
    <xdr:clientData/>
  </xdr:twoCellAnchor>
  <xdr:twoCellAnchor editAs="oneCell">
    <xdr:from>
      <xdr:col>5</xdr:col>
      <xdr:colOff>1209675</xdr:colOff>
      <xdr:row>0</xdr:row>
      <xdr:rowOff>9525</xdr:rowOff>
    </xdr:from>
    <xdr:to>
      <xdr:col>6</xdr:col>
      <xdr:colOff>652145</xdr:colOff>
      <xdr:row>1</xdr:row>
      <xdr:rowOff>186690</xdr:rowOff>
    </xdr:to>
    <xdr:pic>
      <xdr:nvPicPr>
        <xdr:cNvPr id="4" name="Picture 3">
          <a:extLst>
            <a:ext uri="{FF2B5EF4-FFF2-40B4-BE49-F238E27FC236}">
              <a16:creationId xmlns:a16="http://schemas.microsoft.com/office/drawing/2014/main" id="{14705C96-76F9-4945-AE1B-3BC664037EA9}"/>
            </a:ext>
          </a:extLst>
        </xdr:cNvPr>
        <xdr:cNvPicPr/>
      </xdr:nvPicPr>
      <xdr:blipFill rotWithShape="1">
        <a:blip xmlns:r="http://schemas.openxmlformats.org/officeDocument/2006/relationships" r:embed="rId2" cstate="hqprint">
          <a:extLst>
            <a:ext uri="{28A0092B-C50C-407E-A947-70E740481C1C}">
              <a14:useLocalDpi xmlns:a14="http://schemas.microsoft.com/office/drawing/2010/main"/>
            </a:ext>
          </a:extLst>
        </a:blip>
        <a:srcRect l="-1992" t="-4639"/>
        <a:stretch/>
      </xdr:blipFill>
      <xdr:spPr>
        <a:xfrm>
          <a:off x="10135471855" y="9525"/>
          <a:ext cx="1252220" cy="54864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1575;&#1604;&#1603;&#1578;&#1575;&#1576;%20&#1575;&#1604;&#1573;&#1581;&#1589;&#1575;&#1574;&#1610;%20&#1575;&#1604;&#1587;&#1606;&#1608;&#1610;/2021/&#1575;&#1604;&#1576;&#1575;&#1576;%20&#1575;&#1604;&#1571;&#1608;&#1604;%20-%20&#1575;&#1604;&#1587;&#1603;&#1575;&#1606;%20&#1608;&#1575;&#1604;&#1573;&#1581;&#1589;&#1575;&#1569;&#1575;&#1578;%20&#1575;&#1604;&#1581;&#1610;&#1608;&#1610;&#1577;.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akmahmood\AppData\Local\Microsoft\Windows\INetCache\Content.Outlook\5IPDNS0D\DSC_SYB_2020_01%20_%2002.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dscfs\DSC_FILE_SERVER\Users\Peter\Google%20Drive\Dubai\Budget%20Call%20Circular\Budget%20Call%20Circular%20Forms%20NP%202016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جدول 01-01 Table"/>
      <sheetName val="جـــدول ( 02 - 01 ) Table"/>
      <sheetName val="جدول  03-01 Tabl"/>
      <sheetName val="جدول 04 -01 Table"/>
      <sheetName val="جدول 05-01 Table "/>
      <sheetName val="شكل 01-01 Figure   "/>
      <sheetName val="جدول 06-01 Table   "/>
      <sheetName val="Figure 01-02 شكل"/>
      <sheetName val=" جدول 07-01 Table  "/>
      <sheetName val="جدول  08-01 Table "/>
      <sheetName val="الهرم السكاني2021"/>
      <sheetName val="جدول 16 -01  "/>
      <sheetName val="جدول 17 -01 Table"/>
      <sheetName val="جدول 18 -01 Table"/>
      <sheetName val="جدول 19 -01 Table"/>
      <sheetName val="جدول 20 -01 Table"/>
      <sheetName val="جدول 21 -01 Table"/>
      <sheetName val="جدول 22 -01 Table"/>
      <sheetName val="جدول 23 -01 Table"/>
      <sheetName val="جدول 24 -01 Table"/>
      <sheetName val="جدول 25 -01 Table"/>
      <sheetName val="بيانات الرسومات"/>
    </sheetNames>
    <sheetDataSet>
      <sheetData sheetId="0"/>
      <sheetData sheetId="1"/>
      <sheetData sheetId="2"/>
      <sheetData sheetId="3"/>
      <sheetData sheetId="4"/>
      <sheetData sheetId="5"/>
      <sheetData sheetId="6"/>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جـــدول ( 02 - 01 ) Table"/>
    </sheetNames>
    <sheetDataSet>
      <sheetData sheetId="0"/>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orm 1 Summary"/>
      <sheetName val="1. NP Summary"/>
      <sheetName val="2. NP Details"/>
      <sheetName val="3. Fin._Sum (project)"/>
      <sheetName val="4.B New Ch3 IT"/>
      <sheetName val="4. New Ch 3 CR"/>
      <sheetName val="4. Fin_Sum(nonproject)"/>
      <sheetName val="6. HR Details"/>
    </sheetNames>
    <sheetDataSet>
      <sheetData sheetId="0"/>
      <sheetData sheetId="1"/>
      <sheetData sheetId="2">
        <row r="73">
          <cell r="M73" t="str">
            <v>Select One:</v>
          </cell>
        </row>
        <row r="74">
          <cell r="M74" t="str">
            <v>IT project</v>
          </cell>
        </row>
        <row r="75">
          <cell r="M75" t="str">
            <v>Ownership Capital</v>
          </cell>
        </row>
        <row r="76">
          <cell r="M76" t="str">
            <v>Capital Project -Non-Social Sectors</v>
          </cell>
        </row>
        <row r="77">
          <cell r="M77" t="str">
            <v xml:space="preserve">Capital-Social Sectors </v>
          </cell>
        </row>
        <row r="78">
          <cell r="M78" t="str">
            <v>New Activity Proposal</v>
          </cell>
        </row>
      </sheetData>
      <sheetData sheetId="3"/>
      <sheetData sheetId="4" refreshError="1"/>
      <sheetData sheetId="5"/>
      <sheetData sheetId="6"/>
      <sheetData sheetId="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B1C27B-C4D6-4354-B525-199E5243D725}">
  <dimension ref="A1:H246"/>
  <sheetViews>
    <sheetView showGridLines="0" rightToLeft="1" tabSelected="1" view="pageBreakPreview" topLeftCell="A230" zoomScaleNormal="100" zoomScaleSheetLayoutView="100" workbookViewId="0">
      <selection activeCell="L240" sqref="L240"/>
    </sheetView>
  </sheetViews>
  <sheetFormatPr defaultRowHeight="22.5" x14ac:dyDescent="0.6"/>
  <cols>
    <col min="1" max="1" width="10.5703125" style="95" customWidth="1"/>
    <col min="2" max="2" width="27.140625" style="96" customWidth="1"/>
    <col min="3" max="5" width="16.7109375" style="97" customWidth="1"/>
    <col min="6" max="6" width="27.140625" style="96" customWidth="1"/>
    <col min="7" max="7" width="10.5703125" style="96" customWidth="1"/>
    <col min="8" max="8" width="2.85546875" style="4" customWidth="1"/>
    <col min="9" max="249" width="9.140625" style="4"/>
    <col min="250" max="250" width="8.42578125" style="4" customWidth="1"/>
    <col min="251" max="251" width="30.140625" style="4" customWidth="1"/>
    <col min="252" max="252" width="12.42578125" style="4" customWidth="1"/>
    <col min="253" max="253" width="27.28515625" style="4" customWidth="1"/>
    <col min="254" max="254" width="10" style="4" customWidth="1"/>
    <col min="255" max="255" width="2.85546875" style="4" customWidth="1"/>
    <col min="256" max="505" width="9.140625" style="4"/>
    <col min="506" max="506" width="8.42578125" style="4" customWidth="1"/>
    <col min="507" max="507" width="30.140625" style="4" customWidth="1"/>
    <col min="508" max="508" width="12.42578125" style="4" customWidth="1"/>
    <col min="509" max="509" width="27.28515625" style="4" customWidth="1"/>
    <col min="510" max="510" width="10" style="4" customWidth="1"/>
    <col min="511" max="511" width="2.85546875" style="4" customWidth="1"/>
    <col min="512" max="761" width="9.140625" style="4"/>
    <col min="762" max="762" width="8.42578125" style="4" customWidth="1"/>
    <col min="763" max="763" width="30.140625" style="4" customWidth="1"/>
    <col min="764" max="764" width="12.42578125" style="4" customWidth="1"/>
    <col min="765" max="765" width="27.28515625" style="4" customWidth="1"/>
    <col min="766" max="766" width="10" style="4" customWidth="1"/>
    <col min="767" max="767" width="2.85546875" style="4" customWidth="1"/>
    <col min="768" max="1017" width="9.140625" style="4"/>
    <col min="1018" max="1018" width="8.42578125" style="4" customWidth="1"/>
    <col min="1019" max="1019" width="30.140625" style="4" customWidth="1"/>
    <col min="1020" max="1020" width="12.42578125" style="4" customWidth="1"/>
    <col min="1021" max="1021" width="27.28515625" style="4" customWidth="1"/>
    <col min="1022" max="1022" width="10" style="4" customWidth="1"/>
    <col min="1023" max="1023" width="2.85546875" style="4" customWidth="1"/>
    <col min="1024" max="1273" width="9.140625" style="4"/>
    <col min="1274" max="1274" width="8.42578125" style="4" customWidth="1"/>
    <col min="1275" max="1275" width="30.140625" style="4" customWidth="1"/>
    <col min="1276" max="1276" width="12.42578125" style="4" customWidth="1"/>
    <col min="1277" max="1277" width="27.28515625" style="4" customWidth="1"/>
    <col min="1278" max="1278" width="10" style="4" customWidth="1"/>
    <col min="1279" max="1279" width="2.85546875" style="4" customWidth="1"/>
    <col min="1280" max="1529" width="9.140625" style="4"/>
    <col min="1530" max="1530" width="8.42578125" style="4" customWidth="1"/>
    <col min="1531" max="1531" width="30.140625" style="4" customWidth="1"/>
    <col min="1532" max="1532" width="12.42578125" style="4" customWidth="1"/>
    <col min="1533" max="1533" width="27.28515625" style="4" customWidth="1"/>
    <col min="1534" max="1534" width="10" style="4" customWidth="1"/>
    <col min="1535" max="1535" width="2.85546875" style="4" customWidth="1"/>
    <col min="1536" max="1785" width="9.140625" style="4"/>
    <col min="1786" max="1786" width="8.42578125" style="4" customWidth="1"/>
    <col min="1787" max="1787" width="30.140625" style="4" customWidth="1"/>
    <col min="1788" max="1788" width="12.42578125" style="4" customWidth="1"/>
    <col min="1789" max="1789" width="27.28515625" style="4" customWidth="1"/>
    <col min="1790" max="1790" width="10" style="4" customWidth="1"/>
    <col min="1791" max="1791" width="2.85546875" style="4" customWidth="1"/>
    <col min="1792" max="2041" width="9.140625" style="4"/>
    <col min="2042" max="2042" width="8.42578125" style="4" customWidth="1"/>
    <col min="2043" max="2043" width="30.140625" style="4" customWidth="1"/>
    <col min="2044" max="2044" width="12.42578125" style="4" customWidth="1"/>
    <col min="2045" max="2045" width="27.28515625" style="4" customWidth="1"/>
    <col min="2046" max="2046" width="10" style="4" customWidth="1"/>
    <col min="2047" max="2047" width="2.85546875" style="4" customWidth="1"/>
    <col min="2048" max="2297" width="9.140625" style="4"/>
    <col min="2298" max="2298" width="8.42578125" style="4" customWidth="1"/>
    <col min="2299" max="2299" width="30.140625" style="4" customWidth="1"/>
    <col min="2300" max="2300" width="12.42578125" style="4" customWidth="1"/>
    <col min="2301" max="2301" width="27.28515625" style="4" customWidth="1"/>
    <col min="2302" max="2302" width="10" style="4" customWidth="1"/>
    <col min="2303" max="2303" width="2.85546875" style="4" customWidth="1"/>
    <col min="2304" max="2553" width="9.140625" style="4"/>
    <col min="2554" max="2554" width="8.42578125" style="4" customWidth="1"/>
    <col min="2555" max="2555" width="30.140625" style="4" customWidth="1"/>
    <col min="2556" max="2556" width="12.42578125" style="4" customWidth="1"/>
    <col min="2557" max="2557" width="27.28515625" style="4" customWidth="1"/>
    <col min="2558" max="2558" width="10" style="4" customWidth="1"/>
    <col min="2559" max="2559" width="2.85546875" style="4" customWidth="1"/>
    <col min="2560" max="2809" width="9.140625" style="4"/>
    <col min="2810" max="2810" width="8.42578125" style="4" customWidth="1"/>
    <col min="2811" max="2811" width="30.140625" style="4" customWidth="1"/>
    <col min="2812" max="2812" width="12.42578125" style="4" customWidth="1"/>
    <col min="2813" max="2813" width="27.28515625" style="4" customWidth="1"/>
    <col min="2814" max="2814" width="10" style="4" customWidth="1"/>
    <col min="2815" max="2815" width="2.85546875" style="4" customWidth="1"/>
    <col min="2816" max="3065" width="9.140625" style="4"/>
    <col min="3066" max="3066" width="8.42578125" style="4" customWidth="1"/>
    <col min="3067" max="3067" width="30.140625" style="4" customWidth="1"/>
    <col min="3068" max="3068" width="12.42578125" style="4" customWidth="1"/>
    <col min="3069" max="3069" width="27.28515625" style="4" customWidth="1"/>
    <col min="3070" max="3070" width="10" style="4" customWidth="1"/>
    <col min="3071" max="3071" width="2.85546875" style="4" customWidth="1"/>
    <col min="3072" max="3321" width="9.140625" style="4"/>
    <col min="3322" max="3322" width="8.42578125" style="4" customWidth="1"/>
    <col min="3323" max="3323" width="30.140625" style="4" customWidth="1"/>
    <col min="3324" max="3324" width="12.42578125" style="4" customWidth="1"/>
    <col min="3325" max="3325" width="27.28515625" style="4" customWidth="1"/>
    <col min="3326" max="3326" width="10" style="4" customWidth="1"/>
    <col min="3327" max="3327" width="2.85546875" style="4" customWidth="1"/>
    <col min="3328" max="3577" width="9.140625" style="4"/>
    <col min="3578" max="3578" width="8.42578125" style="4" customWidth="1"/>
    <col min="3579" max="3579" width="30.140625" style="4" customWidth="1"/>
    <col min="3580" max="3580" width="12.42578125" style="4" customWidth="1"/>
    <col min="3581" max="3581" width="27.28515625" style="4" customWidth="1"/>
    <col min="3582" max="3582" width="10" style="4" customWidth="1"/>
    <col min="3583" max="3583" width="2.85546875" style="4" customWidth="1"/>
    <col min="3584" max="3833" width="9.140625" style="4"/>
    <col min="3834" max="3834" width="8.42578125" style="4" customWidth="1"/>
    <col min="3835" max="3835" width="30.140625" style="4" customWidth="1"/>
    <col min="3836" max="3836" width="12.42578125" style="4" customWidth="1"/>
    <col min="3837" max="3837" width="27.28515625" style="4" customWidth="1"/>
    <col min="3838" max="3838" width="10" style="4" customWidth="1"/>
    <col min="3839" max="3839" width="2.85546875" style="4" customWidth="1"/>
    <col min="3840" max="4089" width="9.140625" style="4"/>
    <col min="4090" max="4090" width="8.42578125" style="4" customWidth="1"/>
    <col min="4091" max="4091" width="30.140625" style="4" customWidth="1"/>
    <col min="4092" max="4092" width="12.42578125" style="4" customWidth="1"/>
    <col min="4093" max="4093" width="27.28515625" style="4" customWidth="1"/>
    <col min="4094" max="4094" width="10" style="4" customWidth="1"/>
    <col min="4095" max="4095" width="2.85546875" style="4" customWidth="1"/>
    <col min="4096" max="4345" width="9.140625" style="4"/>
    <col min="4346" max="4346" width="8.42578125" style="4" customWidth="1"/>
    <col min="4347" max="4347" width="30.140625" style="4" customWidth="1"/>
    <col min="4348" max="4348" width="12.42578125" style="4" customWidth="1"/>
    <col min="4349" max="4349" width="27.28515625" style="4" customWidth="1"/>
    <col min="4350" max="4350" width="10" style="4" customWidth="1"/>
    <col min="4351" max="4351" width="2.85546875" style="4" customWidth="1"/>
    <col min="4352" max="4601" width="9.140625" style="4"/>
    <col min="4602" max="4602" width="8.42578125" style="4" customWidth="1"/>
    <col min="4603" max="4603" width="30.140625" style="4" customWidth="1"/>
    <col min="4604" max="4604" width="12.42578125" style="4" customWidth="1"/>
    <col min="4605" max="4605" width="27.28515625" style="4" customWidth="1"/>
    <col min="4606" max="4606" width="10" style="4" customWidth="1"/>
    <col min="4607" max="4607" width="2.85546875" style="4" customWidth="1"/>
    <col min="4608" max="4857" width="9.140625" style="4"/>
    <col min="4858" max="4858" width="8.42578125" style="4" customWidth="1"/>
    <col min="4859" max="4859" width="30.140625" style="4" customWidth="1"/>
    <col min="4860" max="4860" width="12.42578125" style="4" customWidth="1"/>
    <col min="4861" max="4861" width="27.28515625" style="4" customWidth="1"/>
    <col min="4862" max="4862" width="10" style="4" customWidth="1"/>
    <col min="4863" max="4863" width="2.85546875" style="4" customWidth="1"/>
    <col min="4864" max="5113" width="9.140625" style="4"/>
    <col min="5114" max="5114" width="8.42578125" style="4" customWidth="1"/>
    <col min="5115" max="5115" width="30.140625" style="4" customWidth="1"/>
    <col min="5116" max="5116" width="12.42578125" style="4" customWidth="1"/>
    <col min="5117" max="5117" width="27.28515625" style="4" customWidth="1"/>
    <col min="5118" max="5118" width="10" style="4" customWidth="1"/>
    <col min="5119" max="5119" width="2.85546875" style="4" customWidth="1"/>
    <col min="5120" max="5369" width="9.140625" style="4"/>
    <col min="5370" max="5370" width="8.42578125" style="4" customWidth="1"/>
    <col min="5371" max="5371" width="30.140625" style="4" customWidth="1"/>
    <col min="5372" max="5372" width="12.42578125" style="4" customWidth="1"/>
    <col min="5373" max="5373" width="27.28515625" style="4" customWidth="1"/>
    <col min="5374" max="5374" width="10" style="4" customWidth="1"/>
    <col min="5375" max="5375" width="2.85546875" style="4" customWidth="1"/>
    <col min="5376" max="5625" width="9.140625" style="4"/>
    <col min="5626" max="5626" width="8.42578125" style="4" customWidth="1"/>
    <col min="5627" max="5627" width="30.140625" style="4" customWidth="1"/>
    <col min="5628" max="5628" width="12.42578125" style="4" customWidth="1"/>
    <col min="5629" max="5629" width="27.28515625" style="4" customWidth="1"/>
    <col min="5630" max="5630" width="10" style="4" customWidth="1"/>
    <col min="5631" max="5631" width="2.85546875" style="4" customWidth="1"/>
    <col min="5632" max="5881" width="9.140625" style="4"/>
    <col min="5882" max="5882" width="8.42578125" style="4" customWidth="1"/>
    <col min="5883" max="5883" width="30.140625" style="4" customWidth="1"/>
    <col min="5884" max="5884" width="12.42578125" style="4" customWidth="1"/>
    <col min="5885" max="5885" width="27.28515625" style="4" customWidth="1"/>
    <col min="5886" max="5886" width="10" style="4" customWidth="1"/>
    <col min="5887" max="5887" width="2.85546875" style="4" customWidth="1"/>
    <col min="5888" max="6137" width="9.140625" style="4"/>
    <col min="6138" max="6138" width="8.42578125" style="4" customWidth="1"/>
    <col min="6139" max="6139" width="30.140625" style="4" customWidth="1"/>
    <col min="6140" max="6140" width="12.42578125" style="4" customWidth="1"/>
    <col min="6141" max="6141" width="27.28515625" style="4" customWidth="1"/>
    <col min="6142" max="6142" width="10" style="4" customWidth="1"/>
    <col min="6143" max="6143" width="2.85546875" style="4" customWidth="1"/>
    <col min="6144" max="6393" width="9.140625" style="4"/>
    <col min="6394" max="6394" width="8.42578125" style="4" customWidth="1"/>
    <col min="6395" max="6395" width="30.140625" style="4" customWidth="1"/>
    <col min="6396" max="6396" width="12.42578125" style="4" customWidth="1"/>
    <col min="6397" max="6397" width="27.28515625" style="4" customWidth="1"/>
    <col min="6398" max="6398" width="10" style="4" customWidth="1"/>
    <col min="6399" max="6399" width="2.85546875" style="4" customWidth="1"/>
    <col min="6400" max="6649" width="9.140625" style="4"/>
    <col min="6650" max="6650" width="8.42578125" style="4" customWidth="1"/>
    <col min="6651" max="6651" width="30.140625" style="4" customWidth="1"/>
    <col min="6652" max="6652" width="12.42578125" style="4" customWidth="1"/>
    <col min="6653" max="6653" width="27.28515625" style="4" customWidth="1"/>
    <col min="6654" max="6654" width="10" style="4" customWidth="1"/>
    <col min="6655" max="6655" width="2.85546875" style="4" customWidth="1"/>
    <col min="6656" max="6905" width="9.140625" style="4"/>
    <col min="6906" max="6906" width="8.42578125" style="4" customWidth="1"/>
    <col min="6907" max="6907" width="30.140625" style="4" customWidth="1"/>
    <col min="6908" max="6908" width="12.42578125" style="4" customWidth="1"/>
    <col min="6909" max="6909" width="27.28515625" style="4" customWidth="1"/>
    <col min="6910" max="6910" width="10" style="4" customWidth="1"/>
    <col min="6911" max="6911" width="2.85546875" style="4" customWidth="1"/>
    <col min="6912" max="7161" width="9.140625" style="4"/>
    <col min="7162" max="7162" width="8.42578125" style="4" customWidth="1"/>
    <col min="7163" max="7163" width="30.140625" style="4" customWidth="1"/>
    <col min="7164" max="7164" width="12.42578125" style="4" customWidth="1"/>
    <col min="7165" max="7165" width="27.28515625" style="4" customWidth="1"/>
    <col min="7166" max="7166" width="10" style="4" customWidth="1"/>
    <col min="7167" max="7167" width="2.85546875" style="4" customWidth="1"/>
    <col min="7168" max="7417" width="9.140625" style="4"/>
    <col min="7418" max="7418" width="8.42578125" style="4" customWidth="1"/>
    <col min="7419" max="7419" width="30.140625" style="4" customWidth="1"/>
    <col min="7420" max="7420" width="12.42578125" style="4" customWidth="1"/>
    <col min="7421" max="7421" width="27.28515625" style="4" customWidth="1"/>
    <col min="7422" max="7422" width="10" style="4" customWidth="1"/>
    <col min="7423" max="7423" width="2.85546875" style="4" customWidth="1"/>
    <col min="7424" max="7673" width="9.140625" style="4"/>
    <col min="7674" max="7674" width="8.42578125" style="4" customWidth="1"/>
    <col min="7675" max="7675" width="30.140625" style="4" customWidth="1"/>
    <col min="7676" max="7676" width="12.42578125" style="4" customWidth="1"/>
    <col min="7677" max="7677" width="27.28515625" style="4" customWidth="1"/>
    <col min="7678" max="7678" width="10" style="4" customWidth="1"/>
    <col min="7679" max="7679" width="2.85546875" style="4" customWidth="1"/>
    <col min="7680" max="7929" width="9.140625" style="4"/>
    <col min="7930" max="7930" width="8.42578125" style="4" customWidth="1"/>
    <col min="7931" max="7931" width="30.140625" style="4" customWidth="1"/>
    <col min="7932" max="7932" width="12.42578125" style="4" customWidth="1"/>
    <col min="7933" max="7933" width="27.28515625" style="4" customWidth="1"/>
    <col min="7934" max="7934" width="10" style="4" customWidth="1"/>
    <col min="7935" max="7935" width="2.85546875" style="4" customWidth="1"/>
    <col min="7936" max="8185" width="9.140625" style="4"/>
    <col min="8186" max="8186" width="8.42578125" style="4" customWidth="1"/>
    <col min="8187" max="8187" width="30.140625" style="4" customWidth="1"/>
    <col min="8188" max="8188" width="12.42578125" style="4" customWidth="1"/>
    <col min="8189" max="8189" width="27.28515625" style="4" customWidth="1"/>
    <col min="8190" max="8190" width="10" style="4" customWidth="1"/>
    <col min="8191" max="8191" width="2.85546875" style="4" customWidth="1"/>
    <col min="8192" max="8441" width="9.140625" style="4"/>
    <col min="8442" max="8442" width="8.42578125" style="4" customWidth="1"/>
    <col min="8443" max="8443" width="30.140625" style="4" customWidth="1"/>
    <col min="8444" max="8444" width="12.42578125" style="4" customWidth="1"/>
    <col min="8445" max="8445" width="27.28515625" style="4" customWidth="1"/>
    <col min="8446" max="8446" width="10" style="4" customWidth="1"/>
    <col min="8447" max="8447" width="2.85546875" style="4" customWidth="1"/>
    <col min="8448" max="8697" width="9.140625" style="4"/>
    <col min="8698" max="8698" width="8.42578125" style="4" customWidth="1"/>
    <col min="8699" max="8699" width="30.140625" style="4" customWidth="1"/>
    <col min="8700" max="8700" width="12.42578125" style="4" customWidth="1"/>
    <col min="8701" max="8701" width="27.28515625" style="4" customWidth="1"/>
    <col min="8702" max="8702" width="10" style="4" customWidth="1"/>
    <col min="8703" max="8703" width="2.85546875" style="4" customWidth="1"/>
    <col min="8704" max="8953" width="9.140625" style="4"/>
    <col min="8954" max="8954" width="8.42578125" style="4" customWidth="1"/>
    <col min="8955" max="8955" width="30.140625" style="4" customWidth="1"/>
    <col min="8956" max="8956" width="12.42578125" style="4" customWidth="1"/>
    <col min="8957" max="8957" width="27.28515625" style="4" customWidth="1"/>
    <col min="8958" max="8958" width="10" style="4" customWidth="1"/>
    <col min="8959" max="8959" width="2.85546875" style="4" customWidth="1"/>
    <col min="8960" max="9209" width="9.140625" style="4"/>
    <col min="9210" max="9210" width="8.42578125" style="4" customWidth="1"/>
    <col min="9211" max="9211" width="30.140625" style="4" customWidth="1"/>
    <col min="9212" max="9212" width="12.42578125" style="4" customWidth="1"/>
    <col min="9213" max="9213" width="27.28515625" style="4" customWidth="1"/>
    <col min="9214" max="9214" width="10" style="4" customWidth="1"/>
    <col min="9215" max="9215" width="2.85546875" style="4" customWidth="1"/>
    <col min="9216" max="9465" width="9.140625" style="4"/>
    <col min="9466" max="9466" width="8.42578125" style="4" customWidth="1"/>
    <col min="9467" max="9467" width="30.140625" style="4" customWidth="1"/>
    <col min="9468" max="9468" width="12.42578125" style="4" customWidth="1"/>
    <col min="9469" max="9469" width="27.28515625" style="4" customWidth="1"/>
    <col min="9470" max="9470" width="10" style="4" customWidth="1"/>
    <col min="9471" max="9471" width="2.85546875" style="4" customWidth="1"/>
    <col min="9472" max="9721" width="9.140625" style="4"/>
    <col min="9722" max="9722" width="8.42578125" style="4" customWidth="1"/>
    <col min="9723" max="9723" width="30.140625" style="4" customWidth="1"/>
    <col min="9724" max="9724" width="12.42578125" style="4" customWidth="1"/>
    <col min="9725" max="9725" width="27.28515625" style="4" customWidth="1"/>
    <col min="9726" max="9726" width="10" style="4" customWidth="1"/>
    <col min="9727" max="9727" width="2.85546875" style="4" customWidth="1"/>
    <col min="9728" max="9977" width="9.140625" style="4"/>
    <col min="9978" max="9978" width="8.42578125" style="4" customWidth="1"/>
    <col min="9979" max="9979" width="30.140625" style="4" customWidth="1"/>
    <col min="9980" max="9980" width="12.42578125" style="4" customWidth="1"/>
    <col min="9981" max="9981" width="27.28515625" style="4" customWidth="1"/>
    <col min="9982" max="9982" width="10" style="4" customWidth="1"/>
    <col min="9983" max="9983" width="2.85546875" style="4" customWidth="1"/>
    <col min="9984" max="10233" width="9.140625" style="4"/>
    <col min="10234" max="10234" width="8.42578125" style="4" customWidth="1"/>
    <col min="10235" max="10235" width="30.140625" style="4" customWidth="1"/>
    <col min="10236" max="10236" width="12.42578125" style="4" customWidth="1"/>
    <col min="10237" max="10237" width="27.28515625" style="4" customWidth="1"/>
    <col min="10238" max="10238" width="10" style="4" customWidth="1"/>
    <col min="10239" max="10239" width="2.85546875" style="4" customWidth="1"/>
    <col min="10240" max="10489" width="9.140625" style="4"/>
    <col min="10490" max="10490" width="8.42578125" style="4" customWidth="1"/>
    <col min="10491" max="10491" width="30.140625" style="4" customWidth="1"/>
    <col min="10492" max="10492" width="12.42578125" style="4" customWidth="1"/>
    <col min="10493" max="10493" width="27.28515625" style="4" customWidth="1"/>
    <col min="10494" max="10494" width="10" style="4" customWidth="1"/>
    <col min="10495" max="10495" width="2.85546875" style="4" customWidth="1"/>
    <col min="10496" max="10745" width="9.140625" style="4"/>
    <col min="10746" max="10746" width="8.42578125" style="4" customWidth="1"/>
    <col min="10747" max="10747" width="30.140625" style="4" customWidth="1"/>
    <col min="10748" max="10748" width="12.42578125" style="4" customWidth="1"/>
    <col min="10749" max="10749" width="27.28515625" style="4" customWidth="1"/>
    <col min="10750" max="10750" width="10" style="4" customWidth="1"/>
    <col min="10751" max="10751" width="2.85546875" style="4" customWidth="1"/>
    <col min="10752" max="11001" width="9.140625" style="4"/>
    <col min="11002" max="11002" width="8.42578125" style="4" customWidth="1"/>
    <col min="11003" max="11003" width="30.140625" style="4" customWidth="1"/>
    <col min="11004" max="11004" width="12.42578125" style="4" customWidth="1"/>
    <col min="11005" max="11005" width="27.28515625" style="4" customWidth="1"/>
    <col min="11006" max="11006" width="10" style="4" customWidth="1"/>
    <col min="11007" max="11007" width="2.85546875" style="4" customWidth="1"/>
    <col min="11008" max="11257" width="9.140625" style="4"/>
    <col min="11258" max="11258" width="8.42578125" style="4" customWidth="1"/>
    <col min="11259" max="11259" width="30.140625" style="4" customWidth="1"/>
    <col min="11260" max="11260" width="12.42578125" style="4" customWidth="1"/>
    <col min="11261" max="11261" width="27.28515625" style="4" customWidth="1"/>
    <col min="11262" max="11262" width="10" style="4" customWidth="1"/>
    <col min="11263" max="11263" width="2.85546875" style="4" customWidth="1"/>
    <col min="11264" max="11513" width="9.140625" style="4"/>
    <col min="11514" max="11514" width="8.42578125" style="4" customWidth="1"/>
    <col min="11515" max="11515" width="30.140625" style="4" customWidth="1"/>
    <col min="11516" max="11516" width="12.42578125" style="4" customWidth="1"/>
    <col min="11517" max="11517" width="27.28515625" style="4" customWidth="1"/>
    <col min="11518" max="11518" width="10" style="4" customWidth="1"/>
    <col min="11519" max="11519" width="2.85546875" style="4" customWidth="1"/>
    <col min="11520" max="11769" width="9.140625" style="4"/>
    <col min="11770" max="11770" width="8.42578125" style="4" customWidth="1"/>
    <col min="11771" max="11771" width="30.140625" style="4" customWidth="1"/>
    <col min="11772" max="11772" width="12.42578125" style="4" customWidth="1"/>
    <col min="11773" max="11773" width="27.28515625" style="4" customWidth="1"/>
    <col min="11774" max="11774" width="10" style="4" customWidth="1"/>
    <col min="11775" max="11775" width="2.85546875" style="4" customWidth="1"/>
    <col min="11776" max="12025" width="9.140625" style="4"/>
    <col min="12026" max="12026" width="8.42578125" style="4" customWidth="1"/>
    <col min="12027" max="12027" width="30.140625" style="4" customWidth="1"/>
    <col min="12028" max="12028" width="12.42578125" style="4" customWidth="1"/>
    <col min="12029" max="12029" width="27.28515625" style="4" customWidth="1"/>
    <col min="12030" max="12030" width="10" style="4" customWidth="1"/>
    <col min="12031" max="12031" width="2.85546875" style="4" customWidth="1"/>
    <col min="12032" max="12281" width="9.140625" style="4"/>
    <col min="12282" max="12282" width="8.42578125" style="4" customWidth="1"/>
    <col min="12283" max="12283" width="30.140625" style="4" customWidth="1"/>
    <col min="12284" max="12284" width="12.42578125" style="4" customWidth="1"/>
    <col min="12285" max="12285" width="27.28515625" style="4" customWidth="1"/>
    <col min="12286" max="12286" width="10" style="4" customWidth="1"/>
    <col min="12287" max="12287" width="2.85546875" style="4" customWidth="1"/>
    <col min="12288" max="12537" width="9.140625" style="4"/>
    <col min="12538" max="12538" width="8.42578125" style="4" customWidth="1"/>
    <col min="12539" max="12539" width="30.140625" style="4" customWidth="1"/>
    <col min="12540" max="12540" width="12.42578125" style="4" customWidth="1"/>
    <col min="12541" max="12541" width="27.28515625" style="4" customWidth="1"/>
    <col min="12542" max="12542" width="10" style="4" customWidth="1"/>
    <col min="12543" max="12543" width="2.85546875" style="4" customWidth="1"/>
    <col min="12544" max="12793" width="9.140625" style="4"/>
    <col min="12794" max="12794" width="8.42578125" style="4" customWidth="1"/>
    <col min="12795" max="12795" width="30.140625" style="4" customWidth="1"/>
    <col min="12796" max="12796" width="12.42578125" style="4" customWidth="1"/>
    <col min="12797" max="12797" width="27.28515625" style="4" customWidth="1"/>
    <col min="12798" max="12798" width="10" style="4" customWidth="1"/>
    <col min="12799" max="12799" width="2.85546875" style="4" customWidth="1"/>
    <col min="12800" max="13049" width="9.140625" style="4"/>
    <col min="13050" max="13050" width="8.42578125" style="4" customWidth="1"/>
    <col min="13051" max="13051" width="30.140625" style="4" customWidth="1"/>
    <col min="13052" max="13052" width="12.42578125" style="4" customWidth="1"/>
    <col min="13053" max="13053" width="27.28515625" style="4" customWidth="1"/>
    <col min="13054" max="13054" width="10" style="4" customWidth="1"/>
    <col min="13055" max="13055" width="2.85546875" style="4" customWidth="1"/>
    <col min="13056" max="13305" width="9.140625" style="4"/>
    <col min="13306" max="13306" width="8.42578125" style="4" customWidth="1"/>
    <col min="13307" max="13307" width="30.140625" style="4" customWidth="1"/>
    <col min="13308" max="13308" width="12.42578125" style="4" customWidth="1"/>
    <col min="13309" max="13309" width="27.28515625" style="4" customWidth="1"/>
    <col min="13310" max="13310" width="10" style="4" customWidth="1"/>
    <col min="13311" max="13311" width="2.85546875" style="4" customWidth="1"/>
    <col min="13312" max="13561" width="9.140625" style="4"/>
    <col min="13562" max="13562" width="8.42578125" style="4" customWidth="1"/>
    <col min="13563" max="13563" width="30.140625" style="4" customWidth="1"/>
    <col min="13564" max="13564" width="12.42578125" style="4" customWidth="1"/>
    <col min="13565" max="13565" width="27.28515625" style="4" customWidth="1"/>
    <col min="13566" max="13566" width="10" style="4" customWidth="1"/>
    <col min="13567" max="13567" width="2.85546875" style="4" customWidth="1"/>
    <col min="13568" max="13817" width="9.140625" style="4"/>
    <col min="13818" max="13818" width="8.42578125" style="4" customWidth="1"/>
    <col min="13819" max="13819" width="30.140625" style="4" customWidth="1"/>
    <col min="13820" max="13820" width="12.42578125" style="4" customWidth="1"/>
    <col min="13821" max="13821" width="27.28515625" style="4" customWidth="1"/>
    <col min="13822" max="13822" width="10" style="4" customWidth="1"/>
    <col min="13823" max="13823" width="2.85546875" style="4" customWidth="1"/>
    <col min="13824" max="14073" width="9.140625" style="4"/>
    <col min="14074" max="14074" width="8.42578125" style="4" customWidth="1"/>
    <col min="14075" max="14075" width="30.140625" style="4" customWidth="1"/>
    <col min="14076" max="14076" width="12.42578125" style="4" customWidth="1"/>
    <col min="14077" max="14077" width="27.28515625" style="4" customWidth="1"/>
    <col min="14078" max="14078" width="10" style="4" customWidth="1"/>
    <col min="14079" max="14079" width="2.85546875" style="4" customWidth="1"/>
    <col min="14080" max="14329" width="9.140625" style="4"/>
    <col min="14330" max="14330" width="8.42578125" style="4" customWidth="1"/>
    <col min="14331" max="14331" width="30.140625" style="4" customWidth="1"/>
    <col min="14332" max="14332" width="12.42578125" style="4" customWidth="1"/>
    <col min="14333" max="14333" width="27.28515625" style="4" customWidth="1"/>
    <col min="14334" max="14334" width="10" style="4" customWidth="1"/>
    <col min="14335" max="14335" width="2.85546875" style="4" customWidth="1"/>
    <col min="14336" max="14585" width="9.140625" style="4"/>
    <col min="14586" max="14586" width="8.42578125" style="4" customWidth="1"/>
    <col min="14587" max="14587" width="30.140625" style="4" customWidth="1"/>
    <col min="14588" max="14588" width="12.42578125" style="4" customWidth="1"/>
    <col min="14589" max="14589" width="27.28515625" style="4" customWidth="1"/>
    <col min="14590" max="14590" width="10" style="4" customWidth="1"/>
    <col min="14591" max="14591" width="2.85546875" style="4" customWidth="1"/>
    <col min="14592" max="14841" width="9.140625" style="4"/>
    <col min="14842" max="14842" width="8.42578125" style="4" customWidth="1"/>
    <col min="14843" max="14843" width="30.140625" style="4" customWidth="1"/>
    <col min="14844" max="14844" width="12.42578125" style="4" customWidth="1"/>
    <col min="14845" max="14845" width="27.28515625" style="4" customWidth="1"/>
    <col min="14846" max="14846" width="10" style="4" customWidth="1"/>
    <col min="14847" max="14847" width="2.85546875" style="4" customWidth="1"/>
    <col min="14848" max="15097" width="9.140625" style="4"/>
    <col min="15098" max="15098" width="8.42578125" style="4" customWidth="1"/>
    <col min="15099" max="15099" width="30.140625" style="4" customWidth="1"/>
    <col min="15100" max="15100" width="12.42578125" style="4" customWidth="1"/>
    <col min="15101" max="15101" width="27.28515625" style="4" customWidth="1"/>
    <col min="15102" max="15102" width="10" style="4" customWidth="1"/>
    <col min="15103" max="15103" width="2.85546875" style="4" customWidth="1"/>
    <col min="15104" max="15353" width="9.140625" style="4"/>
    <col min="15354" max="15354" width="8.42578125" style="4" customWidth="1"/>
    <col min="15355" max="15355" width="30.140625" style="4" customWidth="1"/>
    <col min="15356" max="15356" width="12.42578125" style="4" customWidth="1"/>
    <col min="15357" max="15357" width="27.28515625" style="4" customWidth="1"/>
    <col min="15358" max="15358" width="10" style="4" customWidth="1"/>
    <col min="15359" max="15359" width="2.85546875" style="4" customWidth="1"/>
    <col min="15360" max="15609" width="9.140625" style="4"/>
    <col min="15610" max="15610" width="8.42578125" style="4" customWidth="1"/>
    <col min="15611" max="15611" width="30.140625" style="4" customWidth="1"/>
    <col min="15612" max="15612" width="12.42578125" style="4" customWidth="1"/>
    <col min="15613" max="15613" width="27.28515625" style="4" customWidth="1"/>
    <col min="15614" max="15614" width="10" style="4" customWidth="1"/>
    <col min="15615" max="15615" width="2.85546875" style="4" customWidth="1"/>
    <col min="15616" max="15865" width="9.140625" style="4"/>
    <col min="15866" max="15866" width="8.42578125" style="4" customWidth="1"/>
    <col min="15867" max="15867" width="30.140625" style="4" customWidth="1"/>
    <col min="15868" max="15868" width="12.42578125" style="4" customWidth="1"/>
    <col min="15869" max="15869" width="27.28515625" style="4" customWidth="1"/>
    <col min="15870" max="15870" width="10" style="4" customWidth="1"/>
    <col min="15871" max="15871" width="2.85546875" style="4" customWidth="1"/>
    <col min="15872" max="16121" width="9.140625" style="4"/>
    <col min="16122" max="16122" width="8.42578125" style="4" customWidth="1"/>
    <col min="16123" max="16123" width="30.140625" style="4" customWidth="1"/>
    <col min="16124" max="16124" width="12.42578125" style="4" customWidth="1"/>
    <col min="16125" max="16125" width="27.28515625" style="4" customWidth="1"/>
    <col min="16126" max="16126" width="10" style="4" customWidth="1"/>
    <col min="16127" max="16127" width="2.85546875" style="4" customWidth="1"/>
    <col min="16128" max="16384" width="9.140625" style="4"/>
  </cols>
  <sheetData>
    <row r="1" spans="1:8" ht="29.25" customHeight="1" x14ac:dyDescent="0.6">
      <c r="A1" s="1"/>
      <c r="B1" s="2"/>
      <c r="C1" s="3"/>
      <c r="D1" s="3"/>
      <c r="E1" s="3"/>
      <c r="F1" s="2"/>
      <c r="G1" s="2"/>
    </row>
    <row r="2" spans="1:8" ht="29.25" customHeight="1" x14ac:dyDescent="0.6">
      <c r="A2" s="1"/>
      <c r="B2" s="2"/>
      <c r="C2" s="3"/>
      <c r="D2" s="3"/>
      <c r="E2" s="3"/>
      <c r="F2" s="2"/>
      <c r="G2" s="2"/>
    </row>
    <row r="3" spans="1:8" ht="21" customHeight="1" x14ac:dyDescent="0.6">
      <c r="A3" s="5" t="s">
        <v>0</v>
      </c>
      <c r="B3" s="5"/>
      <c r="C3" s="5"/>
      <c r="D3" s="5"/>
      <c r="E3" s="5"/>
      <c r="F3" s="5"/>
      <c r="G3" s="5"/>
    </row>
    <row r="4" spans="1:8" ht="19.5" customHeight="1" x14ac:dyDescent="0.6">
      <c r="A4" s="6" t="s">
        <v>1</v>
      </c>
      <c r="B4" s="7"/>
      <c r="C4" s="7"/>
      <c r="D4" s="7"/>
      <c r="E4" s="7"/>
      <c r="F4" s="7"/>
      <c r="G4" s="7"/>
    </row>
    <row r="5" spans="1:8" ht="24" customHeight="1" x14ac:dyDescent="0.6">
      <c r="A5" s="6" t="s">
        <v>2</v>
      </c>
      <c r="B5" s="7"/>
      <c r="C5" s="7"/>
      <c r="D5" s="7"/>
      <c r="E5" s="7"/>
      <c r="F5" s="7"/>
      <c r="G5" s="7"/>
    </row>
    <row r="6" spans="1:8" s="10" customFormat="1" ht="21" customHeight="1" x14ac:dyDescent="0.5">
      <c r="A6" s="8" t="s">
        <v>3</v>
      </c>
      <c r="B6" s="9"/>
      <c r="C6" s="9"/>
      <c r="F6" s="9"/>
      <c r="G6" s="9"/>
    </row>
    <row r="7" spans="1:8" ht="76.5" x14ac:dyDescent="0.2">
      <c r="A7" s="11" t="s">
        <v>4</v>
      </c>
      <c r="B7" s="12" t="s">
        <v>5</v>
      </c>
      <c r="C7" s="13" t="s">
        <v>6</v>
      </c>
      <c r="D7" s="13" t="s">
        <v>7</v>
      </c>
      <c r="E7" s="13" t="s">
        <v>8</v>
      </c>
      <c r="F7" s="14" t="s">
        <v>9</v>
      </c>
      <c r="G7" s="15" t="s">
        <v>10</v>
      </c>
    </row>
    <row r="8" spans="1:8" s="23" customFormat="1" ht="21.75" customHeight="1" x14ac:dyDescent="0.2">
      <c r="A8" s="16">
        <v>101</v>
      </c>
      <c r="B8" s="17" t="s">
        <v>11</v>
      </c>
      <c r="C8" s="18">
        <v>2</v>
      </c>
      <c r="D8" s="19">
        <v>99.617653741631102</v>
      </c>
      <c r="E8" s="19">
        <f>C8/D8</f>
        <v>2.0076762751180741E-2</v>
      </c>
      <c r="F8" s="20" t="s">
        <v>12</v>
      </c>
      <c r="G8" s="21">
        <v>101</v>
      </c>
      <c r="H8" s="22"/>
    </row>
    <row r="9" spans="1:8" s="23" customFormat="1" ht="21.75" customHeight="1" x14ac:dyDescent="0.2">
      <c r="A9" s="24">
        <v>111</v>
      </c>
      <c r="B9" s="25" t="s">
        <v>13</v>
      </c>
      <c r="C9" s="18">
        <v>2593</v>
      </c>
      <c r="D9" s="19">
        <v>0.61132512536278938</v>
      </c>
      <c r="E9" s="19">
        <f t="shared" ref="E9:E72" si="0">C9/D9</f>
        <v>4241.605477054768</v>
      </c>
      <c r="F9" s="26" t="s">
        <v>14</v>
      </c>
      <c r="G9" s="27" t="s">
        <v>15</v>
      </c>
      <c r="H9" s="22"/>
    </row>
    <row r="10" spans="1:8" s="23" customFormat="1" ht="21.75" customHeight="1" x14ac:dyDescent="0.2">
      <c r="A10" s="24">
        <v>112</v>
      </c>
      <c r="B10" s="25" t="s">
        <v>16</v>
      </c>
      <c r="C10" s="18">
        <v>8067</v>
      </c>
      <c r="D10" s="19">
        <v>0.30271132506622067</v>
      </c>
      <c r="E10" s="19">
        <f t="shared" si="0"/>
        <v>26649.15162402753</v>
      </c>
      <c r="F10" s="26" t="s">
        <v>17</v>
      </c>
      <c r="G10" s="27" t="s">
        <v>18</v>
      </c>
      <c r="H10" s="22"/>
    </row>
    <row r="11" spans="1:8" s="23" customFormat="1" ht="21.75" customHeight="1" x14ac:dyDescent="0.2">
      <c r="A11" s="24">
        <v>113</v>
      </c>
      <c r="B11" s="25" t="s">
        <v>19</v>
      </c>
      <c r="C11" s="18">
        <v>16723</v>
      </c>
      <c r="D11" s="19">
        <v>0.17657855683430015</v>
      </c>
      <c r="E11" s="19">
        <f t="shared" si="0"/>
        <v>94705.723615652401</v>
      </c>
      <c r="F11" s="26" t="s">
        <v>20</v>
      </c>
      <c r="G11" s="27" t="s">
        <v>21</v>
      </c>
      <c r="H11" s="22"/>
    </row>
    <row r="12" spans="1:8" s="23" customFormat="1" ht="21.75" customHeight="1" x14ac:dyDescent="0.2">
      <c r="A12" s="24">
        <v>114</v>
      </c>
      <c r="B12" s="25" t="s">
        <v>22</v>
      </c>
      <c r="C12" s="18">
        <v>3016</v>
      </c>
      <c r="D12" s="19">
        <v>0.14778807770125138</v>
      </c>
      <c r="E12" s="19">
        <f t="shared" si="0"/>
        <v>20407.600172571041</v>
      </c>
      <c r="F12" s="26" t="s">
        <v>23</v>
      </c>
      <c r="G12" s="27" t="s">
        <v>24</v>
      </c>
      <c r="H12" s="22"/>
    </row>
    <row r="13" spans="1:8" s="23" customFormat="1" ht="21.75" customHeight="1" x14ac:dyDescent="0.2">
      <c r="A13" s="24">
        <v>115</v>
      </c>
      <c r="B13" s="25" t="s">
        <v>25</v>
      </c>
      <c r="C13" s="18">
        <v>4205</v>
      </c>
      <c r="D13" s="19">
        <v>7.3089695081018771E-2</v>
      </c>
      <c r="E13" s="19">
        <f t="shared" si="0"/>
        <v>57532.050111015291</v>
      </c>
      <c r="F13" s="26" t="s">
        <v>26</v>
      </c>
      <c r="G13" s="27" t="s">
        <v>27</v>
      </c>
      <c r="H13" s="22"/>
    </row>
    <row r="14" spans="1:8" s="23" customFormat="1" ht="21.75" customHeight="1" x14ac:dyDescent="0.2">
      <c r="A14" s="24">
        <v>116</v>
      </c>
      <c r="B14" s="25" t="s">
        <v>28</v>
      </c>
      <c r="C14" s="18">
        <v>19820</v>
      </c>
      <c r="D14" s="19">
        <v>0.17310006953008014</v>
      </c>
      <c r="E14" s="19">
        <f t="shared" si="0"/>
        <v>114500.2428583994</v>
      </c>
      <c r="F14" s="26" t="s">
        <v>29</v>
      </c>
      <c r="G14" s="27" t="s">
        <v>30</v>
      </c>
      <c r="H14" s="22"/>
    </row>
    <row r="15" spans="1:8" s="23" customFormat="1" ht="21.75" customHeight="1" x14ac:dyDescent="0.2">
      <c r="A15" s="24">
        <v>117</v>
      </c>
      <c r="B15" s="25" t="s">
        <v>31</v>
      </c>
      <c r="C15" s="18">
        <v>40105</v>
      </c>
      <c r="D15" s="19">
        <v>0.38771105931102712</v>
      </c>
      <c r="E15" s="19">
        <f t="shared" si="0"/>
        <v>103440.43337651408</v>
      </c>
      <c r="F15" s="26" t="s">
        <v>32</v>
      </c>
      <c r="G15" s="27" t="s">
        <v>33</v>
      </c>
      <c r="H15" s="22"/>
    </row>
    <row r="16" spans="1:8" s="23" customFormat="1" ht="21.75" customHeight="1" x14ac:dyDescent="0.2">
      <c r="A16" s="24">
        <v>118</v>
      </c>
      <c r="B16" s="25" t="s">
        <v>34</v>
      </c>
      <c r="C16" s="18">
        <v>53075</v>
      </c>
      <c r="D16" s="19">
        <v>0.74724822514973466</v>
      </c>
      <c r="E16" s="19">
        <f t="shared" si="0"/>
        <v>71027.268066598292</v>
      </c>
      <c r="F16" s="26" t="s">
        <v>35</v>
      </c>
      <c r="G16" s="27" t="s">
        <v>36</v>
      </c>
      <c r="H16" s="22"/>
    </row>
    <row r="17" spans="1:8" s="23" customFormat="1" ht="21.75" customHeight="1" x14ac:dyDescent="0.2">
      <c r="A17" s="24">
        <v>119</v>
      </c>
      <c r="B17" s="25" t="s">
        <v>37</v>
      </c>
      <c r="C17" s="18">
        <v>11097</v>
      </c>
      <c r="D17" s="19">
        <v>0.65429140738416347</v>
      </c>
      <c r="E17" s="19">
        <f t="shared" si="0"/>
        <v>16960.332773382212</v>
      </c>
      <c r="F17" s="26" t="s">
        <v>38</v>
      </c>
      <c r="G17" s="27" t="s">
        <v>39</v>
      </c>
      <c r="H17" s="22"/>
    </row>
    <row r="18" spans="1:8" s="23" customFormat="1" ht="21.75" customHeight="1" x14ac:dyDescent="0.2">
      <c r="A18" s="24">
        <v>121</v>
      </c>
      <c r="B18" s="25" t="s">
        <v>40</v>
      </c>
      <c r="C18" s="18">
        <v>15</v>
      </c>
      <c r="D18" s="19">
        <v>0.87078424417477207</v>
      </c>
      <c r="E18" s="19">
        <f t="shared" si="0"/>
        <v>17.225851409628174</v>
      </c>
      <c r="F18" s="26" t="s">
        <v>41</v>
      </c>
      <c r="G18" s="27">
        <v>121</v>
      </c>
      <c r="H18" s="22"/>
    </row>
    <row r="19" spans="1:8" s="23" customFormat="1" ht="21.75" customHeight="1" x14ac:dyDescent="0.2">
      <c r="A19" s="24">
        <v>122</v>
      </c>
      <c r="B19" s="25" t="s">
        <v>42</v>
      </c>
      <c r="C19" s="18">
        <v>25839</v>
      </c>
      <c r="D19" s="19">
        <v>1.0253246820476012</v>
      </c>
      <c r="E19" s="19">
        <f t="shared" si="0"/>
        <v>25200.797808162402</v>
      </c>
      <c r="F19" s="26" t="s">
        <v>43</v>
      </c>
      <c r="G19" s="27" t="s">
        <v>44</v>
      </c>
      <c r="H19" s="22"/>
    </row>
    <row r="20" spans="1:8" s="23" customFormat="1" ht="21.75" customHeight="1" x14ac:dyDescent="0.2">
      <c r="A20" s="24">
        <v>123</v>
      </c>
      <c r="B20" s="25" t="s">
        <v>45</v>
      </c>
      <c r="C20" s="18">
        <v>48739</v>
      </c>
      <c r="D20" s="19">
        <v>1.113042022905026</v>
      </c>
      <c r="E20" s="19">
        <f t="shared" si="0"/>
        <v>43789.002568646792</v>
      </c>
      <c r="F20" s="26" t="s">
        <v>46</v>
      </c>
      <c r="G20" s="27" t="s">
        <v>47</v>
      </c>
      <c r="H20" s="22"/>
    </row>
    <row r="21" spans="1:8" s="23" customFormat="1" ht="21.75" customHeight="1" x14ac:dyDescent="0.2">
      <c r="A21" s="24">
        <v>124</v>
      </c>
      <c r="B21" s="25" t="s">
        <v>48</v>
      </c>
      <c r="C21" s="18">
        <v>73087</v>
      </c>
      <c r="D21" s="19">
        <v>1.5054747519674285</v>
      </c>
      <c r="E21" s="19">
        <f t="shared" si="0"/>
        <v>48547.476405357389</v>
      </c>
      <c r="F21" s="26" t="s">
        <v>49</v>
      </c>
      <c r="G21" s="27" t="s">
        <v>50</v>
      </c>
      <c r="H21" s="22"/>
    </row>
    <row r="22" spans="1:8" s="23" customFormat="1" ht="21.75" customHeight="1" x14ac:dyDescent="0.2">
      <c r="A22" s="24">
        <v>125</v>
      </c>
      <c r="B22" s="25" t="s">
        <v>51</v>
      </c>
      <c r="C22" s="18">
        <v>7538</v>
      </c>
      <c r="D22" s="19">
        <v>0.80658364972217511</v>
      </c>
      <c r="E22" s="19">
        <f t="shared" si="0"/>
        <v>9345.5898871697154</v>
      </c>
      <c r="F22" s="26" t="s">
        <v>52</v>
      </c>
      <c r="G22" s="27" t="s">
        <v>53</v>
      </c>
      <c r="H22" s="22"/>
    </row>
    <row r="23" spans="1:8" s="23" customFormat="1" ht="21.75" customHeight="1" x14ac:dyDescent="0.2">
      <c r="A23" s="24">
        <v>126</v>
      </c>
      <c r="B23" s="25" t="s">
        <v>54</v>
      </c>
      <c r="C23" s="18">
        <v>18043</v>
      </c>
      <c r="D23" s="19">
        <v>1.2738185949057643</v>
      </c>
      <c r="E23" s="19">
        <f t="shared" si="0"/>
        <v>14164.49726213551</v>
      </c>
      <c r="F23" s="26" t="s">
        <v>55</v>
      </c>
      <c r="G23" s="27" t="s">
        <v>56</v>
      </c>
      <c r="H23" s="22"/>
    </row>
    <row r="24" spans="1:8" s="23" customFormat="1" ht="21.75" customHeight="1" x14ac:dyDescent="0.2">
      <c r="A24" s="24">
        <v>127</v>
      </c>
      <c r="B24" s="25" t="s">
        <v>57</v>
      </c>
      <c r="C24" s="18">
        <v>84661</v>
      </c>
      <c r="D24" s="19">
        <v>1.7506110840997646</v>
      </c>
      <c r="E24" s="19">
        <f t="shared" si="0"/>
        <v>48360.827124281648</v>
      </c>
      <c r="F24" s="26" t="s">
        <v>58</v>
      </c>
      <c r="G24" s="27" t="s">
        <v>59</v>
      </c>
      <c r="H24" s="22"/>
    </row>
    <row r="25" spans="1:8" s="23" customFormat="1" ht="21.75" customHeight="1" x14ac:dyDescent="0.2">
      <c r="A25" s="24">
        <v>128</v>
      </c>
      <c r="B25" s="25" t="s">
        <v>60</v>
      </c>
      <c r="C25" s="18">
        <v>2011</v>
      </c>
      <c r="D25" s="19">
        <v>1.2267490345763694</v>
      </c>
      <c r="E25" s="19">
        <f t="shared" si="0"/>
        <v>1639.2920991329365</v>
      </c>
      <c r="F25" s="26" t="s">
        <v>61</v>
      </c>
      <c r="G25" s="27" t="s">
        <v>62</v>
      </c>
      <c r="H25" s="22"/>
    </row>
    <row r="26" spans="1:8" s="23" customFormat="1" ht="21.75" customHeight="1" x14ac:dyDescent="0.2">
      <c r="A26" s="24">
        <v>129</v>
      </c>
      <c r="B26" s="25" t="s">
        <v>63</v>
      </c>
      <c r="C26" s="18">
        <v>14241</v>
      </c>
      <c r="D26" s="19">
        <v>2.702123357396975</v>
      </c>
      <c r="E26" s="19">
        <f t="shared" si="0"/>
        <v>5270.2997296610183</v>
      </c>
      <c r="F26" s="26" t="s">
        <v>64</v>
      </c>
      <c r="G26" s="27" t="s">
        <v>65</v>
      </c>
      <c r="H26" s="22"/>
    </row>
    <row r="27" spans="1:8" s="23" customFormat="1" ht="21.75" customHeight="1" x14ac:dyDescent="0.2">
      <c r="A27" s="24">
        <v>131</v>
      </c>
      <c r="B27" s="25" t="s">
        <v>66</v>
      </c>
      <c r="C27" s="18">
        <v>510</v>
      </c>
      <c r="D27" s="19">
        <v>1.1509844068745603</v>
      </c>
      <c r="E27" s="19">
        <f t="shared" si="0"/>
        <v>443.09896550630003</v>
      </c>
      <c r="F27" s="26" t="s">
        <v>67</v>
      </c>
      <c r="G27" s="27" t="s">
        <v>68</v>
      </c>
      <c r="H27" s="22"/>
    </row>
    <row r="28" spans="1:8" s="23" customFormat="1" ht="21.75" customHeight="1" x14ac:dyDescent="0.2">
      <c r="A28" s="24">
        <v>132</v>
      </c>
      <c r="B28" s="25" t="s">
        <v>69</v>
      </c>
      <c r="C28" s="18">
        <v>21608</v>
      </c>
      <c r="D28" s="19">
        <v>1.4323492385805376</v>
      </c>
      <c r="E28" s="19">
        <f t="shared" si="0"/>
        <v>15085.706347296691</v>
      </c>
      <c r="F28" s="26" t="s">
        <v>70</v>
      </c>
      <c r="G28" s="27" t="s">
        <v>71</v>
      </c>
      <c r="H28" s="22"/>
    </row>
    <row r="29" spans="1:8" s="23" customFormat="1" ht="21.75" customHeight="1" x14ac:dyDescent="0.2">
      <c r="A29" s="24">
        <v>133</v>
      </c>
      <c r="B29" s="25" t="s">
        <v>72</v>
      </c>
      <c r="C29" s="18">
        <v>22026</v>
      </c>
      <c r="D29" s="19">
        <v>1.3772750867895391</v>
      </c>
      <c r="E29" s="19">
        <f t="shared" si="0"/>
        <v>15992.447849574573</v>
      </c>
      <c r="F29" s="26" t="s">
        <v>73</v>
      </c>
      <c r="G29" s="27" t="s">
        <v>74</v>
      </c>
      <c r="H29" s="22"/>
    </row>
    <row r="30" spans="1:8" s="23" customFormat="1" ht="21.75" customHeight="1" x14ac:dyDescent="0.2">
      <c r="A30" s="28">
        <v>134</v>
      </c>
      <c r="B30" s="29" t="s">
        <v>75</v>
      </c>
      <c r="C30" s="18">
        <v>16534</v>
      </c>
      <c r="D30" s="19">
        <v>5.7988258294810873</v>
      </c>
      <c r="E30" s="19">
        <f t="shared" si="0"/>
        <v>2851.2668747423922</v>
      </c>
      <c r="F30" s="30" t="s">
        <v>76</v>
      </c>
      <c r="G30" s="31" t="s">
        <v>77</v>
      </c>
      <c r="H30" s="22"/>
    </row>
    <row r="31" spans="1:8" s="39" customFormat="1" ht="21.75" customHeight="1" x14ac:dyDescent="0.2">
      <c r="A31" s="32" t="s">
        <v>78</v>
      </c>
      <c r="B31" s="33"/>
      <c r="C31" s="34">
        <f>SUM(C8:C30)</f>
        <v>493555</v>
      </c>
      <c r="D31" s="35">
        <f>SUM(D8:D30)</f>
        <v>124.92544326657327</v>
      </c>
      <c r="E31" s="35">
        <f>C31/D31</f>
        <v>3950.7964678326039</v>
      </c>
      <c r="F31" s="36" t="s">
        <v>79</v>
      </c>
      <c r="G31" s="37"/>
      <c r="H31" s="38"/>
    </row>
    <row r="32" spans="1:8" s="23" customFormat="1" ht="21.75" customHeight="1" x14ac:dyDescent="0.2">
      <c r="A32" s="40">
        <v>213</v>
      </c>
      <c r="B32" s="41" t="s">
        <v>80</v>
      </c>
      <c r="C32" s="18">
        <v>3305</v>
      </c>
      <c r="D32" s="19">
        <v>1.0929607198257989</v>
      </c>
      <c r="E32" s="19">
        <f t="shared" si="0"/>
        <v>3023.8964127885274</v>
      </c>
      <c r="F32" s="42" t="s">
        <v>81</v>
      </c>
      <c r="G32" s="43" t="s">
        <v>82</v>
      </c>
      <c r="H32" s="22"/>
    </row>
    <row r="33" spans="1:8" s="23" customFormat="1" ht="21.75" customHeight="1" x14ac:dyDescent="0.2">
      <c r="A33" s="24">
        <v>214</v>
      </c>
      <c r="B33" s="25" t="s">
        <v>83</v>
      </c>
      <c r="C33" s="18">
        <v>19726</v>
      </c>
      <c r="D33" s="19">
        <v>4.0428635931245314</v>
      </c>
      <c r="E33" s="19">
        <f t="shared" si="0"/>
        <v>4879.2148301879115</v>
      </c>
      <c r="F33" s="26" t="s">
        <v>84</v>
      </c>
      <c r="G33" s="27" t="s">
        <v>85</v>
      </c>
      <c r="H33" s="22"/>
    </row>
    <row r="34" spans="1:8" s="23" customFormat="1" ht="21.75" customHeight="1" x14ac:dyDescent="0.2">
      <c r="A34" s="24">
        <v>215</v>
      </c>
      <c r="B34" s="25" t="s">
        <v>86</v>
      </c>
      <c r="C34" s="18">
        <v>3069</v>
      </c>
      <c r="D34" s="19">
        <v>3.6468858332479455</v>
      </c>
      <c r="E34" s="19">
        <f t="shared" si="0"/>
        <v>841.53991661063992</v>
      </c>
      <c r="F34" s="26" t="s">
        <v>87</v>
      </c>
      <c r="G34" s="27" t="s">
        <v>88</v>
      </c>
      <c r="H34" s="22"/>
    </row>
    <row r="35" spans="1:8" s="23" customFormat="1" ht="21.75" customHeight="1" x14ac:dyDescent="0.2">
      <c r="A35" s="24">
        <v>216</v>
      </c>
      <c r="B35" s="25" t="s">
        <v>89</v>
      </c>
      <c r="C35" s="18">
        <v>38425</v>
      </c>
      <c r="D35" s="19">
        <v>4.8407814501133339</v>
      </c>
      <c r="E35" s="19">
        <f t="shared" si="0"/>
        <v>7937.7679814692692</v>
      </c>
      <c r="F35" s="26" t="s">
        <v>90</v>
      </c>
      <c r="G35" s="27" t="s">
        <v>91</v>
      </c>
      <c r="H35" s="22"/>
    </row>
    <row r="36" spans="1:8" s="23" customFormat="1" ht="21.75" customHeight="1" x14ac:dyDescent="0.2">
      <c r="A36" s="24">
        <v>221</v>
      </c>
      <c r="B36" s="25" t="s">
        <v>92</v>
      </c>
      <c r="C36" s="18">
        <v>121</v>
      </c>
      <c r="D36" s="19">
        <v>14.180715901192269</v>
      </c>
      <c r="E36" s="19">
        <f t="shared" si="0"/>
        <v>8.5327144865674036</v>
      </c>
      <c r="F36" s="26" t="s">
        <v>93</v>
      </c>
      <c r="G36" s="27" t="s">
        <v>94</v>
      </c>
      <c r="H36" s="22"/>
    </row>
    <row r="37" spans="1:8" s="23" customFormat="1" ht="21.75" customHeight="1" x14ac:dyDescent="0.2">
      <c r="A37" s="24">
        <v>226</v>
      </c>
      <c r="B37" s="44" t="s">
        <v>95</v>
      </c>
      <c r="C37" s="18">
        <v>12114</v>
      </c>
      <c r="D37" s="19">
        <v>2.5639839964412716</v>
      </c>
      <c r="E37" s="19">
        <f t="shared" si="0"/>
        <v>4724.6784756901161</v>
      </c>
      <c r="F37" s="45" t="s">
        <v>96</v>
      </c>
      <c r="G37" s="46" t="s">
        <v>97</v>
      </c>
      <c r="H37" s="22"/>
    </row>
    <row r="38" spans="1:8" s="23" customFormat="1" ht="21.75" customHeight="1" x14ac:dyDescent="0.2">
      <c r="A38" s="24">
        <v>227</v>
      </c>
      <c r="B38" s="44" t="s">
        <v>98</v>
      </c>
      <c r="C38" s="18">
        <v>5068</v>
      </c>
      <c r="D38" s="19">
        <v>1.1108783457706268</v>
      </c>
      <c r="E38" s="19">
        <f t="shared" si="0"/>
        <v>4562.1557205566742</v>
      </c>
      <c r="F38" s="45" t="s">
        <v>99</v>
      </c>
      <c r="G38" s="46" t="s">
        <v>100</v>
      </c>
      <c r="H38" s="22"/>
    </row>
    <row r="39" spans="1:8" s="23" customFormat="1" ht="21.75" customHeight="1" x14ac:dyDescent="0.2">
      <c r="A39" s="24">
        <v>228</v>
      </c>
      <c r="B39" s="44" t="s">
        <v>101</v>
      </c>
      <c r="C39" s="18">
        <v>11185</v>
      </c>
      <c r="D39" s="19">
        <v>2.9674463518807936</v>
      </c>
      <c r="E39" s="19">
        <f t="shared" si="0"/>
        <v>3769.2341069319918</v>
      </c>
      <c r="F39" s="45" t="s">
        <v>102</v>
      </c>
      <c r="G39" s="46" t="s">
        <v>103</v>
      </c>
      <c r="H39" s="22"/>
    </row>
    <row r="40" spans="1:8" s="23" customFormat="1" ht="21.75" customHeight="1" x14ac:dyDescent="0.2">
      <c r="A40" s="24">
        <v>231</v>
      </c>
      <c r="B40" s="25" t="s">
        <v>104</v>
      </c>
      <c r="C40" s="18">
        <v>32757</v>
      </c>
      <c r="D40" s="19">
        <v>1.6963338015847464</v>
      </c>
      <c r="E40" s="19">
        <f t="shared" si="0"/>
        <v>19310.468240034952</v>
      </c>
      <c r="F40" s="26" t="s">
        <v>105</v>
      </c>
      <c r="G40" s="27" t="s">
        <v>106</v>
      </c>
      <c r="H40" s="22"/>
    </row>
    <row r="41" spans="1:8" s="23" customFormat="1" ht="21.75" customHeight="1" x14ac:dyDescent="0.2">
      <c r="A41" s="24">
        <v>232</v>
      </c>
      <c r="B41" s="25" t="s">
        <v>107</v>
      </c>
      <c r="C41" s="18">
        <v>48378</v>
      </c>
      <c r="D41" s="19">
        <v>2.7314287505732588</v>
      </c>
      <c r="E41" s="19">
        <f t="shared" si="0"/>
        <v>17711.609717019586</v>
      </c>
      <c r="F41" s="45" t="s">
        <v>108</v>
      </c>
      <c r="G41" s="46" t="s">
        <v>109</v>
      </c>
      <c r="H41" s="22"/>
    </row>
    <row r="42" spans="1:8" s="23" customFormat="1" ht="21.75" customHeight="1" x14ac:dyDescent="0.2">
      <c r="A42" s="24">
        <v>233</v>
      </c>
      <c r="B42" s="25" t="s">
        <v>110</v>
      </c>
      <c r="C42" s="18">
        <v>12851</v>
      </c>
      <c r="D42" s="19">
        <v>1.7911801742162701</v>
      </c>
      <c r="E42" s="19">
        <f t="shared" si="0"/>
        <v>7174.5992865418739</v>
      </c>
      <c r="F42" s="26" t="s">
        <v>111</v>
      </c>
      <c r="G42" s="27" t="s">
        <v>112</v>
      </c>
      <c r="H42" s="22"/>
    </row>
    <row r="43" spans="1:8" s="23" customFormat="1" ht="21.75" customHeight="1" x14ac:dyDescent="0.2">
      <c r="A43" s="24">
        <v>234</v>
      </c>
      <c r="B43" s="25" t="s">
        <v>113</v>
      </c>
      <c r="C43" s="18">
        <v>7513</v>
      </c>
      <c r="D43" s="19">
        <v>2.2581704543118457</v>
      </c>
      <c r="E43" s="19">
        <f t="shared" si="0"/>
        <v>3327.029625090684</v>
      </c>
      <c r="F43" s="26" t="s">
        <v>114</v>
      </c>
      <c r="G43" s="27" t="s">
        <v>115</v>
      </c>
      <c r="H43" s="22"/>
    </row>
    <row r="44" spans="1:8" s="23" customFormat="1" ht="21.75" customHeight="1" x14ac:dyDescent="0.2">
      <c r="A44" s="24">
        <v>241</v>
      </c>
      <c r="B44" s="25" t="s">
        <v>116</v>
      </c>
      <c r="C44" s="18">
        <v>64458</v>
      </c>
      <c r="D44" s="19">
        <v>2.2115705584136314</v>
      </c>
      <c r="E44" s="19">
        <f t="shared" si="0"/>
        <v>29145.803083142862</v>
      </c>
      <c r="F44" s="26" t="s">
        <v>117</v>
      </c>
      <c r="G44" s="27" t="s">
        <v>118</v>
      </c>
      <c r="H44" s="22"/>
    </row>
    <row r="45" spans="1:8" s="23" customFormat="1" ht="21.75" customHeight="1" x14ac:dyDescent="0.2">
      <c r="A45" s="24">
        <v>242</v>
      </c>
      <c r="B45" s="25" t="s">
        <v>119</v>
      </c>
      <c r="C45" s="18">
        <v>10813</v>
      </c>
      <c r="D45" s="19">
        <v>1.4379219165506756</v>
      </c>
      <c r="E45" s="19">
        <f t="shared" si="0"/>
        <v>7519.879817910075</v>
      </c>
      <c r="F45" s="26" t="s">
        <v>120</v>
      </c>
      <c r="G45" s="27" t="s">
        <v>121</v>
      </c>
      <c r="H45" s="22"/>
    </row>
    <row r="46" spans="1:8" s="23" customFormat="1" ht="21.75" customHeight="1" x14ac:dyDescent="0.2">
      <c r="A46" s="24">
        <v>243</v>
      </c>
      <c r="B46" s="25" t="s">
        <v>122</v>
      </c>
      <c r="C46" s="18">
        <v>9410</v>
      </c>
      <c r="D46" s="19">
        <v>1.7283328337411419</v>
      </c>
      <c r="E46" s="19">
        <f t="shared" si="0"/>
        <v>5444.5531649312907</v>
      </c>
      <c r="F46" s="26" t="s">
        <v>123</v>
      </c>
      <c r="G46" s="27" t="s">
        <v>124</v>
      </c>
      <c r="H46" s="22"/>
    </row>
    <row r="47" spans="1:8" s="23" customFormat="1" ht="21.75" customHeight="1" x14ac:dyDescent="0.2">
      <c r="A47" s="24">
        <v>244</v>
      </c>
      <c r="B47" s="25" t="s">
        <v>125</v>
      </c>
      <c r="C47" s="18">
        <v>6865</v>
      </c>
      <c r="D47" s="19">
        <v>1.753300731475578</v>
      </c>
      <c r="E47" s="19">
        <f t="shared" si="0"/>
        <v>3915.4720446745127</v>
      </c>
      <c r="F47" s="26" t="s">
        <v>126</v>
      </c>
      <c r="G47" s="27" t="s">
        <v>127</v>
      </c>
      <c r="H47" s="22"/>
    </row>
    <row r="48" spans="1:8" s="23" customFormat="1" ht="21.75" customHeight="1" x14ac:dyDescent="0.2">
      <c r="A48" s="24">
        <v>245</v>
      </c>
      <c r="B48" s="44" t="s">
        <v>128</v>
      </c>
      <c r="C48" s="18">
        <v>35861</v>
      </c>
      <c r="D48" s="19">
        <v>2.3238272417960602</v>
      </c>
      <c r="E48" s="19">
        <f t="shared" si="0"/>
        <v>15431.870043955347</v>
      </c>
      <c r="F48" s="26" t="s">
        <v>129</v>
      </c>
      <c r="G48" s="27" t="s">
        <v>130</v>
      </c>
      <c r="H48" s="22"/>
    </row>
    <row r="49" spans="1:8" s="23" customFormat="1" ht="21.75" customHeight="1" x14ac:dyDescent="0.2">
      <c r="A49" s="24">
        <v>246</v>
      </c>
      <c r="B49" s="44" t="s">
        <v>131</v>
      </c>
      <c r="C49" s="18">
        <v>2802</v>
      </c>
      <c r="D49" s="19">
        <v>0.92505165391138344</v>
      </c>
      <c r="E49" s="19">
        <f t="shared" si="0"/>
        <v>3029.0200424509712</v>
      </c>
      <c r="F49" s="26" t="s">
        <v>132</v>
      </c>
      <c r="G49" s="27" t="s">
        <v>133</v>
      </c>
      <c r="H49" s="22"/>
    </row>
    <row r="50" spans="1:8" s="23" customFormat="1" ht="21.75" customHeight="1" x14ac:dyDescent="0.2">
      <c r="A50" s="24">
        <v>247</v>
      </c>
      <c r="B50" s="25" t="s">
        <v>134</v>
      </c>
      <c r="C50" s="18">
        <v>2865</v>
      </c>
      <c r="D50" s="19">
        <v>0.72774701978172562</v>
      </c>
      <c r="E50" s="19">
        <f t="shared" si="0"/>
        <v>3936.8076022617092</v>
      </c>
      <c r="F50" s="26" t="s">
        <v>135</v>
      </c>
      <c r="G50" s="27" t="s">
        <v>136</v>
      </c>
      <c r="H50" s="22"/>
    </row>
    <row r="51" spans="1:8" s="23" customFormat="1" ht="21.75" customHeight="1" x14ac:dyDescent="0.2">
      <c r="A51" s="24">
        <v>248</v>
      </c>
      <c r="B51" s="25" t="s">
        <v>137</v>
      </c>
      <c r="C51" s="18">
        <v>2722</v>
      </c>
      <c r="D51" s="19">
        <v>2.3955549628107908</v>
      </c>
      <c r="E51" s="19">
        <f t="shared" si="0"/>
        <v>1136.2711531386362</v>
      </c>
      <c r="F51" s="26" t="s">
        <v>138</v>
      </c>
      <c r="G51" s="27" t="s">
        <v>139</v>
      </c>
      <c r="H51" s="22"/>
    </row>
    <row r="52" spans="1:8" s="23" customFormat="1" ht="21.75" customHeight="1" x14ac:dyDescent="0.2">
      <c r="A52" s="24">
        <v>251</v>
      </c>
      <c r="B52" s="25" t="s">
        <v>140</v>
      </c>
      <c r="C52" s="18">
        <v>66736</v>
      </c>
      <c r="D52" s="19">
        <v>9.3503174882498268</v>
      </c>
      <c r="E52" s="19">
        <f t="shared" si="0"/>
        <v>7137.2977531366696</v>
      </c>
      <c r="F52" s="26" t="s">
        <v>141</v>
      </c>
      <c r="G52" s="27" t="s">
        <v>142</v>
      </c>
      <c r="H52" s="22"/>
    </row>
    <row r="53" spans="1:8" s="23" customFormat="1" ht="21.75" customHeight="1" x14ac:dyDescent="0.2">
      <c r="A53" s="24">
        <v>252</v>
      </c>
      <c r="B53" s="25" t="s">
        <v>143</v>
      </c>
      <c r="C53" s="18">
        <v>70</v>
      </c>
      <c r="D53" s="19">
        <v>10.472738734543189</v>
      </c>
      <c r="E53" s="19">
        <f t="shared" si="0"/>
        <v>6.684020462490162</v>
      </c>
      <c r="F53" s="26" t="s">
        <v>144</v>
      </c>
      <c r="G53" s="27" t="s">
        <v>145</v>
      </c>
      <c r="H53" s="22"/>
    </row>
    <row r="54" spans="1:8" s="23" customFormat="1" ht="21.75" customHeight="1" x14ac:dyDescent="0.2">
      <c r="A54" s="24">
        <v>261</v>
      </c>
      <c r="B54" s="25" t="s">
        <v>146</v>
      </c>
      <c r="C54" s="18">
        <v>8616</v>
      </c>
      <c r="D54" s="19">
        <v>4.97339335642401</v>
      </c>
      <c r="E54" s="19">
        <f t="shared" si="0"/>
        <v>1732.4187697461984</v>
      </c>
      <c r="F54" s="26" t="s">
        <v>147</v>
      </c>
      <c r="G54" s="27" t="s">
        <v>148</v>
      </c>
      <c r="H54" s="22"/>
    </row>
    <row r="55" spans="1:8" s="23" customFormat="1" ht="21.75" customHeight="1" x14ac:dyDescent="0.2">
      <c r="A55" s="24">
        <v>262</v>
      </c>
      <c r="B55" s="25" t="s">
        <v>149</v>
      </c>
      <c r="C55" s="18">
        <v>17498</v>
      </c>
      <c r="D55" s="19">
        <v>6.8646209223431045</v>
      </c>
      <c r="E55" s="19">
        <f t="shared" si="0"/>
        <v>2549.0118388106707</v>
      </c>
      <c r="F55" s="26" t="s">
        <v>150</v>
      </c>
      <c r="G55" s="27" t="s">
        <v>151</v>
      </c>
      <c r="H55" s="22"/>
    </row>
    <row r="56" spans="1:8" s="23" customFormat="1" ht="21.75" customHeight="1" x14ac:dyDescent="0.2">
      <c r="A56" s="24">
        <v>263</v>
      </c>
      <c r="B56" s="25" t="s">
        <v>152</v>
      </c>
      <c r="C56" s="18">
        <v>11967</v>
      </c>
      <c r="D56" s="19">
        <v>4.3062862647250171</v>
      </c>
      <c r="E56" s="19">
        <f t="shared" si="0"/>
        <v>2778.9606320480339</v>
      </c>
      <c r="F56" s="26" t="s">
        <v>153</v>
      </c>
      <c r="G56" s="27" t="s">
        <v>154</v>
      </c>
      <c r="H56" s="22"/>
    </row>
    <row r="57" spans="1:8" s="23" customFormat="1" ht="21.75" customHeight="1" x14ac:dyDescent="0.2">
      <c r="A57" s="24">
        <v>264</v>
      </c>
      <c r="B57" s="44" t="s">
        <v>155</v>
      </c>
      <c r="C57" s="18">
        <v>148832</v>
      </c>
      <c r="D57" s="19">
        <v>5.5775768738420419</v>
      </c>
      <c r="E57" s="19">
        <f t="shared" si="0"/>
        <v>26683.989009277248</v>
      </c>
      <c r="F57" s="45" t="s">
        <v>156</v>
      </c>
      <c r="G57" s="46" t="s">
        <v>157</v>
      </c>
      <c r="H57" s="22"/>
    </row>
    <row r="58" spans="1:8" s="23" customFormat="1" ht="21.75" customHeight="1" x14ac:dyDescent="0.2">
      <c r="A58" s="24">
        <v>265</v>
      </c>
      <c r="B58" s="44" t="s">
        <v>158</v>
      </c>
      <c r="C58" s="18">
        <v>15514</v>
      </c>
      <c r="D58" s="19">
        <v>3.6280207434994818</v>
      </c>
      <c r="E58" s="19">
        <f t="shared" si="0"/>
        <v>4276.160776587968</v>
      </c>
      <c r="F58" s="45" t="s">
        <v>159</v>
      </c>
      <c r="G58" s="46" t="s">
        <v>160</v>
      </c>
      <c r="H58" s="22"/>
    </row>
    <row r="59" spans="1:8" s="23" customFormat="1" ht="21.75" customHeight="1" x14ac:dyDescent="0.2">
      <c r="A59" s="24">
        <v>266</v>
      </c>
      <c r="B59" s="44" t="s">
        <v>161</v>
      </c>
      <c r="C59" s="18">
        <v>5820</v>
      </c>
      <c r="D59" s="19">
        <v>2.4264901359794586</v>
      </c>
      <c r="E59" s="19">
        <f t="shared" si="0"/>
        <v>2398.5261319229485</v>
      </c>
      <c r="F59" s="45" t="s">
        <v>162</v>
      </c>
      <c r="G59" s="46">
        <v>266</v>
      </c>
      <c r="H59" s="22"/>
    </row>
    <row r="60" spans="1:8" s="23" customFormat="1" ht="21.75" customHeight="1" x14ac:dyDescent="0.2">
      <c r="A60" s="24">
        <v>267</v>
      </c>
      <c r="B60" s="44" t="s">
        <v>163</v>
      </c>
      <c r="C60" s="18">
        <v>2</v>
      </c>
      <c r="D60" s="19">
        <v>1.9615091214500784</v>
      </c>
      <c r="E60" s="19">
        <f t="shared" si="0"/>
        <v>1.0196230943455753</v>
      </c>
      <c r="F60" s="45" t="s">
        <v>164</v>
      </c>
      <c r="G60" s="46">
        <v>267</v>
      </c>
      <c r="H60" s="22"/>
    </row>
    <row r="61" spans="1:8" s="23" customFormat="1" ht="21.75" customHeight="1" x14ac:dyDescent="0.2">
      <c r="A61" s="24">
        <v>268</v>
      </c>
      <c r="B61" s="44" t="s">
        <v>165</v>
      </c>
      <c r="C61" s="18">
        <v>7061</v>
      </c>
      <c r="D61" s="19">
        <v>1.369803468810421</v>
      </c>
      <c r="E61" s="19">
        <f t="shared" si="0"/>
        <v>5154.7540656558467</v>
      </c>
      <c r="F61" s="45" t="s">
        <v>166</v>
      </c>
      <c r="G61" s="46">
        <v>268</v>
      </c>
      <c r="H61" s="22"/>
    </row>
    <row r="62" spans="1:8" s="23" customFormat="1" ht="21.75" customHeight="1" x14ac:dyDescent="0.2">
      <c r="A62" s="24">
        <v>271</v>
      </c>
      <c r="B62" s="44" t="s">
        <v>167</v>
      </c>
      <c r="C62" s="18">
        <v>3565</v>
      </c>
      <c r="D62" s="19">
        <v>24.184197008590395</v>
      </c>
      <c r="E62" s="19">
        <f t="shared" si="0"/>
        <v>147.41031090400426</v>
      </c>
      <c r="F62" s="45" t="s">
        <v>168</v>
      </c>
      <c r="G62" s="46" t="s">
        <v>169</v>
      </c>
      <c r="H62" s="22"/>
    </row>
    <row r="63" spans="1:8" s="23" customFormat="1" ht="21.75" customHeight="1" x14ac:dyDescent="0.2">
      <c r="A63" s="24">
        <v>281</v>
      </c>
      <c r="B63" s="44" t="s">
        <v>170</v>
      </c>
      <c r="C63" s="18">
        <v>13634</v>
      </c>
      <c r="D63" s="19">
        <v>16.411872444494239</v>
      </c>
      <c r="E63" s="19">
        <f t="shared" si="0"/>
        <v>830.7400661387577</v>
      </c>
      <c r="F63" s="45" t="s">
        <v>171</v>
      </c>
      <c r="G63" s="46" t="s">
        <v>172</v>
      </c>
      <c r="H63" s="22"/>
    </row>
    <row r="64" spans="1:8" s="23" customFormat="1" ht="21.75" customHeight="1" x14ac:dyDescent="0.2">
      <c r="A64" s="24">
        <v>282</v>
      </c>
      <c r="B64" s="44" t="s">
        <v>173</v>
      </c>
      <c r="C64" s="18">
        <v>5507</v>
      </c>
      <c r="D64" s="19">
        <v>12.694068304304739</v>
      </c>
      <c r="E64" s="19">
        <f t="shared" si="0"/>
        <v>433.82467054573021</v>
      </c>
      <c r="F64" s="45" t="s">
        <v>174</v>
      </c>
      <c r="G64" s="46" t="s">
        <v>175</v>
      </c>
      <c r="H64" s="22"/>
    </row>
    <row r="65" spans="1:8" s="23" customFormat="1" ht="21.75" customHeight="1" x14ac:dyDescent="0.2">
      <c r="A65" s="24">
        <v>283</v>
      </c>
      <c r="B65" s="44" t="s">
        <v>176</v>
      </c>
      <c r="C65" s="18">
        <v>1843</v>
      </c>
      <c r="D65" s="19">
        <v>10.519148513662435</v>
      </c>
      <c r="E65" s="19">
        <f t="shared" si="0"/>
        <v>175.20429506307309</v>
      </c>
      <c r="F65" s="45" t="s">
        <v>177</v>
      </c>
      <c r="G65" s="46" t="s">
        <v>178</v>
      </c>
      <c r="H65" s="22"/>
    </row>
    <row r="66" spans="1:8" s="23" customFormat="1" ht="21.75" customHeight="1" x14ac:dyDescent="0.2">
      <c r="A66" s="28">
        <v>284</v>
      </c>
      <c r="B66" s="47" t="s">
        <v>179</v>
      </c>
      <c r="C66" s="18">
        <v>10659</v>
      </c>
      <c r="D66" s="19">
        <v>3.2944836238820825</v>
      </c>
      <c r="E66" s="19">
        <f t="shared" si="0"/>
        <v>3235.408402922907</v>
      </c>
      <c r="F66" s="48" t="s">
        <v>180</v>
      </c>
      <c r="G66" s="49">
        <v>284</v>
      </c>
      <c r="H66" s="22"/>
    </row>
    <row r="67" spans="1:8" s="39" customFormat="1" ht="21.75" customHeight="1" x14ac:dyDescent="0.2">
      <c r="A67" s="32" t="s">
        <v>181</v>
      </c>
      <c r="B67" s="33"/>
      <c r="C67" s="34">
        <f>SUM(C32:C66)</f>
        <v>647632</v>
      </c>
      <c r="D67" s="35">
        <f>SUM(D32:D66)</f>
        <v>174.46146329556422</v>
      </c>
      <c r="E67" s="35">
        <f t="shared" si="0"/>
        <v>3712.1779662183221</v>
      </c>
      <c r="F67" s="36" t="s">
        <v>182</v>
      </c>
      <c r="G67" s="37"/>
      <c r="H67" s="38"/>
    </row>
    <row r="68" spans="1:8" s="23" customFormat="1" ht="21.75" customHeight="1" x14ac:dyDescent="0.2">
      <c r="A68" s="40">
        <v>302</v>
      </c>
      <c r="B68" s="41" t="s">
        <v>183</v>
      </c>
      <c r="C68" s="18">
        <v>41</v>
      </c>
      <c r="D68" s="19">
        <v>0.99058391312675576</v>
      </c>
      <c r="E68" s="19">
        <f t="shared" si="0"/>
        <v>41.389729286622902</v>
      </c>
      <c r="F68" s="42" t="s">
        <v>184</v>
      </c>
      <c r="G68" s="50">
        <v>302</v>
      </c>
      <c r="H68" s="22"/>
    </row>
    <row r="69" spans="1:8" s="23" customFormat="1" ht="21.75" customHeight="1" x14ac:dyDescent="0.2">
      <c r="A69" s="40">
        <v>303</v>
      </c>
      <c r="B69" s="41" t="s">
        <v>185</v>
      </c>
      <c r="C69" s="18">
        <v>7</v>
      </c>
      <c r="D69" s="19">
        <v>74.099957884720354</v>
      </c>
      <c r="E69" s="19">
        <f t="shared" si="0"/>
        <v>9.4466990263207998E-2</v>
      </c>
      <c r="F69" s="42" t="s">
        <v>186</v>
      </c>
      <c r="G69" s="50">
        <v>303</v>
      </c>
      <c r="H69" s="22"/>
    </row>
    <row r="70" spans="1:8" s="23" customFormat="1" ht="21.75" customHeight="1" x14ac:dyDescent="0.2">
      <c r="A70" s="40">
        <v>304</v>
      </c>
      <c r="B70" s="41" t="s">
        <v>187</v>
      </c>
      <c r="C70" s="18">
        <v>3</v>
      </c>
      <c r="D70" s="19">
        <v>0.11667333657953917</v>
      </c>
      <c r="E70" s="19">
        <f t="shared" si="0"/>
        <v>25.712815695082348</v>
      </c>
      <c r="F70" s="42" t="s">
        <v>188</v>
      </c>
      <c r="G70" s="50">
        <v>304</v>
      </c>
      <c r="H70" s="22"/>
    </row>
    <row r="71" spans="1:8" s="23" customFormat="1" ht="21.75" customHeight="1" x14ac:dyDescent="0.2">
      <c r="A71" s="24">
        <v>311</v>
      </c>
      <c r="B71" s="25" t="s">
        <v>189</v>
      </c>
      <c r="C71" s="18">
        <v>7</v>
      </c>
      <c r="D71" s="19">
        <v>0.31084028523369878</v>
      </c>
      <c r="E71" s="19">
        <f t="shared" si="0"/>
        <v>22.519603579494841</v>
      </c>
      <c r="F71" s="26" t="s">
        <v>190</v>
      </c>
      <c r="G71" s="27" t="s">
        <v>191</v>
      </c>
      <c r="H71" s="22"/>
    </row>
    <row r="72" spans="1:8" s="23" customFormat="1" ht="21.75" customHeight="1" x14ac:dyDescent="0.2">
      <c r="A72" s="24">
        <v>312</v>
      </c>
      <c r="B72" s="25" t="s">
        <v>192</v>
      </c>
      <c r="C72" s="18">
        <v>52439</v>
      </c>
      <c r="D72" s="19">
        <v>0.87494496552346146</v>
      </c>
      <c r="E72" s="19">
        <f t="shared" si="0"/>
        <v>59934.055359272606</v>
      </c>
      <c r="F72" s="26" t="s">
        <v>193</v>
      </c>
      <c r="G72" s="27" t="s">
        <v>194</v>
      </c>
      <c r="H72" s="22"/>
    </row>
    <row r="73" spans="1:8" s="23" customFormat="1" ht="21.75" customHeight="1" x14ac:dyDescent="0.2">
      <c r="A73" s="24">
        <v>313</v>
      </c>
      <c r="B73" s="25" t="s">
        <v>195</v>
      </c>
      <c r="C73" s="18">
        <v>38215</v>
      </c>
      <c r="D73" s="19">
        <v>0.82790168302274048</v>
      </c>
      <c r="E73" s="19">
        <f t="shared" ref="E73:E136" si="1">C73/D73</f>
        <v>46158.862560194029</v>
      </c>
      <c r="F73" s="26" t="s">
        <v>196</v>
      </c>
      <c r="G73" s="27" t="s">
        <v>197</v>
      </c>
      <c r="H73" s="22"/>
    </row>
    <row r="74" spans="1:8" s="23" customFormat="1" ht="21.75" customHeight="1" x14ac:dyDescent="0.2">
      <c r="A74" s="24">
        <v>314</v>
      </c>
      <c r="B74" s="25" t="s">
        <v>198</v>
      </c>
      <c r="C74" s="18">
        <v>6482</v>
      </c>
      <c r="D74" s="19">
        <v>0.98471039428810869</v>
      </c>
      <c r="E74" s="19">
        <f t="shared" si="1"/>
        <v>6582.6460628417844</v>
      </c>
      <c r="F74" s="26" t="s">
        <v>199</v>
      </c>
      <c r="G74" s="27" t="s">
        <v>200</v>
      </c>
      <c r="H74" s="22"/>
    </row>
    <row r="75" spans="1:8" s="23" customFormat="1" ht="21.75" customHeight="1" x14ac:dyDescent="0.2">
      <c r="A75" s="24">
        <v>315</v>
      </c>
      <c r="B75" s="25" t="s">
        <v>201</v>
      </c>
      <c r="C75" s="18">
        <v>5633</v>
      </c>
      <c r="D75" s="19">
        <v>3.3970791313336526</v>
      </c>
      <c r="E75" s="19">
        <f t="shared" si="1"/>
        <v>1658.1892214528873</v>
      </c>
      <c r="F75" s="26" t="s">
        <v>202</v>
      </c>
      <c r="G75" s="27" t="s">
        <v>203</v>
      </c>
      <c r="H75" s="22"/>
    </row>
    <row r="76" spans="1:8" s="23" customFormat="1" ht="21.75" customHeight="1" x14ac:dyDescent="0.2">
      <c r="A76" s="24">
        <v>316</v>
      </c>
      <c r="B76" s="25" t="s">
        <v>204</v>
      </c>
      <c r="C76" s="18">
        <v>48546</v>
      </c>
      <c r="D76" s="19">
        <v>1.2282905870032286</v>
      </c>
      <c r="E76" s="19">
        <f t="shared" si="1"/>
        <v>39523.220737563461</v>
      </c>
      <c r="F76" s="26" t="s">
        <v>205</v>
      </c>
      <c r="G76" s="27" t="s">
        <v>206</v>
      </c>
      <c r="H76" s="22"/>
    </row>
    <row r="77" spans="1:8" s="23" customFormat="1" ht="21.75" customHeight="1" x14ac:dyDescent="0.2">
      <c r="A77" s="24">
        <v>317</v>
      </c>
      <c r="B77" s="25" t="s">
        <v>207</v>
      </c>
      <c r="C77" s="18">
        <v>41244</v>
      </c>
      <c r="D77" s="19">
        <v>1.9602879323039146</v>
      </c>
      <c r="E77" s="19">
        <f t="shared" si="1"/>
        <v>21039.766312046911</v>
      </c>
      <c r="F77" s="26" t="s">
        <v>208</v>
      </c>
      <c r="G77" s="27" t="s">
        <v>209</v>
      </c>
      <c r="H77" s="22"/>
    </row>
    <row r="78" spans="1:8" s="23" customFormat="1" ht="21.75" customHeight="1" x14ac:dyDescent="0.2">
      <c r="A78" s="24">
        <v>318</v>
      </c>
      <c r="B78" s="25" t="s">
        <v>210</v>
      </c>
      <c r="C78" s="18">
        <v>76591</v>
      </c>
      <c r="D78" s="19">
        <v>2.1069643562843461</v>
      </c>
      <c r="E78" s="19">
        <f t="shared" si="1"/>
        <v>36351.350591933617</v>
      </c>
      <c r="F78" s="26" t="s">
        <v>211</v>
      </c>
      <c r="G78" s="27" t="s">
        <v>212</v>
      </c>
      <c r="H78" s="22"/>
    </row>
    <row r="79" spans="1:8" s="23" customFormat="1" ht="21.75" customHeight="1" x14ac:dyDescent="0.2">
      <c r="A79" s="24">
        <v>319</v>
      </c>
      <c r="B79" s="25" t="s">
        <v>213</v>
      </c>
      <c r="C79" s="18">
        <v>15568</v>
      </c>
      <c r="D79" s="19">
        <v>1.5159583425511822</v>
      </c>
      <c r="E79" s="19">
        <f t="shared" si="1"/>
        <v>10269.411475912233</v>
      </c>
      <c r="F79" s="26" t="s">
        <v>214</v>
      </c>
      <c r="G79" s="27" t="s">
        <v>215</v>
      </c>
      <c r="H79" s="22"/>
    </row>
    <row r="80" spans="1:8" s="23" customFormat="1" ht="37.5" x14ac:dyDescent="0.2">
      <c r="A80" s="24">
        <v>321</v>
      </c>
      <c r="B80" s="44" t="s">
        <v>216</v>
      </c>
      <c r="C80" s="18">
        <v>8391</v>
      </c>
      <c r="D80" s="19">
        <v>22.091345843878084</v>
      </c>
      <c r="E80" s="19">
        <f t="shared" si="1"/>
        <v>379.83199662438398</v>
      </c>
      <c r="F80" s="45" t="s">
        <v>217</v>
      </c>
      <c r="G80" s="46" t="s">
        <v>218</v>
      </c>
      <c r="H80" s="22"/>
    </row>
    <row r="81" spans="1:8" s="23" customFormat="1" ht="21.75" customHeight="1" x14ac:dyDescent="0.2">
      <c r="A81" s="24">
        <v>322</v>
      </c>
      <c r="B81" s="25" t="s">
        <v>219</v>
      </c>
      <c r="C81" s="18">
        <v>14504</v>
      </c>
      <c r="D81" s="19">
        <v>0.88234120674073824</v>
      </c>
      <c r="E81" s="19">
        <f t="shared" si="1"/>
        <v>16438.08527720928</v>
      </c>
      <c r="F81" s="26" t="s">
        <v>220</v>
      </c>
      <c r="G81" s="27" t="s">
        <v>221</v>
      </c>
      <c r="H81" s="22"/>
    </row>
    <row r="82" spans="1:8" s="23" customFormat="1" ht="21.75" customHeight="1" x14ac:dyDescent="0.2">
      <c r="A82" s="24">
        <v>323</v>
      </c>
      <c r="B82" s="25" t="s">
        <v>222</v>
      </c>
      <c r="C82" s="18">
        <v>25033</v>
      </c>
      <c r="D82" s="19">
        <v>1.669479438975771</v>
      </c>
      <c r="E82" s="19">
        <f t="shared" si="1"/>
        <v>14994.494340917308</v>
      </c>
      <c r="F82" s="26" t="s">
        <v>223</v>
      </c>
      <c r="G82" s="27" t="s">
        <v>224</v>
      </c>
      <c r="H82" s="22"/>
    </row>
    <row r="83" spans="1:8" s="23" customFormat="1" ht="21.75" customHeight="1" x14ac:dyDescent="0.2">
      <c r="A83" s="24">
        <v>324</v>
      </c>
      <c r="B83" s="25" t="s">
        <v>225</v>
      </c>
      <c r="C83" s="18">
        <v>602</v>
      </c>
      <c r="D83" s="19">
        <v>0.79564599973523498</v>
      </c>
      <c r="E83" s="19">
        <f t="shared" si="1"/>
        <v>756.61789313378813</v>
      </c>
      <c r="F83" s="26" t="s">
        <v>226</v>
      </c>
      <c r="G83" s="27">
        <v>324</v>
      </c>
      <c r="H83" s="22"/>
    </row>
    <row r="84" spans="1:8" s="23" customFormat="1" ht="21.75" customHeight="1" x14ac:dyDescent="0.2">
      <c r="A84" s="24">
        <v>325</v>
      </c>
      <c r="B84" s="25" t="s">
        <v>227</v>
      </c>
      <c r="C84" s="18">
        <v>3449</v>
      </c>
      <c r="D84" s="19">
        <v>4.1200793240262099</v>
      </c>
      <c r="E84" s="19">
        <f t="shared" si="1"/>
        <v>837.11980492394503</v>
      </c>
      <c r="F84" s="26" t="s">
        <v>228</v>
      </c>
      <c r="G84" s="27" t="s">
        <v>229</v>
      </c>
      <c r="H84" s="22"/>
    </row>
    <row r="85" spans="1:8" s="23" customFormat="1" ht="21.75" customHeight="1" x14ac:dyDescent="0.2">
      <c r="A85" s="24">
        <v>326</v>
      </c>
      <c r="B85" s="25" t="s">
        <v>230</v>
      </c>
      <c r="C85" s="18">
        <v>6947</v>
      </c>
      <c r="D85" s="19">
        <v>7.2403343212612539</v>
      </c>
      <c r="E85" s="19">
        <f t="shared" si="1"/>
        <v>959.486080580578</v>
      </c>
      <c r="F85" s="26" t="s">
        <v>231</v>
      </c>
      <c r="G85" s="27" t="s">
        <v>232</v>
      </c>
      <c r="H85" s="22"/>
    </row>
    <row r="86" spans="1:8" s="23" customFormat="1" ht="21.75" customHeight="1" x14ac:dyDescent="0.2">
      <c r="A86" s="24">
        <v>332</v>
      </c>
      <c r="B86" s="25" t="s">
        <v>233</v>
      </c>
      <c r="C86" s="18">
        <v>21496</v>
      </c>
      <c r="D86" s="19">
        <v>9.9604247933705192</v>
      </c>
      <c r="E86" s="19">
        <f t="shared" si="1"/>
        <v>2158.1408871544668</v>
      </c>
      <c r="F86" s="26" t="s">
        <v>234</v>
      </c>
      <c r="G86" s="27" t="s">
        <v>235</v>
      </c>
      <c r="H86" s="22"/>
    </row>
    <row r="87" spans="1:8" s="23" customFormat="1" ht="21.75" customHeight="1" x14ac:dyDescent="0.2">
      <c r="A87" s="24">
        <v>333</v>
      </c>
      <c r="B87" s="25" t="s">
        <v>236</v>
      </c>
      <c r="C87" s="18">
        <v>58437</v>
      </c>
      <c r="D87" s="19">
        <v>1.9847005497432304</v>
      </c>
      <c r="E87" s="19">
        <f t="shared" si="1"/>
        <v>29443.736490908039</v>
      </c>
      <c r="F87" s="26" t="s">
        <v>237</v>
      </c>
      <c r="G87" s="27" t="s">
        <v>238</v>
      </c>
      <c r="H87" s="22"/>
    </row>
    <row r="88" spans="1:8" s="23" customFormat="1" ht="21.75" customHeight="1" x14ac:dyDescent="0.2">
      <c r="A88" s="24">
        <v>334</v>
      </c>
      <c r="B88" s="25" t="s">
        <v>239</v>
      </c>
      <c r="C88" s="18">
        <v>40997</v>
      </c>
      <c r="D88" s="19">
        <v>2.6928862313270359</v>
      </c>
      <c r="E88" s="19">
        <f t="shared" si="1"/>
        <v>15224.185679688726</v>
      </c>
      <c r="F88" s="26" t="s">
        <v>240</v>
      </c>
      <c r="G88" s="27" t="s">
        <v>241</v>
      </c>
      <c r="H88" s="22"/>
    </row>
    <row r="89" spans="1:8" s="23" customFormat="1" ht="21.75" customHeight="1" x14ac:dyDescent="0.2">
      <c r="A89" s="24">
        <v>335</v>
      </c>
      <c r="B89" s="25" t="s">
        <v>242</v>
      </c>
      <c r="C89" s="18">
        <v>17676</v>
      </c>
      <c r="D89" s="19">
        <v>0.83487593092829759</v>
      </c>
      <c r="E89" s="19">
        <f t="shared" si="1"/>
        <v>21172.008133407409</v>
      </c>
      <c r="F89" s="26" t="s">
        <v>243</v>
      </c>
      <c r="G89" s="27" t="s">
        <v>244</v>
      </c>
      <c r="H89" s="22"/>
    </row>
    <row r="90" spans="1:8" s="23" customFormat="1" ht="21.75" customHeight="1" x14ac:dyDescent="0.2">
      <c r="A90" s="24">
        <v>336</v>
      </c>
      <c r="B90" s="25" t="s">
        <v>245</v>
      </c>
      <c r="C90" s="18">
        <v>13515</v>
      </c>
      <c r="D90" s="19">
        <v>1.3799188914947407</v>
      </c>
      <c r="E90" s="19">
        <f t="shared" si="1"/>
        <v>9794.0538993276841</v>
      </c>
      <c r="F90" s="26" t="s">
        <v>246</v>
      </c>
      <c r="G90" s="27" t="s">
        <v>247</v>
      </c>
      <c r="H90" s="22"/>
    </row>
    <row r="91" spans="1:8" s="23" customFormat="1" ht="21.75" customHeight="1" x14ac:dyDescent="0.2">
      <c r="A91" s="24">
        <v>337</v>
      </c>
      <c r="B91" s="25" t="s">
        <v>248</v>
      </c>
      <c r="C91" s="18">
        <v>8568</v>
      </c>
      <c r="D91" s="19">
        <v>10.792102210671647</v>
      </c>
      <c r="E91" s="19">
        <f t="shared" si="1"/>
        <v>793.91390414442435</v>
      </c>
      <c r="F91" s="26" t="s">
        <v>249</v>
      </c>
      <c r="G91" s="27" t="s">
        <v>250</v>
      </c>
      <c r="H91" s="22"/>
    </row>
    <row r="92" spans="1:8" s="23" customFormat="1" ht="21.75" customHeight="1" x14ac:dyDescent="0.2">
      <c r="A92" s="24">
        <v>342</v>
      </c>
      <c r="B92" s="25" t="s">
        <v>251</v>
      </c>
      <c r="C92" s="18">
        <v>10660</v>
      </c>
      <c r="D92" s="19">
        <v>3.3422845847034712</v>
      </c>
      <c r="E92" s="19">
        <f t="shared" si="1"/>
        <v>3189.4351692214623</v>
      </c>
      <c r="F92" s="26" t="s">
        <v>252</v>
      </c>
      <c r="G92" s="27" t="s">
        <v>253</v>
      </c>
      <c r="H92" s="22"/>
    </row>
    <row r="93" spans="1:8" s="23" customFormat="1" ht="21.75" customHeight="1" x14ac:dyDescent="0.2">
      <c r="A93" s="24">
        <v>343</v>
      </c>
      <c r="B93" s="25" t="s">
        <v>254</v>
      </c>
      <c r="C93" s="18">
        <v>12185</v>
      </c>
      <c r="D93" s="19">
        <v>4.8729086742631056</v>
      </c>
      <c r="E93" s="19">
        <f t="shared" si="1"/>
        <v>2500.5598944130938</v>
      </c>
      <c r="F93" s="26" t="s">
        <v>255</v>
      </c>
      <c r="G93" s="27" t="s">
        <v>256</v>
      </c>
      <c r="H93" s="22"/>
    </row>
    <row r="94" spans="1:8" s="23" customFormat="1" ht="21.75" customHeight="1" x14ac:dyDescent="0.2">
      <c r="A94" s="24">
        <v>345</v>
      </c>
      <c r="B94" s="25" t="s">
        <v>257</v>
      </c>
      <c r="C94" s="18">
        <v>21862</v>
      </c>
      <c r="D94" s="19">
        <v>2.6600754922914351</v>
      </c>
      <c r="E94" s="19">
        <f t="shared" si="1"/>
        <v>8218.5637450340528</v>
      </c>
      <c r="F94" s="26" t="s">
        <v>258</v>
      </c>
      <c r="G94" s="27" t="s">
        <v>259</v>
      </c>
      <c r="H94" s="22"/>
    </row>
    <row r="95" spans="1:8" s="23" customFormat="1" ht="21.75" customHeight="1" x14ac:dyDescent="0.2">
      <c r="A95" s="24">
        <v>346</v>
      </c>
      <c r="B95" s="25" t="s">
        <v>260</v>
      </c>
      <c r="C95" s="18">
        <v>23943</v>
      </c>
      <c r="D95" s="19">
        <v>6.586256957550539</v>
      </c>
      <c r="E95" s="19">
        <f t="shared" si="1"/>
        <v>3635.2969758569088</v>
      </c>
      <c r="F95" s="26" t="s">
        <v>261</v>
      </c>
      <c r="G95" s="27">
        <v>346</v>
      </c>
      <c r="H95" s="22"/>
    </row>
    <row r="96" spans="1:8" s="23" customFormat="1" ht="21.75" customHeight="1" x14ac:dyDescent="0.2">
      <c r="A96" s="24">
        <v>347</v>
      </c>
      <c r="B96" s="25" t="s">
        <v>262</v>
      </c>
      <c r="C96" s="18">
        <v>1817</v>
      </c>
      <c r="D96" s="19">
        <v>10.35520264282335</v>
      </c>
      <c r="E96" s="19">
        <f t="shared" si="1"/>
        <v>175.4673532399936</v>
      </c>
      <c r="F96" s="26" t="s">
        <v>263</v>
      </c>
      <c r="G96" s="27">
        <v>347</v>
      </c>
      <c r="H96" s="22"/>
    </row>
    <row r="97" spans="1:8" s="23" customFormat="1" ht="21.75" customHeight="1" x14ac:dyDescent="0.2">
      <c r="A97" s="24">
        <v>352</v>
      </c>
      <c r="B97" s="25" t="s">
        <v>264</v>
      </c>
      <c r="C97" s="18">
        <v>14188</v>
      </c>
      <c r="D97" s="19">
        <v>3.4427452118288717</v>
      </c>
      <c r="E97" s="19">
        <f t="shared" si="1"/>
        <v>4121.129833033152</v>
      </c>
      <c r="F97" s="26" t="s">
        <v>265</v>
      </c>
      <c r="G97" s="27" t="s">
        <v>266</v>
      </c>
      <c r="H97" s="22"/>
    </row>
    <row r="98" spans="1:8" s="23" customFormat="1" ht="21.75" customHeight="1" x14ac:dyDescent="0.2">
      <c r="A98" s="24">
        <v>353</v>
      </c>
      <c r="B98" s="25" t="s">
        <v>267</v>
      </c>
      <c r="C98" s="18">
        <v>9043</v>
      </c>
      <c r="D98" s="19">
        <v>2.4304285536227495</v>
      </c>
      <c r="E98" s="19">
        <f t="shared" si="1"/>
        <v>3720.7429885238471</v>
      </c>
      <c r="F98" s="26" t="s">
        <v>268</v>
      </c>
      <c r="G98" s="27" t="s">
        <v>269</v>
      </c>
      <c r="H98" s="22"/>
    </row>
    <row r="99" spans="1:8" s="23" customFormat="1" ht="21.75" customHeight="1" x14ac:dyDescent="0.2">
      <c r="A99" s="24">
        <v>354</v>
      </c>
      <c r="B99" s="25" t="s">
        <v>270</v>
      </c>
      <c r="C99" s="18">
        <v>21322</v>
      </c>
      <c r="D99" s="19">
        <v>3.5711867264581976</v>
      </c>
      <c r="E99" s="19">
        <f t="shared" si="1"/>
        <v>5970.5643062653735</v>
      </c>
      <c r="F99" s="26" t="s">
        <v>271</v>
      </c>
      <c r="G99" s="27" t="s">
        <v>272</v>
      </c>
      <c r="H99" s="22"/>
    </row>
    <row r="100" spans="1:8" s="23" customFormat="1" ht="21.75" customHeight="1" x14ac:dyDescent="0.2">
      <c r="A100" s="24">
        <v>355</v>
      </c>
      <c r="B100" s="25" t="s">
        <v>273</v>
      </c>
      <c r="C100" s="18">
        <v>5543</v>
      </c>
      <c r="D100" s="19">
        <v>5.3245911817059275</v>
      </c>
      <c r="E100" s="19">
        <f t="shared" si="1"/>
        <v>1041.0188896838645</v>
      </c>
      <c r="F100" s="26" t="s">
        <v>274</v>
      </c>
      <c r="G100" s="27" t="s">
        <v>275</v>
      </c>
      <c r="H100" s="22"/>
    </row>
    <row r="101" spans="1:8" s="23" customFormat="1" ht="21.75" customHeight="1" x14ac:dyDescent="0.2">
      <c r="A101" s="24">
        <v>356</v>
      </c>
      <c r="B101" s="25" t="s">
        <v>276</v>
      </c>
      <c r="C101" s="18">
        <v>12468</v>
      </c>
      <c r="D101" s="19">
        <v>2.813891338293117</v>
      </c>
      <c r="E101" s="19">
        <f t="shared" si="1"/>
        <v>4430.8747215388157</v>
      </c>
      <c r="F101" s="26" t="s">
        <v>277</v>
      </c>
      <c r="G101" s="27" t="s">
        <v>278</v>
      </c>
      <c r="H101" s="22"/>
    </row>
    <row r="102" spans="1:8" s="23" customFormat="1" ht="21.75" customHeight="1" x14ac:dyDescent="0.2">
      <c r="A102" s="24">
        <v>357</v>
      </c>
      <c r="B102" s="25" t="s">
        <v>279</v>
      </c>
      <c r="C102" s="18">
        <v>7062</v>
      </c>
      <c r="D102" s="19">
        <v>1.892794559991309</v>
      </c>
      <c r="E102" s="19">
        <f t="shared" si="1"/>
        <v>3730.9912809726302</v>
      </c>
      <c r="F102" s="26" t="s">
        <v>280</v>
      </c>
      <c r="G102" s="27" t="s">
        <v>281</v>
      </c>
      <c r="H102" s="22"/>
    </row>
    <row r="103" spans="1:8" s="23" customFormat="1" ht="21.75" customHeight="1" x14ac:dyDescent="0.2">
      <c r="A103" s="24">
        <v>358</v>
      </c>
      <c r="B103" s="25" t="s">
        <v>282</v>
      </c>
      <c r="C103" s="18">
        <v>50190</v>
      </c>
      <c r="D103" s="19">
        <v>2.4230393989352694</v>
      </c>
      <c r="E103" s="19">
        <f t="shared" si="1"/>
        <v>20713.654108164508</v>
      </c>
      <c r="F103" s="26" t="s">
        <v>283</v>
      </c>
      <c r="G103" s="27">
        <v>358</v>
      </c>
      <c r="H103" s="22"/>
    </row>
    <row r="104" spans="1:8" s="23" customFormat="1" ht="21.75" customHeight="1" x14ac:dyDescent="0.2">
      <c r="A104" s="24">
        <v>359</v>
      </c>
      <c r="B104" s="25" t="s">
        <v>284</v>
      </c>
      <c r="C104" s="18">
        <v>21691</v>
      </c>
      <c r="D104" s="19">
        <v>2.2388825764394893</v>
      </c>
      <c r="E104" s="19">
        <f t="shared" si="1"/>
        <v>9688.315156972345</v>
      </c>
      <c r="F104" s="26" t="s">
        <v>285</v>
      </c>
      <c r="G104" s="27">
        <v>359</v>
      </c>
      <c r="H104" s="22"/>
    </row>
    <row r="105" spans="1:8" s="23" customFormat="1" ht="21.75" customHeight="1" x14ac:dyDescent="0.2">
      <c r="A105" s="24">
        <v>362</v>
      </c>
      <c r="B105" s="25" t="s">
        <v>286</v>
      </c>
      <c r="C105" s="18">
        <v>13236</v>
      </c>
      <c r="D105" s="19">
        <v>3.1901301359033845</v>
      </c>
      <c r="E105" s="19">
        <f t="shared" si="1"/>
        <v>4149.0470407571056</v>
      </c>
      <c r="F105" s="26" t="s">
        <v>287</v>
      </c>
      <c r="G105" s="27" t="s">
        <v>288</v>
      </c>
      <c r="H105" s="22"/>
    </row>
    <row r="106" spans="1:8" s="23" customFormat="1" ht="21.75" customHeight="1" x14ac:dyDescent="0.2">
      <c r="A106" s="24">
        <v>363</v>
      </c>
      <c r="B106" s="25" t="s">
        <v>289</v>
      </c>
      <c r="C106" s="18">
        <v>8745</v>
      </c>
      <c r="D106" s="19">
        <v>2.194559604972854</v>
      </c>
      <c r="E106" s="19">
        <f t="shared" si="1"/>
        <v>3984.8541731032969</v>
      </c>
      <c r="F106" s="26" t="s">
        <v>290</v>
      </c>
      <c r="G106" s="27" t="s">
        <v>291</v>
      </c>
      <c r="H106" s="22"/>
    </row>
    <row r="107" spans="1:8" s="23" customFormat="1" ht="21.75" customHeight="1" x14ac:dyDescent="0.2">
      <c r="A107" s="24">
        <v>364</v>
      </c>
      <c r="B107" s="44" t="s">
        <v>292</v>
      </c>
      <c r="C107" s="18">
        <v>28060</v>
      </c>
      <c r="D107" s="19">
        <v>4.8253984714481506</v>
      </c>
      <c r="E107" s="19">
        <f t="shared" si="1"/>
        <v>5815.0638058247059</v>
      </c>
      <c r="F107" s="45" t="s">
        <v>293</v>
      </c>
      <c r="G107" s="46" t="s">
        <v>294</v>
      </c>
      <c r="H107" s="22"/>
    </row>
    <row r="108" spans="1:8" s="23" customFormat="1" ht="21.75" customHeight="1" x14ac:dyDescent="0.2">
      <c r="A108" s="24">
        <v>365</v>
      </c>
      <c r="B108" s="44" t="s">
        <v>295</v>
      </c>
      <c r="C108" s="18">
        <v>128867</v>
      </c>
      <c r="D108" s="19">
        <v>5.0512333751509528</v>
      </c>
      <c r="E108" s="19">
        <f t="shared" si="1"/>
        <v>25511.986960243921</v>
      </c>
      <c r="F108" s="45" t="s">
        <v>296</v>
      </c>
      <c r="G108" s="46" t="s">
        <v>297</v>
      </c>
      <c r="H108" s="22"/>
    </row>
    <row r="109" spans="1:8" s="23" customFormat="1" ht="21.75" customHeight="1" x14ac:dyDescent="0.2">
      <c r="A109" s="24">
        <v>366</v>
      </c>
      <c r="B109" s="44" t="s">
        <v>298</v>
      </c>
      <c r="C109" s="18">
        <v>7777</v>
      </c>
      <c r="D109" s="19">
        <v>2.6059352648388319</v>
      </c>
      <c r="E109" s="19">
        <f t="shared" si="1"/>
        <v>2984.3412094432747</v>
      </c>
      <c r="F109" s="45" t="s">
        <v>299</v>
      </c>
      <c r="G109" s="46" t="s">
        <v>300</v>
      </c>
      <c r="H109" s="22"/>
    </row>
    <row r="110" spans="1:8" s="23" customFormat="1" ht="21.75" customHeight="1" x14ac:dyDescent="0.2">
      <c r="A110" s="24">
        <v>367</v>
      </c>
      <c r="B110" s="44" t="s">
        <v>301</v>
      </c>
      <c r="C110" s="18">
        <v>4618</v>
      </c>
      <c r="D110" s="19">
        <v>1.8479284654795294</v>
      </c>
      <c r="E110" s="19">
        <f t="shared" si="1"/>
        <v>2499.01448365949</v>
      </c>
      <c r="F110" s="45" t="s">
        <v>302</v>
      </c>
      <c r="G110" s="46" t="s">
        <v>303</v>
      </c>
      <c r="H110" s="22"/>
    </row>
    <row r="111" spans="1:8" s="23" customFormat="1" ht="21.75" customHeight="1" x14ac:dyDescent="0.2">
      <c r="A111" s="24">
        <v>368</v>
      </c>
      <c r="B111" s="44" t="s">
        <v>304</v>
      </c>
      <c r="C111" s="18">
        <v>17306</v>
      </c>
      <c r="D111" s="19">
        <v>4.4029473809375848</v>
      </c>
      <c r="E111" s="19">
        <f t="shared" si="1"/>
        <v>3930.5489034290426</v>
      </c>
      <c r="F111" s="45" t="s">
        <v>305</v>
      </c>
      <c r="G111" s="46" t="s">
        <v>306</v>
      </c>
      <c r="H111" s="22"/>
    </row>
    <row r="112" spans="1:8" s="23" customFormat="1" ht="21.75" customHeight="1" x14ac:dyDescent="0.2">
      <c r="A112" s="24">
        <v>369</v>
      </c>
      <c r="B112" s="44" t="s">
        <v>307</v>
      </c>
      <c r="C112" s="18">
        <v>38761</v>
      </c>
      <c r="D112" s="19">
        <v>4.6890569069799524</v>
      </c>
      <c r="E112" s="19">
        <f t="shared" si="1"/>
        <v>8266.2677738676721</v>
      </c>
      <c r="F112" s="45" t="s">
        <v>308</v>
      </c>
      <c r="G112" s="46" t="s">
        <v>309</v>
      </c>
      <c r="H112" s="22"/>
    </row>
    <row r="113" spans="1:8" s="23" customFormat="1" ht="21.75" customHeight="1" x14ac:dyDescent="0.2">
      <c r="A113" s="24">
        <v>372</v>
      </c>
      <c r="B113" s="44" t="s">
        <v>310</v>
      </c>
      <c r="C113" s="18">
        <v>4686</v>
      </c>
      <c r="D113" s="19">
        <v>5.8719467226903754</v>
      </c>
      <c r="E113" s="19">
        <f t="shared" si="1"/>
        <v>798.03176379178637</v>
      </c>
      <c r="F113" s="45" t="s">
        <v>311</v>
      </c>
      <c r="G113" s="46" t="s">
        <v>312</v>
      </c>
      <c r="H113" s="22"/>
    </row>
    <row r="114" spans="1:8" s="23" customFormat="1" ht="21.75" customHeight="1" x14ac:dyDescent="0.2">
      <c r="A114" s="24">
        <v>373</v>
      </c>
      <c r="B114" s="25" t="s">
        <v>313</v>
      </c>
      <c r="C114" s="18">
        <v>41532</v>
      </c>
      <c r="D114" s="19">
        <v>3.9542662572422378</v>
      </c>
      <c r="E114" s="19">
        <f t="shared" si="1"/>
        <v>10503.086362465894</v>
      </c>
      <c r="F114" s="26" t="s">
        <v>314</v>
      </c>
      <c r="G114" s="27" t="s">
        <v>315</v>
      </c>
      <c r="H114" s="22"/>
    </row>
    <row r="115" spans="1:8" s="23" customFormat="1" ht="21.75" customHeight="1" x14ac:dyDescent="0.2">
      <c r="A115" s="24">
        <v>375</v>
      </c>
      <c r="B115" s="25" t="s">
        <v>316</v>
      </c>
      <c r="C115" s="18">
        <v>15401</v>
      </c>
      <c r="D115" s="19">
        <v>4.9467914709237597</v>
      </c>
      <c r="E115" s="19">
        <f t="shared" si="1"/>
        <v>3113.3311542489641</v>
      </c>
      <c r="F115" s="26" t="s">
        <v>317</v>
      </c>
      <c r="G115" s="27" t="s">
        <v>318</v>
      </c>
      <c r="H115" s="22"/>
    </row>
    <row r="116" spans="1:8" s="23" customFormat="1" ht="21.75" customHeight="1" x14ac:dyDescent="0.2">
      <c r="A116" s="24">
        <v>376</v>
      </c>
      <c r="B116" s="25" t="s">
        <v>319</v>
      </c>
      <c r="C116" s="18">
        <v>16417</v>
      </c>
      <c r="D116" s="19">
        <v>6.411368068684153</v>
      </c>
      <c r="E116" s="19">
        <f t="shared" si="1"/>
        <v>2560.6079426616616</v>
      </c>
      <c r="F116" s="26" t="s">
        <v>320</v>
      </c>
      <c r="G116" s="27" t="s">
        <v>321</v>
      </c>
      <c r="H116" s="22"/>
    </row>
    <row r="117" spans="1:8" s="23" customFormat="1" ht="21.75" customHeight="1" x14ac:dyDescent="0.2">
      <c r="A117" s="24">
        <v>381</v>
      </c>
      <c r="B117" s="25" t="s">
        <v>322</v>
      </c>
      <c r="C117" s="18">
        <v>25050</v>
      </c>
      <c r="D117" s="19">
        <v>26.741803364330689</v>
      </c>
      <c r="E117" s="19">
        <f t="shared" si="1"/>
        <v>936.73562918395828</v>
      </c>
      <c r="F117" s="26" t="s">
        <v>323</v>
      </c>
      <c r="G117" s="27">
        <v>381</v>
      </c>
      <c r="H117" s="22"/>
    </row>
    <row r="118" spans="1:8" s="23" customFormat="1" ht="21.75" customHeight="1" x14ac:dyDescent="0.2">
      <c r="A118" s="24">
        <v>382</v>
      </c>
      <c r="B118" s="25" t="s">
        <v>324</v>
      </c>
      <c r="C118" s="18">
        <v>6478</v>
      </c>
      <c r="D118" s="19">
        <v>4.2790725032896866</v>
      </c>
      <c r="E118" s="19">
        <f t="shared" si="1"/>
        <v>1513.8794668750788</v>
      </c>
      <c r="F118" s="26" t="s">
        <v>325</v>
      </c>
      <c r="G118" s="27" t="s">
        <v>326</v>
      </c>
      <c r="H118" s="22"/>
    </row>
    <row r="119" spans="1:8" s="23" customFormat="1" ht="33" x14ac:dyDescent="0.25">
      <c r="A119" s="24">
        <v>383</v>
      </c>
      <c r="B119" s="25" t="s">
        <v>327</v>
      </c>
      <c r="C119" s="18">
        <v>25778</v>
      </c>
      <c r="D119" s="19">
        <v>1.0697198392437397</v>
      </c>
      <c r="E119" s="19">
        <f t="shared" si="1"/>
        <v>24097.898397606878</v>
      </c>
      <c r="F119" s="51" t="s">
        <v>328</v>
      </c>
      <c r="G119" s="27" t="s">
        <v>329</v>
      </c>
      <c r="H119" s="52"/>
    </row>
    <row r="120" spans="1:8" s="23" customFormat="1" ht="33" x14ac:dyDescent="0.2">
      <c r="A120" s="24">
        <v>384</v>
      </c>
      <c r="B120" s="25" t="s">
        <v>330</v>
      </c>
      <c r="C120" s="18">
        <v>0</v>
      </c>
      <c r="D120" s="19">
        <v>6.228059285380052</v>
      </c>
      <c r="E120" s="19">
        <f t="shared" si="1"/>
        <v>0</v>
      </c>
      <c r="F120" s="51" t="s">
        <v>331</v>
      </c>
      <c r="G120" s="27" t="s">
        <v>332</v>
      </c>
      <c r="H120" s="22"/>
    </row>
    <row r="121" spans="1:8" s="23" customFormat="1" ht="33" x14ac:dyDescent="0.2">
      <c r="A121" s="24">
        <v>388</v>
      </c>
      <c r="B121" s="25" t="s">
        <v>333</v>
      </c>
      <c r="C121" s="18">
        <v>22394</v>
      </c>
      <c r="D121" s="19">
        <v>3.8424562840084264</v>
      </c>
      <c r="E121" s="19">
        <f t="shared" si="1"/>
        <v>5828.0428831941636</v>
      </c>
      <c r="F121" s="51" t="s">
        <v>334</v>
      </c>
      <c r="G121" s="27" t="s">
        <v>335</v>
      </c>
      <c r="H121" s="22"/>
    </row>
    <row r="122" spans="1:8" s="23" customFormat="1" ht="33" x14ac:dyDescent="0.25">
      <c r="A122" s="24">
        <v>392</v>
      </c>
      <c r="B122" s="25" t="s">
        <v>336</v>
      </c>
      <c r="C122" s="18">
        <v>62570</v>
      </c>
      <c r="D122" s="19">
        <v>8.8811625357580546</v>
      </c>
      <c r="E122" s="19">
        <f t="shared" si="1"/>
        <v>7045.248834043472</v>
      </c>
      <c r="F122" s="51" t="s">
        <v>337</v>
      </c>
      <c r="G122" s="27" t="s">
        <v>338</v>
      </c>
      <c r="H122" s="52"/>
    </row>
    <row r="123" spans="1:8" s="23" customFormat="1" ht="33" x14ac:dyDescent="0.2">
      <c r="A123" s="24">
        <v>393</v>
      </c>
      <c r="B123" s="25" t="s">
        <v>339</v>
      </c>
      <c r="C123" s="18">
        <v>40957</v>
      </c>
      <c r="D123" s="19">
        <v>9.7141651433875484</v>
      </c>
      <c r="E123" s="19">
        <f t="shared" si="1"/>
        <v>4216.2140951329729</v>
      </c>
      <c r="F123" s="51" t="s">
        <v>340</v>
      </c>
      <c r="G123" s="27" t="s">
        <v>341</v>
      </c>
      <c r="H123" s="22"/>
    </row>
    <row r="124" spans="1:8" s="23" customFormat="1" ht="33" x14ac:dyDescent="0.2">
      <c r="A124" s="28">
        <v>394</v>
      </c>
      <c r="B124" s="29" t="s">
        <v>342</v>
      </c>
      <c r="C124" s="18">
        <v>28424</v>
      </c>
      <c r="D124" s="19">
        <v>11.078799953129554</v>
      </c>
      <c r="E124" s="19">
        <f t="shared" si="1"/>
        <v>2565.620836214373</v>
      </c>
      <c r="F124" s="53" t="s">
        <v>343</v>
      </c>
      <c r="G124" s="31" t="s">
        <v>344</v>
      </c>
      <c r="H124" s="22"/>
    </row>
    <row r="125" spans="1:8" s="39" customFormat="1" ht="21.75" customHeight="1" x14ac:dyDescent="0.2">
      <c r="A125" s="32" t="s">
        <v>345</v>
      </c>
      <c r="B125" s="33"/>
      <c r="C125" s="34">
        <f>SUM(C68:C124)</f>
        <v>1253422</v>
      </c>
      <c r="D125" s="35">
        <f>SUM(D68:D124)</f>
        <v>326.63941648681009</v>
      </c>
      <c r="E125" s="35">
        <f t="shared" si="1"/>
        <v>3837.3262280506615</v>
      </c>
      <c r="F125" s="36" t="s">
        <v>346</v>
      </c>
      <c r="G125" s="37"/>
      <c r="H125" s="38"/>
    </row>
    <row r="126" spans="1:8" s="23" customFormat="1" ht="21.75" customHeight="1" x14ac:dyDescent="0.2">
      <c r="A126" s="40">
        <v>412</v>
      </c>
      <c r="B126" s="41" t="s">
        <v>347</v>
      </c>
      <c r="C126" s="18">
        <v>5270</v>
      </c>
      <c r="D126" s="19">
        <v>6.3135936799655985</v>
      </c>
      <c r="E126" s="19">
        <f t="shared" si="1"/>
        <v>834.70686698177178</v>
      </c>
      <c r="F126" s="42" t="s">
        <v>348</v>
      </c>
      <c r="G126" s="43">
        <v>412</v>
      </c>
      <c r="H126" s="22"/>
    </row>
    <row r="127" spans="1:8" s="23" customFormat="1" ht="21.75" customHeight="1" x14ac:dyDescent="0.2">
      <c r="A127" s="24">
        <v>413</v>
      </c>
      <c r="B127" s="25" t="s">
        <v>349</v>
      </c>
      <c r="C127" s="18">
        <v>2</v>
      </c>
      <c r="D127" s="19">
        <v>7.7935491354384059</v>
      </c>
      <c r="E127" s="19">
        <f t="shared" si="1"/>
        <v>0.25662249191523129</v>
      </c>
      <c r="F127" s="26" t="s">
        <v>350</v>
      </c>
      <c r="G127" s="27">
        <v>413</v>
      </c>
      <c r="H127" s="22"/>
    </row>
    <row r="128" spans="1:8" s="23" customFormat="1" ht="21.75" customHeight="1" x14ac:dyDescent="0.2">
      <c r="A128" s="24">
        <v>415</v>
      </c>
      <c r="B128" s="25" t="s">
        <v>351</v>
      </c>
      <c r="C128" s="18">
        <v>2086</v>
      </c>
      <c r="D128" s="19">
        <v>7.3342751475297145</v>
      </c>
      <c r="E128" s="19">
        <f t="shared" si="1"/>
        <v>284.41801787359907</v>
      </c>
      <c r="F128" s="26" t="s">
        <v>352</v>
      </c>
      <c r="G128" s="46">
        <v>415</v>
      </c>
      <c r="H128" s="22"/>
    </row>
    <row r="129" spans="1:8" s="23" customFormat="1" ht="21.75" customHeight="1" x14ac:dyDescent="0.2">
      <c r="A129" s="24">
        <v>416</v>
      </c>
      <c r="B129" s="25" t="s">
        <v>353</v>
      </c>
      <c r="C129" s="18">
        <v>16930</v>
      </c>
      <c r="D129" s="19">
        <v>8.3122335693935661</v>
      </c>
      <c r="E129" s="19">
        <f t="shared" si="1"/>
        <v>2036.7570110563145</v>
      </c>
      <c r="F129" s="26" t="s">
        <v>354</v>
      </c>
      <c r="G129" s="27" t="s">
        <v>355</v>
      </c>
      <c r="H129" s="22"/>
    </row>
    <row r="130" spans="1:8" s="23" customFormat="1" ht="21.75" customHeight="1" x14ac:dyDescent="0.2">
      <c r="A130" s="24">
        <v>421</v>
      </c>
      <c r="B130" s="25" t="s">
        <v>356</v>
      </c>
      <c r="C130" s="18">
        <v>26405</v>
      </c>
      <c r="D130" s="19">
        <v>2.3566268970970152</v>
      </c>
      <c r="E130" s="19">
        <f t="shared" si="1"/>
        <v>11204.573805266633</v>
      </c>
      <c r="F130" s="26" t="s">
        <v>357</v>
      </c>
      <c r="G130" s="27" t="s">
        <v>358</v>
      </c>
      <c r="H130" s="22"/>
    </row>
    <row r="131" spans="1:8" s="23" customFormat="1" ht="21.75" customHeight="1" x14ac:dyDescent="0.2">
      <c r="A131" s="24">
        <v>422</v>
      </c>
      <c r="B131" s="25" t="s">
        <v>359</v>
      </c>
      <c r="C131" s="18">
        <v>11323</v>
      </c>
      <c r="D131" s="19">
        <v>3.5634350237550834</v>
      </c>
      <c r="E131" s="19">
        <f t="shared" si="1"/>
        <v>3177.551975696761</v>
      </c>
      <c r="F131" s="26" t="s">
        <v>360</v>
      </c>
      <c r="G131" s="27" t="s">
        <v>361</v>
      </c>
      <c r="H131" s="22"/>
    </row>
    <row r="132" spans="1:8" s="23" customFormat="1" ht="21.75" customHeight="1" x14ac:dyDescent="0.2">
      <c r="A132" s="24">
        <v>423</v>
      </c>
      <c r="B132" s="25" t="s">
        <v>362</v>
      </c>
      <c r="C132" s="18">
        <v>15613</v>
      </c>
      <c r="D132" s="19">
        <v>6.2200733170793772</v>
      </c>
      <c r="E132" s="19">
        <f t="shared" si="1"/>
        <v>2510.0990300434355</v>
      </c>
      <c r="F132" s="26" t="s">
        <v>363</v>
      </c>
      <c r="G132" s="27" t="s">
        <v>364</v>
      </c>
      <c r="H132" s="22"/>
    </row>
    <row r="133" spans="1:8" s="23" customFormat="1" ht="21.75" customHeight="1" x14ac:dyDescent="0.2">
      <c r="A133" s="24">
        <v>424</v>
      </c>
      <c r="B133" s="25" t="s">
        <v>365</v>
      </c>
      <c r="C133" s="18">
        <v>14308</v>
      </c>
      <c r="D133" s="19">
        <v>5.1454109295236368</v>
      </c>
      <c r="E133" s="19">
        <f t="shared" si="1"/>
        <v>2780.73028490353</v>
      </c>
      <c r="F133" s="26" t="s">
        <v>366</v>
      </c>
      <c r="G133" s="27" t="s">
        <v>367</v>
      </c>
      <c r="H133" s="22"/>
    </row>
    <row r="134" spans="1:8" s="23" customFormat="1" ht="21.75" customHeight="1" x14ac:dyDescent="0.2">
      <c r="A134" s="24">
        <v>425</v>
      </c>
      <c r="B134" s="25" t="s">
        <v>368</v>
      </c>
      <c r="C134" s="18">
        <v>0</v>
      </c>
      <c r="D134" s="19">
        <v>4.2521203893624744</v>
      </c>
      <c r="E134" s="19">
        <f t="shared" si="1"/>
        <v>0</v>
      </c>
      <c r="F134" s="26" t="s">
        <v>369</v>
      </c>
      <c r="G134" s="27" t="s">
        <v>370</v>
      </c>
      <c r="H134" s="22"/>
    </row>
    <row r="135" spans="1:8" s="23" customFormat="1" ht="21.75" customHeight="1" x14ac:dyDescent="0.2">
      <c r="A135" s="28">
        <v>431</v>
      </c>
      <c r="B135" s="29" t="s">
        <v>371</v>
      </c>
      <c r="C135" s="18">
        <v>3</v>
      </c>
      <c r="D135" s="19">
        <v>10.541064572745514</v>
      </c>
      <c r="E135" s="19">
        <f t="shared" si="1"/>
        <v>0.2846012354156961</v>
      </c>
      <c r="F135" s="30" t="s">
        <v>372</v>
      </c>
      <c r="G135" s="31">
        <v>431</v>
      </c>
      <c r="H135" s="22"/>
    </row>
    <row r="136" spans="1:8" s="39" customFormat="1" ht="21.75" customHeight="1" x14ac:dyDescent="0.2">
      <c r="A136" s="32" t="s">
        <v>373</v>
      </c>
      <c r="B136" s="33"/>
      <c r="C136" s="34">
        <f>SUM(C126:C135)</f>
        <v>91940</v>
      </c>
      <c r="D136" s="35">
        <f>SUM(D126:D135)</f>
        <v>61.832382661890378</v>
      </c>
      <c r="E136" s="35">
        <f t="shared" si="1"/>
        <v>1486.9231305987837</v>
      </c>
      <c r="F136" s="36" t="s">
        <v>374</v>
      </c>
      <c r="G136" s="37"/>
      <c r="H136" s="38"/>
    </row>
    <row r="137" spans="1:8" s="23" customFormat="1" ht="21.75" customHeight="1" x14ac:dyDescent="0.2">
      <c r="A137" s="40">
        <v>501</v>
      </c>
      <c r="B137" s="54" t="s">
        <v>375</v>
      </c>
      <c r="C137" s="18">
        <v>5</v>
      </c>
      <c r="D137" s="19">
        <v>58.101543566553595</v>
      </c>
      <c r="E137" s="19">
        <f t="shared" ref="E137:E200" si="2">C137/D137</f>
        <v>8.6056233502172771E-2</v>
      </c>
      <c r="F137" s="55" t="s">
        <v>376</v>
      </c>
      <c r="G137" s="50">
        <v>501</v>
      </c>
      <c r="H137" s="22"/>
    </row>
    <row r="138" spans="1:8" s="23" customFormat="1" ht="21.75" customHeight="1" x14ac:dyDescent="0.2">
      <c r="A138" s="24">
        <v>502</v>
      </c>
      <c r="B138" s="44" t="s">
        <v>377</v>
      </c>
      <c r="C138" s="18">
        <v>4</v>
      </c>
      <c r="D138" s="19">
        <v>124.73532398754475</v>
      </c>
      <c r="E138" s="19">
        <f t="shared" si="2"/>
        <v>3.206790083296223E-2</v>
      </c>
      <c r="F138" s="45" t="s">
        <v>378</v>
      </c>
      <c r="G138" s="46">
        <v>502</v>
      </c>
      <c r="H138" s="22"/>
    </row>
    <row r="139" spans="1:8" s="23" customFormat="1" ht="21.75" customHeight="1" x14ac:dyDescent="0.2">
      <c r="A139" s="24">
        <v>511</v>
      </c>
      <c r="B139" s="44" t="s">
        <v>379</v>
      </c>
      <c r="C139" s="18">
        <v>3341</v>
      </c>
      <c r="D139" s="19">
        <v>23.846629261044864</v>
      </c>
      <c r="E139" s="19">
        <f t="shared" si="2"/>
        <v>140.10365840080203</v>
      </c>
      <c r="F139" s="45" t="s">
        <v>380</v>
      </c>
      <c r="G139" s="46">
        <v>511</v>
      </c>
      <c r="H139" s="22"/>
    </row>
    <row r="140" spans="1:8" s="23" customFormat="1" ht="21.75" customHeight="1" x14ac:dyDescent="0.2">
      <c r="A140" s="24">
        <v>512</v>
      </c>
      <c r="B140" s="44" t="s">
        <v>381</v>
      </c>
      <c r="C140" s="18">
        <v>10381</v>
      </c>
      <c r="D140" s="19">
        <v>51.898450080417312</v>
      </c>
      <c r="E140" s="19">
        <f t="shared" si="2"/>
        <v>200.02524129168611</v>
      </c>
      <c r="F140" s="45" t="s">
        <v>382</v>
      </c>
      <c r="G140" s="46">
        <v>512</v>
      </c>
      <c r="H140" s="22"/>
    </row>
    <row r="141" spans="1:8" s="23" customFormat="1" ht="21.75" customHeight="1" x14ac:dyDescent="0.2">
      <c r="A141" s="24">
        <v>513</v>
      </c>
      <c r="B141" s="44" t="s">
        <v>383</v>
      </c>
      <c r="C141" s="18">
        <v>16</v>
      </c>
      <c r="D141" s="19">
        <v>41.613301737746916</v>
      </c>
      <c r="E141" s="19">
        <f t="shared" si="2"/>
        <v>0.38449244188395165</v>
      </c>
      <c r="F141" s="45" t="s">
        <v>384</v>
      </c>
      <c r="G141" s="46">
        <v>513</v>
      </c>
      <c r="H141" s="22"/>
    </row>
    <row r="142" spans="1:8" s="23" customFormat="1" ht="21.75" customHeight="1" x14ac:dyDescent="0.2">
      <c r="A142" s="24">
        <v>516</v>
      </c>
      <c r="B142" s="44" t="s">
        <v>385</v>
      </c>
      <c r="C142" s="18">
        <v>0</v>
      </c>
      <c r="D142" s="19">
        <v>30.005970144349202</v>
      </c>
      <c r="E142" s="19">
        <f t="shared" si="2"/>
        <v>0</v>
      </c>
      <c r="F142" s="45" t="s">
        <v>386</v>
      </c>
      <c r="G142" s="46">
        <v>516</v>
      </c>
      <c r="H142" s="22"/>
    </row>
    <row r="143" spans="1:8" s="23" customFormat="1" ht="37.5" x14ac:dyDescent="0.2">
      <c r="A143" s="24">
        <v>518</v>
      </c>
      <c r="B143" s="44" t="s">
        <v>387</v>
      </c>
      <c r="C143" s="18">
        <v>28000</v>
      </c>
      <c r="D143" s="19">
        <v>32.565002168937703</v>
      </c>
      <c r="E143" s="19">
        <f t="shared" si="2"/>
        <v>859.81876662388026</v>
      </c>
      <c r="F143" s="45" t="s">
        <v>388</v>
      </c>
      <c r="G143" s="46">
        <v>518</v>
      </c>
      <c r="H143" s="22"/>
    </row>
    <row r="144" spans="1:8" s="23" customFormat="1" ht="21.75" customHeight="1" x14ac:dyDescent="0.2">
      <c r="A144" s="24">
        <v>521</v>
      </c>
      <c r="B144" s="44" t="s">
        <v>389</v>
      </c>
      <c r="C144" s="18">
        <v>4150</v>
      </c>
      <c r="D144" s="19">
        <v>141.83517362962715</v>
      </c>
      <c r="E144" s="19">
        <f t="shared" si="2"/>
        <v>29.25931483566168</v>
      </c>
      <c r="F144" s="45" t="s">
        <v>390</v>
      </c>
      <c r="G144" s="46">
        <v>521</v>
      </c>
      <c r="H144" s="22"/>
    </row>
    <row r="145" spans="1:8" s="23" customFormat="1" ht="21.75" customHeight="1" x14ac:dyDescent="0.2">
      <c r="A145" s="24">
        <v>531</v>
      </c>
      <c r="B145" s="44" t="s">
        <v>391</v>
      </c>
      <c r="C145" s="18">
        <v>12629</v>
      </c>
      <c r="D145" s="19">
        <v>22.279220846912921</v>
      </c>
      <c r="E145" s="19">
        <f t="shared" si="2"/>
        <v>566.85106210749348</v>
      </c>
      <c r="F145" s="45" t="s">
        <v>392</v>
      </c>
      <c r="G145" s="46">
        <v>531</v>
      </c>
      <c r="H145" s="22"/>
    </row>
    <row r="146" spans="1:8" s="23" customFormat="1" ht="21.75" customHeight="1" x14ac:dyDescent="0.2">
      <c r="A146" s="24">
        <v>532</v>
      </c>
      <c r="B146" s="44" t="s">
        <v>393</v>
      </c>
      <c r="C146" s="18">
        <v>4684</v>
      </c>
      <c r="D146" s="19">
        <v>16.041464924057742</v>
      </c>
      <c r="E146" s="19">
        <f t="shared" si="2"/>
        <v>291.99328254461977</v>
      </c>
      <c r="F146" s="45" t="s">
        <v>394</v>
      </c>
      <c r="G146" s="46">
        <v>532</v>
      </c>
      <c r="H146" s="22"/>
    </row>
    <row r="147" spans="1:8" s="23" customFormat="1" ht="21.75" customHeight="1" x14ac:dyDescent="0.2">
      <c r="A147" s="24">
        <v>533</v>
      </c>
      <c r="B147" s="44" t="s">
        <v>395</v>
      </c>
      <c r="C147" s="18">
        <v>10766</v>
      </c>
      <c r="D147" s="19">
        <v>19.368410764252371</v>
      </c>
      <c r="E147" s="19">
        <f t="shared" si="2"/>
        <v>555.8535561353566</v>
      </c>
      <c r="F147" s="45" t="s">
        <v>396</v>
      </c>
      <c r="G147" s="46">
        <v>533</v>
      </c>
      <c r="H147" s="22"/>
    </row>
    <row r="148" spans="1:8" s="23" customFormat="1" ht="21.75" customHeight="1" x14ac:dyDescent="0.2">
      <c r="A148" s="24">
        <v>591</v>
      </c>
      <c r="B148" s="44" t="s">
        <v>397</v>
      </c>
      <c r="C148" s="18">
        <v>77363</v>
      </c>
      <c r="D148" s="19">
        <v>21.323936100412254</v>
      </c>
      <c r="E148" s="19">
        <f t="shared" si="2"/>
        <v>3627.9887369623261</v>
      </c>
      <c r="F148" s="45" t="s">
        <v>398</v>
      </c>
      <c r="G148" s="46">
        <v>591</v>
      </c>
      <c r="H148" s="22"/>
    </row>
    <row r="149" spans="1:8" s="23" customFormat="1" ht="21.75" customHeight="1" x14ac:dyDescent="0.2">
      <c r="A149" s="24">
        <v>592</v>
      </c>
      <c r="B149" s="44" t="s">
        <v>399</v>
      </c>
      <c r="C149" s="18">
        <v>1008</v>
      </c>
      <c r="D149" s="19">
        <v>5.0595961275105097</v>
      </c>
      <c r="E149" s="19">
        <f t="shared" si="2"/>
        <v>199.22538767851609</v>
      </c>
      <c r="F149" s="45" t="s">
        <v>400</v>
      </c>
      <c r="G149" s="46">
        <v>592</v>
      </c>
      <c r="H149" s="22"/>
    </row>
    <row r="150" spans="1:8" s="23" customFormat="1" ht="21.75" customHeight="1" x14ac:dyDescent="0.2">
      <c r="A150" s="24">
        <v>593</v>
      </c>
      <c r="B150" s="44" t="s">
        <v>401</v>
      </c>
      <c r="C150" s="18">
        <v>218</v>
      </c>
      <c r="D150" s="19">
        <v>365.01417111479509</v>
      </c>
      <c r="E150" s="19">
        <f t="shared" si="2"/>
        <v>0.59723708625942662</v>
      </c>
      <c r="F150" s="45" t="s">
        <v>402</v>
      </c>
      <c r="G150" s="46">
        <v>593</v>
      </c>
      <c r="H150" s="22"/>
    </row>
    <row r="151" spans="1:8" s="23" customFormat="1" ht="21.75" customHeight="1" x14ac:dyDescent="0.2">
      <c r="A151" s="24">
        <v>594</v>
      </c>
      <c r="B151" s="44" t="s">
        <v>403</v>
      </c>
      <c r="C151" s="18">
        <v>9467</v>
      </c>
      <c r="D151" s="19">
        <v>34.842363818735862</v>
      </c>
      <c r="E151" s="19">
        <f t="shared" si="2"/>
        <v>271.70946406653638</v>
      </c>
      <c r="F151" s="45" t="s">
        <v>404</v>
      </c>
      <c r="G151" s="46">
        <v>594</v>
      </c>
      <c r="H151" s="22"/>
    </row>
    <row r="152" spans="1:8" s="23" customFormat="1" ht="21.75" customHeight="1" x14ac:dyDescent="0.2">
      <c r="A152" s="24">
        <v>597</v>
      </c>
      <c r="B152" s="44" t="s">
        <v>405</v>
      </c>
      <c r="C152" s="18">
        <v>80118</v>
      </c>
      <c r="D152" s="19">
        <v>18.774204286586723</v>
      </c>
      <c r="E152" s="19">
        <f t="shared" si="2"/>
        <v>4267.4511674106216</v>
      </c>
      <c r="F152" s="45" t="s">
        <v>406</v>
      </c>
      <c r="G152" s="46" t="s">
        <v>407</v>
      </c>
      <c r="H152" s="22"/>
    </row>
    <row r="153" spans="1:8" s="23" customFormat="1" ht="21.75" customHeight="1" x14ac:dyDescent="0.2">
      <c r="A153" s="24">
        <v>598</v>
      </c>
      <c r="B153" s="44" t="s">
        <v>408</v>
      </c>
      <c r="C153" s="18">
        <v>63094</v>
      </c>
      <c r="D153" s="19">
        <v>17.167002889709227</v>
      </c>
      <c r="E153" s="19">
        <f t="shared" si="2"/>
        <v>3675.3066569250564</v>
      </c>
      <c r="F153" s="45" t="s">
        <v>409</v>
      </c>
      <c r="G153" s="46" t="s">
        <v>410</v>
      </c>
      <c r="H153" s="22"/>
    </row>
    <row r="154" spans="1:8" s="23" customFormat="1" ht="21.75" customHeight="1" x14ac:dyDescent="0.2">
      <c r="A154" s="28">
        <v>599</v>
      </c>
      <c r="B154" s="47" t="s">
        <v>411</v>
      </c>
      <c r="C154" s="18">
        <v>198228</v>
      </c>
      <c r="D154" s="19">
        <v>22.065249674066404</v>
      </c>
      <c r="E154" s="19">
        <f t="shared" si="2"/>
        <v>8983.7188759744749</v>
      </c>
      <c r="F154" s="48" t="s">
        <v>412</v>
      </c>
      <c r="G154" s="49" t="s">
        <v>413</v>
      </c>
      <c r="H154" s="22"/>
    </row>
    <row r="155" spans="1:8" s="39" customFormat="1" ht="21.75" customHeight="1" x14ac:dyDescent="0.2">
      <c r="A155" s="32" t="s">
        <v>414</v>
      </c>
      <c r="B155" s="33"/>
      <c r="C155" s="34">
        <f>SUM(C137:C154)</f>
        <v>503472</v>
      </c>
      <c r="D155" s="35">
        <f>SUM(D137:D154)</f>
        <v>1046.5370151232605</v>
      </c>
      <c r="E155" s="35">
        <f t="shared" si="2"/>
        <v>481.08379610510133</v>
      </c>
      <c r="F155" s="36" t="s">
        <v>415</v>
      </c>
      <c r="G155" s="37"/>
      <c r="H155" s="38"/>
    </row>
    <row r="156" spans="1:8" s="23" customFormat="1" ht="21.75" customHeight="1" x14ac:dyDescent="0.2">
      <c r="A156" s="40">
        <v>611</v>
      </c>
      <c r="B156" s="54" t="s">
        <v>416</v>
      </c>
      <c r="C156" s="18">
        <v>112</v>
      </c>
      <c r="D156" s="19">
        <v>1.7451530678963711</v>
      </c>
      <c r="E156" s="19">
        <f t="shared" si="2"/>
        <v>64.177751545316411</v>
      </c>
      <c r="F156" s="55" t="s">
        <v>417</v>
      </c>
      <c r="G156" s="50" t="s">
        <v>418</v>
      </c>
      <c r="H156" s="22"/>
    </row>
    <row r="157" spans="1:8" s="23" customFormat="1" ht="21.75" customHeight="1" x14ac:dyDescent="0.2">
      <c r="A157" s="24">
        <v>612</v>
      </c>
      <c r="B157" s="44" t="s">
        <v>419</v>
      </c>
      <c r="C157" s="18">
        <v>2160</v>
      </c>
      <c r="D157" s="19">
        <v>2.6453768114450389</v>
      </c>
      <c r="E157" s="19">
        <f t="shared" si="2"/>
        <v>816.51883794206935</v>
      </c>
      <c r="F157" s="45" t="s">
        <v>420</v>
      </c>
      <c r="G157" s="46" t="s">
        <v>421</v>
      </c>
      <c r="H157" s="22"/>
    </row>
    <row r="158" spans="1:8" s="23" customFormat="1" ht="21.75" customHeight="1" x14ac:dyDescent="0.2">
      <c r="A158" s="24">
        <v>613</v>
      </c>
      <c r="B158" s="44" t="s">
        <v>422</v>
      </c>
      <c r="C158" s="18">
        <v>1833</v>
      </c>
      <c r="D158" s="19">
        <v>4.1737562100526384</v>
      </c>
      <c r="E158" s="19">
        <f t="shared" si="2"/>
        <v>439.17275177336785</v>
      </c>
      <c r="F158" s="45" t="s">
        <v>423</v>
      </c>
      <c r="G158" s="46" t="s">
        <v>424</v>
      </c>
      <c r="H158" s="22"/>
    </row>
    <row r="159" spans="1:8" s="23" customFormat="1" ht="21.75" customHeight="1" x14ac:dyDescent="0.2">
      <c r="A159" s="24">
        <v>614</v>
      </c>
      <c r="B159" s="44" t="s">
        <v>425</v>
      </c>
      <c r="C159" s="18">
        <v>22247</v>
      </c>
      <c r="D159" s="19">
        <v>5.4480280301006738</v>
      </c>
      <c r="E159" s="19">
        <f t="shared" si="2"/>
        <v>4083.4958772392547</v>
      </c>
      <c r="F159" s="45" t="s">
        <v>426</v>
      </c>
      <c r="G159" s="46" t="s">
        <v>427</v>
      </c>
      <c r="H159" s="22"/>
    </row>
    <row r="160" spans="1:8" s="23" customFormat="1" ht="21.75" customHeight="1" x14ac:dyDescent="0.2">
      <c r="A160" s="24">
        <v>615</v>
      </c>
      <c r="B160" s="44" t="s">
        <v>428</v>
      </c>
      <c r="C160" s="18">
        <v>2569</v>
      </c>
      <c r="D160" s="19">
        <v>7.4864594127429536</v>
      </c>
      <c r="E160" s="19">
        <f t="shared" si="2"/>
        <v>343.15286550905745</v>
      </c>
      <c r="F160" s="45" t="s">
        <v>429</v>
      </c>
      <c r="G160" s="46" t="s">
        <v>430</v>
      </c>
      <c r="H160" s="22"/>
    </row>
    <row r="161" spans="1:8" s="23" customFormat="1" ht="21.75" customHeight="1" x14ac:dyDescent="0.2">
      <c r="A161" s="24">
        <v>616</v>
      </c>
      <c r="B161" s="44" t="s">
        <v>431</v>
      </c>
      <c r="C161" s="18">
        <v>1137</v>
      </c>
      <c r="D161" s="19">
        <v>6.3204202905954361</v>
      </c>
      <c r="E161" s="19">
        <f t="shared" si="2"/>
        <v>179.89310009839318</v>
      </c>
      <c r="F161" s="45" t="s">
        <v>432</v>
      </c>
      <c r="G161" s="46">
        <v>616</v>
      </c>
      <c r="H161" s="22"/>
    </row>
    <row r="162" spans="1:8" s="23" customFormat="1" ht="21.75" customHeight="1" x14ac:dyDescent="0.2">
      <c r="A162" s="24">
        <v>617</v>
      </c>
      <c r="B162" s="44" t="s">
        <v>433</v>
      </c>
      <c r="C162" s="18">
        <v>3898</v>
      </c>
      <c r="D162" s="19">
        <v>6.1693416660265772</v>
      </c>
      <c r="E162" s="19">
        <f t="shared" si="2"/>
        <v>631.83402881794746</v>
      </c>
      <c r="F162" s="45" t="s">
        <v>434</v>
      </c>
      <c r="G162" s="46" t="s">
        <v>435</v>
      </c>
      <c r="H162" s="22"/>
    </row>
    <row r="163" spans="1:8" s="23" customFormat="1" ht="21.75" customHeight="1" x14ac:dyDescent="0.2">
      <c r="A163" s="24">
        <v>618</v>
      </c>
      <c r="B163" s="44" t="s">
        <v>436</v>
      </c>
      <c r="C163" s="18">
        <v>6589</v>
      </c>
      <c r="D163" s="19">
        <v>21.673127764243194</v>
      </c>
      <c r="E163" s="19">
        <f t="shared" si="2"/>
        <v>304.01703305928356</v>
      </c>
      <c r="F163" s="45" t="s">
        <v>437</v>
      </c>
      <c r="G163" s="46">
        <v>618</v>
      </c>
      <c r="H163" s="22"/>
    </row>
    <row r="164" spans="1:8" s="23" customFormat="1" ht="21.75" customHeight="1" x14ac:dyDescent="0.2">
      <c r="A164" s="24">
        <v>621</v>
      </c>
      <c r="B164" s="44" t="s">
        <v>438</v>
      </c>
      <c r="C164" s="18">
        <v>108176</v>
      </c>
      <c r="D164" s="19">
        <v>8.4265327184592174</v>
      </c>
      <c r="E164" s="19">
        <f t="shared" si="2"/>
        <v>12837.545834602761</v>
      </c>
      <c r="F164" s="45" t="s">
        <v>439</v>
      </c>
      <c r="G164" s="46" t="s">
        <v>440</v>
      </c>
      <c r="H164" s="22"/>
    </row>
    <row r="165" spans="1:8" s="23" customFormat="1" ht="21.75" customHeight="1" x14ac:dyDescent="0.2">
      <c r="A165" s="24">
        <v>622</v>
      </c>
      <c r="B165" s="44" t="s">
        <v>441</v>
      </c>
      <c r="C165" s="18">
        <v>1409</v>
      </c>
      <c r="D165" s="19">
        <v>8.6261517527718841</v>
      </c>
      <c r="E165" s="19">
        <f t="shared" si="2"/>
        <v>163.34050691227858</v>
      </c>
      <c r="F165" s="45" t="s">
        <v>442</v>
      </c>
      <c r="G165" s="46" t="s">
        <v>443</v>
      </c>
      <c r="H165" s="22"/>
    </row>
    <row r="166" spans="1:8" s="23" customFormat="1" ht="21.75" customHeight="1" x14ac:dyDescent="0.2">
      <c r="A166" s="24">
        <v>624</v>
      </c>
      <c r="B166" s="44" t="s">
        <v>444</v>
      </c>
      <c r="C166" s="18">
        <v>10104</v>
      </c>
      <c r="D166" s="19">
        <v>7.8653527665396012</v>
      </c>
      <c r="E166" s="19">
        <f t="shared" si="2"/>
        <v>1284.621338661877</v>
      </c>
      <c r="F166" s="45" t="s">
        <v>445</v>
      </c>
      <c r="G166" s="46">
        <v>624</v>
      </c>
      <c r="H166" s="22"/>
    </row>
    <row r="167" spans="1:8" s="23" customFormat="1" ht="21.75" customHeight="1" x14ac:dyDescent="0.2">
      <c r="A167" s="24">
        <v>626</v>
      </c>
      <c r="B167" s="44" t="s">
        <v>446</v>
      </c>
      <c r="C167" s="18">
        <v>40819</v>
      </c>
      <c r="D167" s="19">
        <v>9.804465285294695</v>
      </c>
      <c r="E167" s="19">
        <f t="shared" si="2"/>
        <v>4163.3071067345918</v>
      </c>
      <c r="F167" s="45" t="s">
        <v>447</v>
      </c>
      <c r="G167" s="46">
        <v>626</v>
      </c>
      <c r="H167" s="22"/>
    </row>
    <row r="168" spans="1:8" s="23" customFormat="1" ht="37.5" x14ac:dyDescent="0.2">
      <c r="A168" s="24">
        <v>631</v>
      </c>
      <c r="B168" s="44" t="s">
        <v>448</v>
      </c>
      <c r="C168" s="18">
        <v>3356</v>
      </c>
      <c r="D168" s="19">
        <v>38.67719863191892</v>
      </c>
      <c r="E168" s="19">
        <f t="shared" si="2"/>
        <v>86.769469318039299</v>
      </c>
      <c r="F168" s="45" t="s">
        <v>449</v>
      </c>
      <c r="G168" s="46">
        <v>631</v>
      </c>
      <c r="H168" s="22"/>
    </row>
    <row r="169" spans="1:8" s="23" customFormat="1" ht="21.75" customHeight="1" x14ac:dyDescent="0.2">
      <c r="A169" s="24">
        <v>643</v>
      </c>
      <c r="B169" s="44" t="s">
        <v>450</v>
      </c>
      <c r="C169" s="18">
        <v>10890</v>
      </c>
      <c r="D169" s="19">
        <v>10.531420088597482</v>
      </c>
      <c r="E169" s="19">
        <f t="shared" si="2"/>
        <v>1034.0485811396659</v>
      </c>
      <c r="F169" s="45" t="s">
        <v>451</v>
      </c>
      <c r="G169" s="46">
        <v>643</v>
      </c>
      <c r="H169" s="22"/>
    </row>
    <row r="170" spans="1:8" s="23" customFormat="1" ht="21.75" customHeight="1" x14ac:dyDescent="0.2">
      <c r="A170" s="24">
        <v>645</v>
      </c>
      <c r="B170" s="44" t="s">
        <v>452</v>
      </c>
      <c r="C170" s="18">
        <v>10270</v>
      </c>
      <c r="D170" s="19">
        <v>30.192055857661042</v>
      </c>
      <c r="E170" s="19">
        <f t="shared" si="2"/>
        <v>340.15570348761304</v>
      </c>
      <c r="F170" s="45" t="s">
        <v>453</v>
      </c>
      <c r="G170" s="46">
        <v>645</v>
      </c>
      <c r="H170" s="22"/>
    </row>
    <row r="171" spans="1:8" s="23" customFormat="1" ht="21.75" customHeight="1" x14ac:dyDescent="0.2">
      <c r="A171" s="24">
        <v>646</v>
      </c>
      <c r="B171" s="44" t="s">
        <v>454</v>
      </c>
      <c r="C171" s="18">
        <v>167</v>
      </c>
      <c r="D171" s="19">
        <v>6.8544888722509221</v>
      </c>
      <c r="E171" s="19">
        <f t="shared" si="2"/>
        <v>24.36359633992074</v>
      </c>
      <c r="F171" s="45" t="s">
        <v>455</v>
      </c>
      <c r="G171" s="46">
        <v>646</v>
      </c>
      <c r="H171" s="22"/>
    </row>
    <row r="172" spans="1:8" s="23" customFormat="1" ht="21.75" customHeight="1" x14ac:dyDescent="0.2">
      <c r="A172" s="24">
        <v>648</v>
      </c>
      <c r="B172" s="44" t="s">
        <v>456</v>
      </c>
      <c r="C172" s="18">
        <v>20479</v>
      </c>
      <c r="D172" s="19">
        <v>16.319666909835465</v>
      </c>
      <c r="E172" s="19">
        <f t="shared" si="2"/>
        <v>1254.8662980160341</v>
      </c>
      <c r="F172" s="45" t="s">
        <v>457</v>
      </c>
      <c r="G172" s="46">
        <v>648</v>
      </c>
      <c r="H172" s="22"/>
    </row>
    <row r="173" spans="1:8" s="23" customFormat="1" ht="37.5" x14ac:dyDescent="0.2">
      <c r="A173" s="24">
        <v>664</v>
      </c>
      <c r="B173" s="44" t="s">
        <v>458</v>
      </c>
      <c r="C173" s="18">
        <v>18856</v>
      </c>
      <c r="D173" s="19">
        <v>7.8119395779270029</v>
      </c>
      <c r="E173" s="19">
        <f t="shared" si="2"/>
        <v>2413.7411473686384</v>
      </c>
      <c r="F173" s="45" t="s">
        <v>459</v>
      </c>
      <c r="G173" s="46">
        <v>664</v>
      </c>
      <c r="H173" s="22"/>
    </row>
    <row r="174" spans="1:8" s="23" customFormat="1" ht="21.75" customHeight="1" x14ac:dyDescent="0.2">
      <c r="A174" s="24">
        <v>665</v>
      </c>
      <c r="B174" s="44" t="s">
        <v>460</v>
      </c>
      <c r="C174" s="18">
        <v>8957</v>
      </c>
      <c r="D174" s="19">
        <v>8.4079075557892278</v>
      </c>
      <c r="E174" s="19">
        <f t="shared" si="2"/>
        <v>1065.3066700088416</v>
      </c>
      <c r="F174" s="45" t="s">
        <v>461</v>
      </c>
      <c r="G174" s="46">
        <v>665</v>
      </c>
      <c r="H174" s="22"/>
    </row>
    <row r="175" spans="1:8" s="23" customFormat="1" ht="21.75" customHeight="1" x14ac:dyDescent="0.2">
      <c r="A175" s="24">
        <v>671</v>
      </c>
      <c r="B175" s="56" t="s">
        <v>462</v>
      </c>
      <c r="C175" s="18">
        <v>14500</v>
      </c>
      <c r="D175" s="19">
        <v>5.900197182941965</v>
      </c>
      <c r="E175" s="19">
        <f t="shared" si="2"/>
        <v>2457.5449854321628</v>
      </c>
      <c r="F175" s="57" t="s">
        <v>463</v>
      </c>
      <c r="G175" s="46">
        <v>671</v>
      </c>
      <c r="H175" s="22"/>
    </row>
    <row r="176" spans="1:8" s="23" customFormat="1" ht="21.75" customHeight="1" x14ac:dyDescent="0.2">
      <c r="A176" s="24">
        <v>672</v>
      </c>
      <c r="B176" s="56" t="s">
        <v>464</v>
      </c>
      <c r="C176" s="18">
        <v>7239</v>
      </c>
      <c r="D176" s="19">
        <v>4.7673532970262302</v>
      </c>
      <c r="E176" s="19">
        <f t="shared" si="2"/>
        <v>1518.4525981146664</v>
      </c>
      <c r="F176" s="57" t="s">
        <v>465</v>
      </c>
      <c r="G176" s="46">
        <v>672</v>
      </c>
      <c r="H176" s="22"/>
    </row>
    <row r="177" spans="1:8" s="23" customFormat="1" ht="21.75" customHeight="1" x14ac:dyDescent="0.2">
      <c r="A177" s="24">
        <v>673</v>
      </c>
      <c r="B177" s="56" t="s">
        <v>466</v>
      </c>
      <c r="C177" s="18">
        <v>8573</v>
      </c>
      <c r="D177" s="19">
        <v>3.7436827257221572</v>
      </c>
      <c r="E177" s="19">
        <f t="shared" si="2"/>
        <v>2289.9910671105995</v>
      </c>
      <c r="F177" s="57" t="s">
        <v>467</v>
      </c>
      <c r="G177" s="46">
        <v>673</v>
      </c>
      <c r="H177" s="22"/>
    </row>
    <row r="178" spans="1:8" s="23" customFormat="1" ht="21.75" customHeight="1" x14ac:dyDescent="0.2">
      <c r="A178" s="24">
        <v>674</v>
      </c>
      <c r="B178" s="56" t="s">
        <v>468</v>
      </c>
      <c r="C178" s="18">
        <v>11155</v>
      </c>
      <c r="D178" s="19">
        <v>4.1766910468482523</v>
      </c>
      <c r="E178" s="19">
        <f t="shared" si="2"/>
        <v>2670.7745138146161</v>
      </c>
      <c r="F178" s="58" t="s">
        <v>469</v>
      </c>
      <c r="G178" s="46">
        <v>674</v>
      </c>
      <c r="H178" s="22"/>
    </row>
    <row r="179" spans="1:8" s="23" customFormat="1" ht="21.75" customHeight="1" x14ac:dyDescent="0.2">
      <c r="A179" s="24">
        <v>675</v>
      </c>
      <c r="B179" s="56" t="s">
        <v>470</v>
      </c>
      <c r="C179" s="18">
        <v>1781</v>
      </c>
      <c r="D179" s="19">
        <v>3.2610426492018951</v>
      </c>
      <c r="E179" s="19">
        <f t="shared" si="2"/>
        <v>546.1443444892941</v>
      </c>
      <c r="F179" s="58" t="s">
        <v>471</v>
      </c>
      <c r="G179" s="46">
        <v>675</v>
      </c>
      <c r="H179" s="22"/>
    </row>
    <row r="180" spans="1:8" s="23" customFormat="1" ht="21.75" customHeight="1" x14ac:dyDescent="0.2">
      <c r="A180" s="24">
        <v>676</v>
      </c>
      <c r="B180" s="56" t="s">
        <v>472</v>
      </c>
      <c r="C180" s="18">
        <v>7238</v>
      </c>
      <c r="D180" s="19">
        <v>4.3048117849978995</v>
      </c>
      <c r="E180" s="19">
        <f t="shared" si="2"/>
        <v>1681.3743228505707</v>
      </c>
      <c r="F180" s="58" t="s">
        <v>473</v>
      </c>
      <c r="G180" s="46">
        <v>676</v>
      </c>
      <c r="H180" s="22"/>
    </row>
    <row r="181" spans="1:8" s="23" customFormat="1" ht="21.75" customHeight="1" x14ac:dyDescent="0.2">
      <c r="A181" s="24">
        <v>677</v>
      </c>
      <c r="B181" s="56" t="s">
        <v>474</v>
      </c>
      <c r="C181" s="18">
        <v>2455</v>
      </c>
      <c r="D181" s="19">
        <v>3.268249631215872</v>
      </c>
      <c r="E181" s="19">
        <f t="shared" si="2"/>
        <v>751.16661118896161</v>
      </c>
      <c r="F181" s="58" t="s">
        <v>475</v>
      </c>
      <c r="G181" s="46">
        <v>677</v>
      </c>
      <c r="H181" s="22"/>
    </row>
    <row r="182" spans="1:8" s="23" customFormat="1" ht="21.75" customHeight="1" x14ac:dyDescent="0.2">
      <c r="A182" s="24">
        <v>681</v>
      </c>
      <c r="B182" s="56" t="s">
        <v>476</v>
      </c>
      <c r="C182" s="18">
        <v>29087</v>
      </c>
      <c r="D182" s="19">
        <v>6.8031892887828134</v>
      </c>
      <c r="E182" s="19">
        <f t="shared" si="2"/>
        <v>4275.4947371461531</v>
      </c>
      <c r="F182" s="58" t="s">
        <v>477</v>
      </c>
      <c r="G182" s="46">
        <v>681</v>
      </c>
      <c r="H182" s="22"/>
    </row>
    <row r="183" spans="1:8" s="23" customFormat="1" ht="21.75" customHeight="1" x14ac:dyDescent="0.2">
      <c r="A183" s="24">
        <v>682</v>
      </c>
      <c r="B183" s="56" t="s">
        <v>478</v>
      </c>
      <c r="C183" s="18">
        <v>21609</v>
      </c>
      <c r="D183" s="19">
        <v>9.1455337085508663</v>
      </c>
      <c r="E183" s="19">
        <f t="shared" si="2"/>
        <v>2362.7926689282308</v>
      </c>
      <c r="F183" s="58" t="s">
        <v>479</v>
      </c>
      <c r="G183" s="46">
        <v>682</v>
      </c>
      <c r="H183" s="22"/>
    </row>
    <row r="184" spans="1:8" s="23" customFormat="1" ht="21.75" customHeight="1" x14ac:dyDescent="0.2">
      <c r="A184" s="24">
        <v>683</v>
      </c>
      <c r="B184" s="56" t="s">
        <v>480</v>
      </c>
      <c r="C184" s="18">
        <v>10302</v>
      </c>
      <c r="D184" s="19">
        <v>8.0933236015981116</v>
      </c>
      <c r="E184" s="19">
        <f t="shared" si="2"/>
        <v>1272.901036351217</v>
      </c>
      <c r="F184" s="58" t="s">
        <v>481</v>
      </c>
      <c r="G184" s="46">
        <v>683</v>
      </c>
      <c r="H184" s="22"/>
    </row>
    <row r="185" spans="1:8" s="23" customFormat="1" ht="21.75" customHeight="1" x14ac:dyDescent="0.2">
      <c r="A185" s="24">
        <v>684</v>
      </c>
      <c r="B185" s="56" t="s">
        <v>482</v>
      </c>
      <c r="C185" s="18">
        <v>7809</v>
      </c>
      <c r="D185" s="19">
        <v>2.9513786287939463</v>
      </c>
      <c r="E185" s="19">
        <f t="shared" si="2"/>
        <v>2645.8821392194859</v>
      </c>
      <c r="F185" s="58" t="s">
        <v>483</v>
      </c>
      <c r="G185" s="46">
        <v>684</v>
      </c>
      <c r="H185" s="22"/>
    </row>
    <row r="186" spans="1:8" s="23" customFormat="1" ht="21.75" customHeight="1" x14ac:dyDescent="0.2">
      <c r="A186" s="24">
        <v>685</v>
      </c>
      <c r="B186" s="56" t="s">
        <v>484</v>
      </c>
      <c r="C186" s="18">
        <v>18484</v>
      </c>
      <c r="D186" s="19">
        <v>16.423985407954437</v>
      </c>
      <c r="E186" s="19">
        <f t="shared" si="2"/>
        <v>1125.4272054484327</v>
      </c>
      <c r="F186" s="58" t="s">
        <v>485</v>
      </c>
      <c r="G186" s="46">
        <v>685</v>
      </c>
      <c r="H186" s="22"/>
    </row>
    <row r="187" spans="1:8" s="23" customFormat="1" ht="21.75" customHeight="1" x14ac:dyDescent="0.2">
      <c r="A187" s="28">
        <v>686</v>
      </c>
      <c r="B187" s="59" t="s">
        <v>486</v>
      </c>
      <c r="C187" s="18">
        <v>13</v>
      </c>
      <c r="D187" s="19">
        <v>10.430083963400827</v>
      </c>
      <c r="E187" s="19">
        <f t="shared" si="2"/>
        <v>1.2463945684058739</v>
      </c>
      <c r="F187" s="60" t="s">
        <v>487</v>
      </c>
      <c r="G187" s="31">
        <v>686</v>
      </c>
      <c r="H187" s="22"/>
    </row>
    <row r="188" spans="1:8" s="39" customFormat="1" ht="21.75" customHeight="1" x14ac:dyDescent="0.2">
      <c r="A188" s="32" t="s">
        <v>488</v>
      </c>
      <c r="B188" s="33"/>
      <c r="C188" s="34">
        <f>SUM(C156:C187)</f>
        <v>414273</v>
      </c>
      <c r="D188" s="35">
        <f>SUM(D156:D187)</f>
        <v>292.44836618718352</v>
      </c>
      <c r="E188" s="35">
        <f t="shared" si="2"/>
        <v>1416.5680095981177</v>
      </c>
      <c r="F188" s="36" t="s">
        <v>489</v>
      </c>
      <c r="G188" s="37"/>
      <c r="H188" s="38"/>
    </row>
    <row r="189" spans="1:8" s="23" customFormat="1" ht="21.75" customHeight="1" x14ac:dyDescent="0.2">
      <c r="A189" s="40">
        <v>711</v>
      </c>
      <c r="B189" s="41" t="s">
        <v>490</v>
      </c>
      <c r="C189" s="18">
        <v>4488</v>
      </c>
      <c r="D189" s="19">
        <v>39.716134573781645</v>
      </c>
      <c r="E189" s="19">
        <f t="shared" si="2"/>
        <v>113.00193355077221</v>
      </c>
      <c r="F189" s="42" t="s">
        <v>491</v>
      </c>
      <c r="G189" s="43" t="s">
        <v>492</v>
      </c>
      <c r="H189" s="22"/>
    </row>
    <row r="190" spans="1:8" s="23" customFormat="1" ht="21.75" customHeight="1" x14ac:dyDescent="0.2">
      <c r="A190" s="24">
        <v>721</v>
      </c>
      <c r="B190" s="25" t="s">
        <v>493</v>
      </c>
      <c r="C190" s="18">
        <v>5874</v>
      </c>
      <c r="D190" s="19">
        <v>52.400160273310817</v>
      </c>
      <c r="E190" s="19">
        <f t="shared" si="2"/>
        <v>112.09889376983124</v>
      </c>
      <c r="F190" s="26" t="s">
        <v>494</v>
      </c>
      <c r="G190" s="27" t="s">
        <v>495</v>
      </c>
      <c r="H190" s="22"/>
    </row>
    <row r="191" spans="1:8" s="23" customFormat="1" ht="21.75" customHeight="1" x14ac:dyDescent="0.2">
      <c r="A191" s="24">
        <v>724</v>
      </c>
      <c r="B191" s="61" t="s">
        <v>496</v>
      </c>
      <c r="C191" s="18">
        <v>2</v>
      </c>
      <c r="D191" s="19">
        <v>48.991181838456505</v>
      </c>
      <c r="E191" s="19">
        <f t="shared" si="2"/>
        <v>4.0823673260114421E-2</v>
      </c>
      <c r="F191" s="62" t="s">
        <v>497</v>
      </c>
      <c r="G191" s="27">
        <v>724</v>
      </c>
      <c r="H191" s="22"/>
    </row>
    <row r="192" spans="1:8" s="23" customFormat="1" ht="21.75" customHeight="1" x14ac:dyDescent="0.2">
      <c r="A192" s="24">
        <v>727</v>
      </c>
      <c r="B192" s="61" t="s">
        <v>498</v>
      </c>
      <c r="C192" s="18">
        <v>48</v>
      </c>
      <c r="D192" s="19">
        <v>25.373795664633569</v>
      </c>
      <c r="E192" s="19">
        <f t="shared" si="2"/>
        <v>1.8917153993993583</v>
      </c>
      <c r="F192" s="62" t="s">
        <v>499</v>
      </c>
      <c r="G192" s="27">
        <v>727</v>
      </c>
      <c r="H192" s="22"/>
    </row>
    <row r="193" spans="1:8" s="23" customFormat="1" ht="21.75" customHeight="1" x14ac:dyDescent="0.2">
      <c r="A193" s="24">
        <v>731</v>
      </c>
      <c r="B193" s="61" t="s">
        <v>500</v>
      </c>
      <c r="C193" s="18">
        <v>3389</v>
      </c>
      <c r="D193" s="19">
        <v>33.845490314920632</v>
      </c>
      <c r="E193" s="19">
        <f t="shared" si="2"/>
        <v>100.13150846587011</v>
      </c>
      <c r="F193" s="62" t="s">
        <v>501</v>
      </c>
      <c r="G193" s="27">
        <v>731</v>
      </c>
      <c r="H193" s="22"/>
    </row>
    <row r="194" spans="1:8" s="23" customFormat="1" ht="21.75" customHeight="1" x14ac:dyDescent="0.2">
      <c r="A194" s="24">
        <v>735</v>
      </c>
      <c r="B194" s="61" t="s">
        <v>502</v>
      </c>
      <c r="C194" s="18">
        <v>769</v>
      </c>
      <c r="D194" s="19">
        <v>15.458746436918247</v>
      </c>
      <c r="E194" s="19">
        <f t="shared" si="2"/>
        <v>49.745301350146391</v>
      </c>
      <c r="F194" s="62" t="s">
        <v>503</v>
      </c>
      <c r="G194" s="27">
        <v>735</v>
      </c>
      <c r="H194" s="22"/>
    </row>
    <row r="195" spans="1:8" s="23" customFormat="1" ht="21.75" customHeight="1" x14ac:dyDescent="0.2">
      <c r="A195" s="28">
        <v>736</v>
      </c>
      <c r="B195" s="59" t="s">
        <v>504</v>
      </c>
      <c r="C195" s="18">
        <v>575</v>
      </c>
      <c r="D195" s="19">
        <v>13.058825160678422</v>
      </c>
      <c r="E195" s="19">
        <f t="shared" si="2"/>
        <v>44.031526031253492</v>
      </c>
      <c r="F195" s="60" t="s">
        <v>505</v>
      </c>
      <c r="G195" s="31">
        <v>736</v>
      </c>
      <c r="H195" s="22"/>
    </row>
    <row r="196" spans="1:8" s="39" customFormat="1" ht="21.75" customHeight="1" x14ac:dyDescent="0.2">
      <c r="A196" s="32" t="s">
        <v>506</v>
      </c>
      <c r="B196" s="33"/>
      <c r="C196" s="34">
        <f>SUM(C189:C195)</f>
        <v>15145</v>
      </c>
      <c r="D196" s="35">
        <f>SUM(D189:D195)</f>
        <v>228.84433426269985</v>
      </c>
      <c r="E196" s="35">
        <f t="shared" si="2"/>
        <v>66.180358140806888</v>
      </c>
      <c r="F196" s="36" t="s">
        <v>507</v>
      </c>
      <c r="G196" s="37"/>
      <c r="H196" s="38"/>
    </row>
    <row r="197" spans="1:8" s="23" customFormat="1" ht="21.75" customHeight="1" x14ac:dyDescent="0.2">
      <c r="A197" s="40">
        <v>811</v>
      </c>
      <c r="B197" s="63" t="s">
        <v>508</v>
      </c>
      <c r="C197" s="18">
        <v>12613</v>
      </c>
      <c r="D197" s="19">
        <v>10.441916811129049</v>
      </c>
      <c r="E197" s="19">
        <f t="shared" si="2"/>
        <v>1207.9199852039617</v>
      </c>
      <c r="F197" s="64" t="s">
        <v>509</v>
      </c>
      <c r="G197" s="50">
        <v>811</v>
      </c>
      <c r="H197" s="22"/>
    </row>
    <row r="198" spans="1:8" s="23" customFormat="1" ht="21.75" customHeight="1" x14ac:dyDescent="0.2">
      <c r="A198" s="24">
        <v>812</v>
      </c>
      <c r="B198" s="61" t="s">
        <v>510</v>
      </c>
      <c r="C198" s="18">
        <v>3263</v>
      </c>
      <c r="D198" s="19">
        <v>11.490135784298207</v>
      </c>
      <c r="E198" s="19">
        <f t="shared" si="2"/>
        <v>283.98271885168128</v>
      </c>
      <c r="F198" s="62" t="s">
        <v>511</v>
      </c>
      <c r="G198" s="27">
        <v>812</v>
      </c>
      <c r="H198" s="22"/>
    </row>
    <row r="199" spans="1:8" s="23" customFormat="1" ht="21.75" customHeight="1" x14ac:dyDescent="0.2">
      <c r="A199" s="24">
        <v>813</v>
      </c>
      <c r="B199" s="61" t="s">
        <v>512</v>
      </c>
      <c r="C199" s="18">
        <v>0</v>
      </c>
      <c r="D199" s="19">
        <v>7.4856604910086615</v>
      </c>
      <c r="E199" s="19">
        <f t="shared" si="2"/>
        <v>0</v>
      </c>
      <c r="F199" s="62" t="s">
        <v>513</v>
      </c>
      <c r="G199" s="27">
        <v>813</v>
      </c>
      <c r="H199" s="22"/>
    </row>
    <row r="200" spans="1:8" s="23" customFormat="1" ht="21.75" customHeight="1" x14ac:dyDescent="0.2">
      <c r="A200" s="24">
        <v>814</v>
      </c>
      <c r="B200" s="61" t="s">
        <v>514</v>
      </c>
      <c r="C200" s="18">
        <v>4897</v>
      </c>
      <c r="D200" s="19">
        <v>59.997992931163509</v>
      </c>
      <c r="E200" s="19">
        <f t="shared" si="2"/>
        <v>81.619396929133828</v>
      </c>
      <c r="F200" s="62" t="s">
        <v>515</v>
      </c>
      <c r="G200" s="27">
        <v>814</v>
      </c>
      <c r="H200" s="22"/>
    </row>
    <row r="201" spans="1:8" s="23" customFormat="1" ht="21.75" customHeight="1" x14ac:dyDescent="0.2">
      <c r="A201" s="24">
        <v>821</v>
      </c>
      <c r="B201" s="61" t="s">
        <v>516</v>
      </c>
      <c r="C201" s="18">
        <v>424</v>
      </c>
      <c r="D201" s="19">
        <v>30.688142255537283</v>
      </c>
      <c r="E201" s="19">
        <f t="shared" ref="E201:E243" si="3">C201/D201</f>
        <v>13.816411448741073</v>
      </c>
      <c r="F201" s="62" t="s">
        <v>517</v>
      </c>
      <c r="G201" s="27">
        <v>821</v>
      </c>
      <c r="H201" s="22"/>
    </row>
    <row r="202" spans="1:8" s="23" customFormat="1" ht="21.75" customHeight="1" x14ac:dyDescent="0.2">
      <c r="A202" s="24">
        <v>824</v>
      </c>
      <c r="B202" s="61" t="s">
        <v>518</v>
      </c>
      <c r="C202" s="18">
        <v>299</v>
      </c>
      <c r="D202" s="19">
        <v>35.222549878840759</v>
      </c>
      <c r="E202" s="19">
        <f t="shared" si="3"/>
        <v>8.4888800222728413</v>
      </c>
      <c r="F202" s="62" t="s">
        <v>519</v>
      </c>
      <c r="G202" s="27">
        <v>824</v>
      </c>
      <c r="H202" s="22"/>
    </row>
    <row r="203" spans="1:8" s="23" customFormat="1" ht="21.75" customHeight="1" x14ac:dyDescent="0.2">
      <c r="A203" s="24">
        <v>826</v>
      </c>
      <c r="B203" s="61" t="s">
        <v>520</v>
      </c>
      <c r="C203" s="18">
        <v>56</v>
      </c>
      <c r="D203" s="19">
        <v>36.413377011756602</v>
      </c>
      <c r="E203" s="19">
        <f t="shared" si="3"/>
        <v>1.5378963610521366</v>
      </c>
      <c r="F203" s="62" t="s">
        <v>521</v>
      </c>
      <c r="G203" s="27">
        <v>826</v>
      </c>
      <c r="H203" s="22"/>
    </row>
    <row r="204" spans="1:8" s="23" customFormat="1" ht="21.75" customHeight="1" x14ac:dyDescent="0.2">
      <c r="A204" s="24">
        <v>831</v>
      </c>
      <c r="B204" s="61" t="s">
        <v>522</v>
      </c>
      <c r="C204" s="18">
        <v>1601</v>
      </c>
      <c r="D204" s="19">
        <v>62.307556741281545</v>
      </c>
      <c r="E204" s="19">
        <f t="shared" si="3"/>
        <v>25.695117634732512</v>
      </c>
      <c r="F204" s="62" t="s">
        <v>523</v>
      </c>
      <c r="G204" s="27">
        <v>831</v>
      </c>
      <c r="H204" s="22"/>
    </row>
    <row r="205" spans="1:8" s="23" customFormat="1" ht="21.75" customHeight="1" x14ac:dyDescent="0.2">
      <c r="A205" s="24">
        <v>835</v>
      </c>
      <c r="B205" s="61" t="s">
        <v>524</v>
      </c>
      <c r="C205" s="18">
        <v>169</v>
      </c>
      <c r="D205" s="19">
        <v>32.691452410765194</v>
      </c>
      <c r="E205" s="19">
        <f t="shared" si="3"/>
        <v>5.1695470080842547</v>
      </c>
      <c r="F205" s="62" t="s">
        <v>525</v>
      </c>
      <c r="G205" s="27">
        <v>835</v>
      </c>
      <c r="H205" s="22"/>
    </row>
    <row r="206" spans="1:8" s="23" customFormat="1" ht="21.75" customHeight="1" x14ac:dyDescent="0.2">
      <c r="A206" s="24">
        <v>841</v>
      </c>
      <c r="B206" s="61" t="s">
        <v>526</v>
      </c>
      <c r="C206" s="18">
        <v>1217</v>
      </c>
      <c r="D206" s="19">
        <v>152.59454199237746</v>
      </c>
      <c r="E206" s="19">
        <f t="shared" si="3"/>
        <v>7.9753835498309806</v>
      </c>
      <c r="F206" s="62" t="s">
        <v>527</v>
      </c>
      <c r="G206" s="27">
        <v>841</v>
      </c>
      <c r="H206" s="22"/>
    </row>
    <row r="207" spans="1:8" s="23" customFormat="1" ht="21.75" customHeight="1" x14ac:dyDescent="0.2">
      <c r="A207" s="24">
        <v>845</v>
      </c>
      <c r="B207" s="61" t="s">
        <v>528</v>
      </c>
      <c r="C207" s="18">
        <v>205</v>
      </c>
      <c r="D207" s="19">
        <v>41.733959842137317</v>
      </c>
      <c r="E207" s="19">
        <f t="shared" si="3"/>
        <v>4.9120668341904778</v>
      </c>
      <c r="F207" s="62" t="s">
        <v>529</v>
      </c>
      <c r="G207" s="27">
        <v>845</v>
      </c>
      <c r="H207" s="22"/>
    </row>
    <row r="208" spans="1:8" s="23" customFormat="1" ht="21.75" customHeight="1" x14ac:dyDescent="0.2">
      <c r="A208" s="24">
        <v>847</v>
      </c>
      <c r="B208" s="61" t="s">
        <v>530</v>
      </c>
      <c r="C208" s="18">
        <v>216</v>
      </c>
      <c r="D208" s="19">
        <v>35.161166301740529</v>
      </c>
      <c r="E208" s="19">
        <f t="shared" si="3"/>
        <v>6.1431409341307228</v>
      </c>
      <c r="F208" s="62" t="s">
        <v>531</v>
      </c>
      <c r="G208" s="27">
        <v>847</v>
      </c>
      <c r="H208" s="22"/>
    </row>
    <row r="209" spans="1:8" s="23" customFormat="1" ht="21.75" customHeight="1" x14ac:dyDescent="0.2">
      <c r="A209" s="24">
        <v>851</v>
      </c>
      <c r="B209" s="61" t="s">
        <v>532</v>
      </c>
      <c r="C209" s="18">
        <v>195</v>
      </c>
      <c r="D209" s="19">
        <v>82.867940947413928</v>
      </c>
      <c r="E209" s="19">
        <f t="shared" si="3"/>
        <v>2.3531416102608667</v>
      </c>
      <c r="F209" s="62" t="s">
        <v>533</v>
      </c>
      <c r="G209" s="27">
        <v>851</v>
      </c>
      <c r="H209" s="22"/>
    </row>
    <row r="210" spans="1:8" s="23" customFormat="1" ht="21.75" customHeight="1" x14ac:dyDescent="0.2">
      <c r="A210" s="24">
        <v>857</v>
      </c>
      <c r="B210" s="61" t="s">
        <v>534</v>
      </c>
      <c r="C210" s="18">
        <v>666</v>
      </c>
      <c r="D210" s="19">
        <v>34.633828948085522</v>
      </c>
      <c r="E210" s="19">
        <f t="shared" si="3"/>
        <v>19.229753689616665</v>
      </c>
      <c r="F210" s="62" t="s">
        <v>535</v>
      </c>
      <c r="G210" s="27">
        <v>857</v>
      </c>
      <c r="H210" s="22"/>
    </row>
    <row r="211" spans="1:8" s="23" customFormat="1" ht="21.75" customHeight="1" x14ac:dyDescent="0.2">
      <c r="A211" s="24">
        <v>861</v>
      </c>
      <c r="B211" s="61" t="s">
        <v>536</v>
      </c>
      <c r="C211" s="18">
        <v>100</v>
      </c>
      <c r="D211" s="19">
        <v>76.472908671004419</v>
      </c>
      <c r="E211" s="19">
        <f t="shared" si="3"/>
        <v>1.3076526280726675</v>
      </c>
      <c r="F211" s="62" t="s">
        <v>537</v>
      </c>
      <c r="G211" s="27">
        <v>861</v>
      </c>
      <c r="H211" s="22"/>
    </row>
    <row r="212" spans="1:8" s="23" customFormat="1" ht="21.75" customHeight="1" x14ac:dyDescent="0.2">
      <c r="A212" s="28">
        <v>891</v>
      </c>
      <c r="B212" s="29" t="s">
        <v>538</v>
      </c>
      <c r="C212" s="65">
        <v>14985</v>
      </c>
      <c r="D212" s="19">
        <v>128.75170917798903</v>
      </c>
      <c r="E212" s="66">
        <f t="shared" si="3"/>
        <v>116.38680446008236</v>
      </c>
      <c r="F212" s="30" t="s">
        <v>539</v>
      </c>
      <c r="G212" s="31" t="s">
        <v>540</v>
      </c>
      <c r="H212" s="22"/>
    </row>
    <row r="213" spans="1:8" s="39" customFormat="1" ht="21.75" customHeight="1" x14ac:dyDescent="0.2">
      <c r="A213" s="32" t="s">
        <v>541</v>
      </c>
      <c r="B213" s="33"/>
      <c r="C213" s="34">
        <f>SUM(C197:C212)</f>
        <v>40906</v>
      </c>
      <c r="D213" s="35">
        <f>SUM(D197:D212)</f>
        <v>838.95484019652906</v>
      </c>
      <c r="E213" s="35">
        <f t="shared" si="3"/>
        <v>48.758285953052706</v>
      </c>
      <c r="F213" s="36" t="s">
        <v>542</v>
      </c>
      <c r="G213" s="37"/>
      <c r="H213" s="38"/>
    </row>
    <row r="214" spans="1:8" s="23" customFormat="1" ht="21.75" customHeight="1" x14ac:dyDescent="0.2">
      <c r="A214" s="40">
        <v>911</v>
      </c>
      <c r="B214" s="67" t="s">
        <v>543</v>
      </c>
      <c r="C214" s="68">
        <v>8</v>
      </c>
      <c r="D214" s="19">
        <v>14.127046654168881</v>
      </c>
      <c r="E214" s="69">
        <f t="shared" si="3"/>
        <v>0.56628962838734631</v>
      </c>
      <c r="F214" s="70" t="s">
        <v>544</v>
      </c>
      <c r="G214" s="43">
        <v>911</v>
      </c>
      <c r="H214" s="22"/>
    </row>
    <row r="215" spans="1:8" s="23" customFormat="1" ht="21.75" customHeight="1" x14ac:dyDescent="0.2">
      <c r="A215" s="24">
        <v>912</v>
      </c>
      <c r="B215" s="61" t="s">
        <v>545</v>
      </c>
      <c r="C215" s="71">
        <v>2</v>
      </c>
      <c r="D215" s="19">
        <v>8.5237990631293101</v>
      </c>
      <c r="E215" s="72">
        <f t="shared" si="3"/>
        <v>0.23463715946229116</v>
      </c>
      <c r="F215" s="62" t="s">
        <v>546</v>
      </c>
      <c r="G215" s="27">
        <v>912</v>
      </c>
      <c r="H215" s="22"/>
    </row>
    <row r="216" spans="1:8" s="23" customFormat="1" ht="21.75" customHeight="1" x14ac:dyDescent="0.2">
      <c r="A216" s="24">
        <v>913</v>
      </c>
      <c r="B216" s="61" t="s">
        <v>547</v>
      </c>
      <c r="C216" s="71">
        <v>3623</v>
      </c>
      <c r="D216" s="19">
        <v>15.2896819242762</v>
      </c>
      <c r="E216" s="72">
        <f t="shared" si="3"/>
        <v>236.95718576379144</v>
      </c>
      <c r="F216" s="62" t="s">
        <v>548</v>
      </c>
      <c r="G216" s="27">
        <v>913</v>
      </c>
      <c r="H216" s="22"/>
    </row>
    <row r="217" spans="1:8" s="23" customFormat="1" ht="21.75" customHeight="1" x14ac:dyDescent="0.2">
      <c r="A217" s="24">
        <v>914</v>
      </c>
      <c r="B217" s="61" t="s">
        <v>549</v>
      </c>
      <c r="C217" s="71">
        <v>4</v>
      </c>
      <c r="D217" s="19">
        <v>46.008453012625345</v>
      </c>
      <c r="E217" s="72">
        <f t="shared" si="3"/>
        <v>8.6940545445036932E-2</v>
      </c>
      <c r="F217" s="62" t="s">
        <v>550</v>
      </c>
      <c r="G217" s="27">
        <v>914</v>
      </c>
      <c r="H217" s="22"/>
    </row>
    <row r="218" spans="1:8" s="23" customFormat="1" ht="21.75" customHeight="1" x14ac:dyDescent="0.2">
      <c r="A218" s="24">
        <v>915</v>
      </c>
      <c r="B218" s="61" t="s">
        <v>551</v>
      </c>
      <c r="C218" s="71">
        <v>403</v>
      </c>
      <c r="D218" s="19">
        <v>17.49999140953793</v>
      </c>
      <c r="E218" s="72">
        <f t="shared" si="3"/>
        <v>23.028582732923798</v>
      </c>
      <c r="F218" s="62" t="s">
        <v>552</v>
      </c>
      <c r="G218" s="27">
        <v>915</v>
      </c>
      <c r="H218" s="22"/>
    </row>
    <row r="219" spans="1:8" s="23" customFormat="1" ht="21.75" customHeight="1" x14ac:dyDescent="0.2">
      <c r="A219" s="24">
        <v>916</v>
      </c>
      <c r="B219" s="61" t="s">
        <v>553</v>
      </c>
      <c r="C219" s="71">
        <v>1593</v>
      </c>
      <c r="D219" s="19">
        <v>4.3315988168643322</v>
      </c>
      <c r="E219" s="72">
        <f t="shared" si="3"/>
        <v>367.76259006211046</v>
      </c>
      <c r="F219" s="62" t="s">
        <v>554</v>
      </c>
      <c r="G219" s="27">
        <v>916</v>
      </c>
      <c r="H219" s="22"/>
    </row>
    <row r="220" spans="1:8" s="23" customFormat="1" ht="21.75" customHeight="1" x14ac:dyDescent="0.2">
      <c r="A220" s="24">
        <v>917</v>
      </c>
      <c r="B220" s="61" t="s">
        <v>555</v>
      </c>
      <c r="C220" s="71">
        <v>141</v>
      </c>
      <c r="D220" s="19">
        <v>27.326474068989519</v>
      </c>
      <c r="E220" s="72">
        <f t="shared" si="3"/>
        <v>5.1598314383343311</v>
      </c>
      <c r="F220" s="62" t="s">
        <v>556</v>
      </c>
      <c r="G220" s="27">
        <v>917</v>
      </c>
      <c r="H220" s="22"/>
    </row>
    <row r="221" spans="1:8" s="23" customFormat="1" ht="21.75" customHeight="1" x14ac:dyDescent="0.2">
      <c r="A221" s="24">
        <v>918</v>
      </c>
      <c r="B221" s="61" t="s">
        <v>557</v>
      </c>
      <c r="C221" s="71">
        <v>1539</v>
      </c>
      <c r="D221" s="19">
        <v>11.109840948928738</v>
      </c>
      <c r="E221" s="72">
        <f t="shared" si="3"/>
        <v>138.52583552498089</v>
      </c>
      <c r="F221" s="62" t="s">
        <v>558</v>
      </c>
      <c r="G221" s="46">
        <v>918</v>
      </c>
      <c r="H221" s="22"/>
    </row>
    <row r="222" spans="1:8" s="23" customFormat="1" ht="21.75" customHeight="1" x14ac:dyDescent="0.2">
      <c r="A222" s="24">
        <v>919</v>
      </c>
      <c r="B222" s="61" t="s">
        <v>559</v>
      </c>
      <c r="C222" s="71">
        <v>3</v>
      </c>
      <c r="D222" s="19">
        <v>11.784792791172624</v>
      </c>
      <c r="E222" s="72">
        <f t="shared" si="3"/>
        <v>0.25456535835293975</v>
      </c>
      <c r="F222" s="62" t="s">
        <v>560</v>
      </c>
      <c r="G222" s="46">
        <v>919</v>
      </c>
      <c r="H222" s="22"/>
    </row>
    <row r="223" spans="1:8" s="23" customFormat="1" ht="21.75" customHeight="1" x14ac:dyDescent="0.2">
      <c r="A223" s="24">
        <v>921</v>
      </c>
      <c r="B223" s="61" t="s">
        <v>561</v>
      </c>
      <c r="C223" s="71">
        <v>1679</v>
      </c>
      <c r="D223" s="19">
        <v>17.79591699975969</v>
      </c>
      <c r="E223" s="72">
        <f t="shared" si="3"/>
        <v>94.347484314670197</v>
      </c>
      <c r="F223" s="62" t="s">
        <v>562</v>
      </c>
      <c r="G223" s="27">
        <v>921</v>
      </c>
      <c r="H223" s="22"/>
    </row>
    <row r="224" spans="1:8" s="23" customFormat="1" ht="21.75" customHeight="1" x14ac:dyDescent="0.2">
      <c r="A224" s="24">
        <v>922</v>
      </c>
      <c r="B224" s="61" t="s">
        <v>563</v>
      </c>
      <c r="C224" s="71">
        <v>3685</v>
      </c>
      <c r="D224" s="19">
        <v>14.349077228609055</v>
      </c>
      <c r="E224" s="72">
        <f t="shared" si="3"/>
        <v>256.8109392186476</v>
      </c>
      <c r="F224" s="62" t="s">
        <v>564</v>
      </c>
      <c r="G224" s="27">
        <v>922</v>
      </c>
      <c r="H224" s="22"/>
    </row>
    <row r="225" spans="1:8" s="23" customFormat="1" ht="21.75" customHeight="1" x14ac:dyDescent="0.2">
      <c r="A225" s="24">
        <v>923</v>
      </c>
      <c r="B225" s="61" t="s">
        <v>565</v>
      </c>
      <c r="C225" s="71">
        <v>4</v>
      </c>
      <c r="D225" s="19">
        <v>12.340312012741752</v>
      </c>
      <c r="E225" s="72">
        <f t="shared" si="3"/>
        <v>0.32414091279619811</v>
      </c>
      <c r="F225" s="62" t="s">
        <v>566</v>
      </c>
      <c r="G225" s="27">
        <v>923</v>
      </c>
      <c r="H225" s="22"/>
    </row>
    <row r="226" spans="1:8" s="23" customFormat="1" ht="21.75" customHeight="1" x14ac:dyDescent="0.2">
      <c r="A226" s="24">
        <v>924</v>
      </c>
      <c r="B226" s="61" t="s">
        <v>567</v>
      </c>
      <c r="C226" s="71">
        <v>8</v>
      </c>
      <c r="D226" s="19">
        <v>13.235537026406716</v>
      </c>
      <c r="E226" s="72">
        <f t="shared" si="3"/>
        <v>0.60443335121490727</v>
      </c>
      <c r="F226" s="62" t="s">
        <v>568</v>
      </c>
      <c r="G226" s="27">
        <v>924</v>
      </c>
      <c r="H226" s="22"/>
    </row>
    <row r="227" spans="1:8" s="23" customFormat="1" ht="21.75" customHeight="1" x14ac:dyDescent="0.2">
      <c r="A227" s="24">
        <v>925</v>
      </c>
      <c r="B227" s="61" t="s">
        <v>569</v>
      </c>
      <c r="C227" s="71">
        <v>88</v>
      </c>
      <c r="D227" s="19">
        <v>25.164171899035939</v>
      </c>
      <c r="E227" s="72">
        <f t="shared" si="3"/>
        <v>3.4970354022804684</v>
      </c>
      <c r="F227" s="62" t="s">
        <v>570</v>
      </c>
      <c r="G227" s="27">
        <v>925</v>
      </c>
      <c r="H227" s="22"/>
    </row>
    <row r="228" spans="1:8" s="23" customFormat="1" ht="21.75" customHeight="1" x14ac:dyDescent="0.2">
      <c r="A228" s="24">
        <v>931</v>
      </c>
      <c r="B228" s="61" t="s">
        <v>571</v>
      </c>
      <c r="C228" s="71">
        <v>2950</v>
      </c>
      <c r="D228" s="19">
        <v>112.68880635018377</v>
      </c>
      <c r="E228" s="72">
        <f t="shared" si="3"/>
        <v>26.178287760301487</v>
      </c>
      <c r="F228" s="62" t="s">
        <v>572</v>
      </c>
      <c r="G228" s="27">
        <v>931</v>
      </c>
      <c r="H228" s="22"/>
    </row>
    <row r="229" spans="1:8" s="23" customFormat="1" ht="21.75" customHeight="1" x14ac:dyDescent="0.2">
      <c r="A229" s="24">
        <v>941</v>
      </c>
      <c r="B229" s="61" t="s">
        <v>573</v>
      </c>
      <c r="C229" s="71">
        <v>58</v>
      </c>
      <c r="D229" s="19">
        <v>91.826478784200162</v>
      </c>
      <c r="E229" s="72">
        <f t="shared" si="3"/>
        <v>0.63162609269059322</v>
      </c>
      <c r="F229" s="62" t="s">
        <v>574</v>
      </c>
      <c r="G229" s="27">
        <v>941</v>
      </c>
      <c r="H229" s="22"/>
    </row>
    <row r="230" spans="1:8" s="23" customFormat="1" ht="21.75" customHeight="1" x14ac:dyDescent="0.2">
      <c r="A230" s="24">
        <v>945</v>
      </c>
      <c r="B230" s="61" t="s">
        <v>575</v>
      </c>
      <c r="C230" s="71">
        <v>442</v>
      </c>
      <c r="D230" s="19">
        <v>140.53231078618958</v>
      </c>
      <c r="E230" s="72">
        <f t="shared" si="3"/>
        <v>3.1451841752781902</v>
      </c>
      <c r="F230" s="62" t="s">
        <v>576</v>
      </c>
      <c r="G230" s="27">
        <v>945</v>
      </c>
      <c r="H230" s="22"/>
    </row>
    <row r="231" spans="1:8" s="23" customFormat="1" ht="21.75" customHeight="1" x14ac:dyDescent="0.2">
      <c r="A231" s="24">
        <v>951</v>
      </c>
      <c r="B231" s="61" t="s">
        <v>577</v>
      </c>
      <c r="C231" s="71">
        <v>615</v>
      </c>
      <c r="D231" s="19">
        <v>88.690423464507489</v>
      </c>
      <c r="E231" s="72">
        <f t="shared" si="3"/>
        <v>6.9342323102799632</v>
      </c>
      <c r="F231" s="62" t="s">
        <v>578</v>
      </c>
      <c r="G231" s="27">
        <v>951</v>
      </c>
      <c r="H231" s="22"/>
    </row>
    <row r="232" spans="1:8" s="23" customFormat="1" ht="21.75" customHeight="1" x14ac:dyDescent="0.2">
      <c r="A232" s="24">
        <v>956</v>
      </c>
      <c r="B232" s="61" t="s">
        <v>579</v>
      </c>
      <c r="C232" s="71">
        <v>37</v>
      </c>
      <c r="D232" s="19">
        <v>82.256581663456288</v>
      </c>
      <c r="E232" s="72">
        <f t="shared" si="3"/>
        <v>0.44981203025651384</v>
      </c>
      <c r="F232" s="62" t="s">
        <v>580</v>
      </c>
      <c r="G232" s="27">
        <v>956</v>
      </c>
      <c r="H232" s="22"/>
    </row>
    <row r="233" spans="1:8" s="23" customFormat="1" ht="21.75" customHeight="1" x14ac:dyDescent="0.2">
      <c r="A233" s="24">
        <v>961</v>
      </c>
      <c r="B233" s="61" t="s">
        <v>581</v>
      </c>
      <c r="C233" s="71">
        <v>684</v>
      </c>
      <c r="D233" s="19">
        <v>170.6708284971574</v>
      </c>
      <c r="E233" s="72">
        <f t="shared" si="3"/>
        <v>4.0077147689676345</v>
      </c>
      <c r="F233" s="62" t="s">
        <v>582</v>
      </c>
      <c r="G233" s="27">
        <v>961</v>
      </c>
      <c r="H233" s="22"/>
    </row>
    <row r="234" spans="1:8" s="23" customFormat="1" ht="21.75" customHeight="1" x14ac:dyDescent="0.2">
      <c r="A234" s="24">
        <v>967</v>
      </c>
      <c r="B234" s="61" t="s">
        <v>583</v>
      </c>
      <c r="C234" s="71">
        <v>33</v>
      </c>
      <c r="D234" s="19">
        <v>70.858924234913601</v>
      </c>
      <c r="E234" s="72">
        <f t="shared" si="3"/>
        <v>0.46571409820726917</v>
      </c>
      <c r="F234" s="62" t="s">
        <v>584</v>
      </c>
      <c r="G234" s="27">
        <v>967</v>
      </c>
      <c r="H234" s="22"/>
    </row>
    <row r="235" spans="1:8" s="23" customFormat="1" ht="21.75" customHeight="1" x14ac:dyDescent="0.2">
      <c r="A235" s="24">
        <v>971</v>
      </c>
      <c r="B235" s="61" t="s">
        <v>585</v>
      </c>
      <c r="C235" s="71">
        <v>3</v>
      </c>
      <c r="D235" s="19">
        <v>190.16147299634244</v>
      </c>
      <c r="E235" s="72">
        <f t="shared" si="3"/>
        <v>1.577606627004673E-2</v>
      </c>
      <c r="F235" s="62" t="s">
        <v>586</v>
      </c>
      <c r="G235" s="27">
        <v>971</v>
      </c>
      <c r="H235" s="22"/>
    </row>
    <row r="236" spans="1:8" s="23" customFormat="1" ht="21.75" customHeight="1" x14ac:dyDescent="0.2">
      <c r="A236" s="24">
        <v>975</v>
      </c>
      <c r="B236" s="61" t="s">
        <v>587</v>
      </c>
      <c r="C236" s="71">
        <v>3</v>
      </c>
      <c r="D236" s="19">
        <v>58.948906107260498</v>
      </c>
      <c r="E236" s="72">
        <f t="shared" si="3"/>
        <v>5.0891529599232072E-2</v>
      </c>
      <c r="F236" s="62" t="s">
        <v>588</v>
      </c>
      <c r="G236" s="27">
        <v>975</v>
      </c>
      <c r="H236" s="22"/>
    </row>
    <row r="237" spans="1:8" s="23" customFormat="1" ht="21.75" customHeight="1" x14ac:dyDescent="0.2">
      <c r="A237" s="24">
        <v>978</v>
      </c>
      <c r="B237" s="61" t="s">
        <v>589</v>
      </c>
      <c r="C237" s="71">
        <v>3</v>
      </c>
      <c r="D237" s="19">
        <v>69.5431810540626</v>
      </c>
      <c r="E237" s="72">
        <f t="shared" si="3"/>
        <v>4.3138665136238326E-2</v>
      </c>
      <c r="F237" s="62" t="s">
        <v>590</v>
      </c>
      <c r="G237" s="27">
        <v>978</v>
      </c>
      <c r="H237" s="22"/>
    </row>
    <row r="238" spans="1:8" s="23" customFormat="1" ht="21.75" customHeight="1" x14ac:dyDescent="0.2">
      <c r="A238" s="24">
        <v>981</v>
      </c>
      <c r="B238" s="61" t="s">
        <v>591</v>
      </c>
      <c r="C238" s="71">
        <v>347</v>
      </c>
      <c r="D238" s="19">
        <v>139.9125556350082</v>
      </c>
      <c r="E238" s="72">
        <f t="shared" si="3"/>
        <v>2.4801205183130501</v>
      </c>
      <c r="F238" s="62" t="s">
        <v>592</v>
      </c>
      <c r="G238" s="27">
        <v>981</v>
      </c>
      <c r="H238" s="22"/>
    </row>
    <row r="239" spans="1:8" s="23" customFormat="1" ht="21.75" customHeight="1" x14ac:dyDescent="0.2">
      <c r="A239" s="24">
        <v>987</v>
      </c>
      <c r="B239" s="61" t="s">
        <v>593</v>
      </c>
      <c r="C239" s="71">
        <v>0</v>
      </c>
      <c r="D239" s="19">
        <v>28.336104389186005</v>
      </c>
      <c r="E239" s="72">
        <f t="shared" si="3"/>
        <v>0</v>
      </c>
      <c r="F239" s="62" t="s">
        <v>594</v>
      </c>
      <c r="G239" s="27">
        <v>987</v>
      </c>
      <c r="H239" s="22"/>
    </row>
    <row r="240" spans="1:8" s="23" customFormat="1" ht="21.75" customHeight="1" x14ac:dyDescent="0.2">
      <c r="A240" s="24">
        <v>988</v>
      </c>
      <c r="B240" s="61" t="s">
        <v>595</v>
      </c>
      <c r="C240" s="71">
        <v>0</v>
      </c>
      <c r="D240" s="19">
        <v>36.997664720698424</v>
      </c>
      <c r="E240" s="72">
        <f t="shared" si="3"/>
        <v>0</v>
      </c>
      <c r="F240" s="62" t="s">
        <v>596</v>
      </c>
      <c r="G240" s="27">
        <v>988</v>
      </c>
      <c r="H240" s="22"/>
    </row>
    <row r="241" spans="1:8" s="23" customFormat="1" ht="21.75" customHeight="1" x14ac:dyDescent="0.2">
      <c r="A241" s="28">
        <v>991</v>
      </c>
      <c r="B241" s="73" t="s">
        <v>597</v>
      </c>
      <c r="C241" s="74">
        <v>0</v>
      </c>
      <c r="D241" s="19">
        <v>143.5665019627416</v>
      </c>
      <c r="E241" s="75">
        <f t="shared" si="3"/>
        <v>0</v>
      </c>
      <c r="F241" s="76" t="s">
        <v>598</v>
      </c>
      <c r="G241" s="49">
        <v>991</v>
      </c>
      <c r="H241" s="22"/>
    </row>
    <row r="242" spans="1:8" ht="21.75" customHeight="1" x14ac:dyDescent="0.2">
      <c r="A242" s="32" t="s">
        <v>599</v>
      </c>
      <c r="B242" s="33"/>
      <c r="C242" s="77">
        <f>SUM(C214:C241)</f>
        <v>17955</v>
      </c>
      <c r="D242" s="78">
        <f>SUM(D214:D241)</f>
        <v>1663.8774345021538</v>
      </c>
      <c r="E242" s="78">
        <f t="shared" si="3"/>
        <v>10.79105926174922</v>
      </c>
      <c r="F242" s="79" t="s">
        <v>600</v>
      </c>
      <c r="G242" s="80"/>
      <c r="H242" s="81"/>
    </row>
    <row r="243" spans="1:8" ht="21.75" customHeight="1" x14ac:dyDescent="0.2">
      <c r="A243" s="82" t="s">
        <v>601</v>
      </c>
      <c r="B243" s="83"/>
      <c r="C243" s="84">
        <f>C242+C213+C196+C188+C155+C136+C125+C67+C31</f>
        <v>3478300</v>
      </c>
      <c r="D243" s="85">
        <f>D242+D213+D196+D188+D155+D136+D125+D67+D31</f>
        <v>4758.5206959826646</v>
      </c>
      <c r="E243" s="85">
        <f t="shared" si="3"/>
        <v>730.96246128266739</v>
      </c>
      <c r="F243" s="82" t="s">
        <v>602</v>
      </c>
      <c r="G243" s="83"/>
      <c r="H243" s="81"/>
    </row>
    <row r="244" spans="1:8" s="90" customFormat="1" ht="19.5" customHeight="1" x14ac:dyDescent="0.5">
      <c r="A244" s="86" t="s">
        <v>603</v>
      </c>
      <c r="B244" s="87"/>
      <c r="C244" s="88"/>
      <c r="D244" s="88"/>
      <c r="E244" s="88"/>
      <c r="F244" s="89"/>
      <c r="G244" s="89" t="s">
        <v>604</v>
      </c>
    </row>
    <row r="245" spans="1:8" s="90" customFormat="1" ht="19.5" customHeight="1" x14ac:dyDescent="0.5">
      <c r="A245" s="86" t="s">
        <v>605</v>
      </c>
      <c r="B245" s="87"/>
      <c r="C245" s="87"/>
      <c r="D245" s="91"/>
      <c r="E245" s="91"/>
      <c r="F245" s="89"/>
      <c r="G245" s="89" t="s">
        <v>606</v>
      </c>
    </row>
    <row r="246" spans="1:8" s="90" customFormat="1" ht="106.5" customHeight="1" x14ac:dyDescent="0.2">
      <c r="A246" s="92" t="s">
        <v>607</v>
      </c>
      <c r="B246" s="92"/>
      <c r="C246" s="92"/>
      <c r="D246" s="93"/>
      <c r="E246" s="94" t="s">
        <v>608</v>
      </c>
      <c r="F246" s="94"/>
      <c r="G246" s="94"/>
    </row>
  </sheetData>
  <mergeCells count="25">
    <mergeCell ref="A242:B242"/>
    <mergeCell ref="F242:G242"/>
    <mergeCell ref="A243:B243"/>
    <mergeCell ref="F243:G243"/>
    <mergeCell ref="A246:C246"/>
    <mergeCell ref="E246:G246"/>
    <mergeCell ref="A188:B188"/>
    <mergeCell ref="F188:G188"/>
    <mergeCell ref="A196:B196"/>
    <mergeCell ref="F196:G196"/>
    <mergeCell ref="A213:B213"/>
    <mergeCell ref="F213:G213"/>
    <mergeCell ref="A125:B125"/>
    <mergeCell ref="F125:G125"/>
    <mergeCell ref="A136:B136"/>
    <mergeCell ref="F136:G136"/>
    <mergeCell ref="A155:B155"/>
    <mergeCell ref="F155:G155"/>
    <mergeCell ref="A3:G3"/>
    <mergeCell ref="A4:G4"/>
    <mergeCell ref="A5:G5"/>
    <mergeCell ref="A31:B31"/>
    <mergeCell ref="F31:G31"/>
    <mergeCell ref="A67:B67"/>
    <mergeCell ref="F67:G67"/>
  </mergeCells>
  <printOptions horizontalCentered="1"/>
  <pageMargins left="0.7" right="0.7" top="0.75" bottom="0.75" header="0.3" footer="0.3"/>
  <pageSetup paperSize="9" scale="70"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E522B06D949BD4A94437BAC2955937F" ma:contentTypeVersion="36" ma:contentTypeDescription="Create a new document." ma:contentTypeScope="" ma:versionID="5dd0ac73a4d91de2b95ba651114ba312">
  <xsd:schema xmlns:xsd="http://www.w3.org/2001/XMLSchema" xmlns:xs="http://www.w3.org/2001/XMLSchema" xmlns:p="http://schemas.microsoft.com/office/2006/metadata/properties" xmlns:ns1="http://schemas.microsoft.com/sharepoint/v3" xmlns:ns2="667bc8ee-7384-4122-9de8-16030d351779" xmlns:ns3="d559c9b0-d25f-41f7-81fc-95dc7d8a504e" xmlns:ns4="efdc1f75-e914-47be-a131-c6af99871045" targetNamespace="http://schemas.microsoft.com/office/2006/metadata/properties" ma:root="true" ma:fieldsID="56d6ed9c9a176728f443e42b8a76f329" ns1:_="" ns2:_="" ns3:_="" ns4:_="">
    <xsd:import namespace="http://schemas.microsoft.com/sharepoint/v3"/>
    <xsd:import namespace="667bc8ee-7384-4122-9de8-16030d351779"/>
    <xsd:import namespace="d559c9b0-d25f-41f7-81fc-95dc7d8a504e"/>
    <xsd:import namespace="efdc1f75-e914-47be-a131-c6af99871045"/>
    <xsd:element name="properties">
      <xsd:complexType>
        <xsd:sequence>
          <xsd:element name="documentManagement">
            <xsd:complexType>
              <xsd:all>
                <xsd:element ref="ns2:Title_Ar"/>
                <xsd:element ref="ns2:Description0" minOccurs="0"/>
                <xsd:element ref="ns2:Description_Ar" minOccurs="0"/>
                <xsd:element ref="ns2:Publishing_Date"/>
                <xsd:element ref="ns2:Topic_Id"/>
                <xsd:element ref="ns2:Project_Id" minOccurs="0"/>
                <xsd:element ref="ns2:ReportOrder" minOccurs="0"/>
                <xsd:element ref="ns3:BIUrl" minOccurs="0"/>
                <xsd:element ref="ns3:BIUrl_Ar" minOccurs="0"/>
                <xsd:element ref="ns1:_dlc_Exempt" minOccurs="0"/>
                <xsd:element ref="ns4: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dlc_Exempt" ma:index="21" nillable="true" ma:displayName="Exempt from Policy" ma:hidden="true" ma:internalName="_dlc_Exempt"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667bc8ee-7384-4122-9de8-16030d351779" elementFormDefault="qualified">
    <xsd:import namespace="http://schemas.microsoft.com/office/2006/documentManagement/types"/>
    <xsd:import namespace="http://schemas.microsoft.com/office/infopath/2007/PartnerControls"/>
    <xsd:element name="Title_Ar" ma:index="4" ma:displayName="Title_Ar" ma:internalName="Title_Ar" ma:readOnly="false">
      <xsd:simpleType>
        <xsd:restriction base="dms:Text">
          <xsd:maxLength value="255"/>
        </xsd:restriction>
      </xsd:simpleType>
    </xsd:element>
    <xsd:element name="Description0" ma:index="5" nillable="true" ma:displayName="Description" ma:internalName="Description0" ma:readOnly="false">
      <xsd:simpleType>
        <xsd:restriction base="dms:Note">
          <xsd:maxLength value="255"/>
        </xsd:restriction>
      </xsd:simpleType>
    </xsd:element>
    <xsd:element name="Description_Ar" ma:index="6" nillable="true" ma:displayName="Description_Ar" ma:internalName="Description_Ar" ma:readOnly="false">
      <xsd:simpleType>
        <xsd:restriction base="dms:Note">
          <xsd:maxLength value="255"/>
        </xsd:restriction>
      </xsd:simpleType>
    </xsd:element>
    <xsd:element name="Publishing_Date" ma:index="7" ma:displayName="Publishing_Date" ma:format="DateOnly" ma:internalName="Publishing_Date" ma:readOnly="false">
      <xsd:simpleType>
        <xsd:restriction base="dms:DateTime"/>
      </xsd:simpleType>
    </xsd:element>
    <xsd:element name="Topic_Id" ma:index="8" ma:displayName="Topic_Id" ma:indexed="true" ma:list="{f52f4880-b995-4fec-9ade-cf7b640ed3fa}" ma:internalName="Topic_Id" ma:showField="Title">
      <xsd:simpleType>
        <xsd:restriction base="dms:Lookup"/>
      </xsd:simpleType>
    </xsd:element>
    <xsd:element name="Project_Id" ma:index="9" nillable="true" ma:displayName="Project_Id" ma:indexed="true" ma:list="{a3d77750-109b-4369-8684-645899c2f389}" ma:internalName="Project_Id" ma:showField="Title">
      <xsd:simpleType>
        <xsd:restriction base="dms:Lookup"/>
      </xsd:simpleType>
    </xsd:element>
    <xsd:element name="ReportOrder" ma:index="10" nillable="true" ma:displayName="ReportOrder" ma:decimals="1" ma:default="0" ma:internalName="ReportOrder" ma:percentage="FALS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d559c9b0-d25f-41f7-81fc-95dc7d8a504e" elementFormDefault="qualified">
    <xsd:import namespace="http://schemas.microsoft.com/office/2006/documentManagement/types"/>
    <xsd:import namespace="http://schemas.microsoft.com/office/infopath/2007/PartnerControls"/>
    <xsd:element name="BIUrl" ma:index="15" nillable="true" ma:displayName="BIUrl" ma:internalName="BIUrl">
      <xsd:simpleType>
        <xsd:restriction base="dms:Text">
          <xsd:maxLength value="255"/>
        </xsd:restriction>
      </xsd:simpleType>
    </xsd:element>
    <xsd:element name="BIUrl_Ar" ma:index="16" nillable="true" ma:displayName="BIUrl_Ar" ma:internalName="BIUrl_Ar">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efdc1f75-e914-47be-a131-c6af99871045" elementFormDefault="qualified">
    <xsd:import namespace="http://schemas.microsoft.com/office/2006/documentManagement/types"/>
    <xsd:import namespace="http://schemas.microsoft.com/office/infopath/2007/PartnerControls"/>
    <xsd:element name="SharedWithUsers" ma:index="2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1" ma:displayName="Content Typ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p:Policy xmlns:p="office.server.policy" id="" local="true">
  <p:Name>Document</p:Name>
  <p:Description/>
  <p:Statement/>
  <p:PolicyItems>
    <p:PolicyItem featureId="Microsoft.Office.RecordsManagement.PolicyFeatures.PolicyAudit" staticId="0x010100AE522B06D949BD4A94437BAC2955937F|1665009279" UniqueId="322f205c-1e65-4772-bb11-b6d30476a3f4">
      <p:Name>Auditing</p:Name>
      <p:Description>Audits user actions on documents and list items to the Audit Log.</p:Description>
      <p:CustomData>
        <Audit>
          <DeleteRestore/>
        </Audit>
      </p:CustomData>
    </p:PolicyItem>
  </p:PolicyItems>
</p:Policy>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BIUrl xmlns="d559c9b0-d25f-41f7-81fc-95dc7d8a504e" xsi:nil="true"/>
    <Description0 xmlns="667bc8ee-7384-4122-9de8-16030d351779" xsi:nil="true"/>
    <Description_Ar xmlns="667bc8ee-7384-4122-9de8-16030d351779" xsi:nil="true"/>
    <BIUrl_Ar xmlns="d559c9b0-d25f-41f7-81fc-95dc7d8a504e" xsi:nil="true"/>
    <ReportOrder xmlns="667bc8ee-7384-4122-9de8-16030d351779">2</ReportOrder>
    <Topic_Id xmlns="667bc8ee-7384-4122-9de8-16030d351779">42</Topic_Id>
    <Project_Id xmlns="667bc8ee-7384-4122-9de8-16030d351779" xsi:nil="true"/>
    <Title_Ar xmlns="667bc8ee-7384-4122-9de8-16030d351779">توزيع السكان المقدر والكثافة السكانية (فرد/كم2) حسب القطاع والمنطقة</Title_Ar>
    <Publishing_Date xmlns="667bc8ee-7384-4122-9de8-16030d351779">2020-12-31T20:00:00+00:00</Publishing_Date>
  </documentManagement>
</p:properties>
</file>

<file path=customXml/itemProps1.xml><?xml version="1.0" encoding="utf-8"?>
<ds:datastoreItem xmlns:ds="http://schemas.openxmlformats.org/officeDocument/2006/customXml" ds:itemID="{B6EF7AA2-3CF7-41AB-91C6-C4805E5F34E6}"/>
</file>

<file path=customXml/itemProps2.xml><?xml version="1.0" encoding="utf-8"?>
<ds:datastoreItem xmlns:ds="http://schemas.openxmlformats.org/officeDocument/2006/customXml" ds:itemID="{E56378DF-4E55-4BC5-BECE-2C8FDB07B659}"/>
</file>

<file path=customXml/itemProps3.xml><?xml version="1.0" encoding="utf-8"?>
<ds:datastoreItem xmlns:ds="http://schemas.openxmlformats.org/officeDocument/2006/customXml" ds:itemID="{B12D48E5-4D02-4071-98BF-6F36E153CDA6}"/>
</file>

<file path=customXml/itemProps4.xml><?xml version="1.0" encoding="utf-8"?>
<ds:datastoreItem xmlns:ds="http://schemas.openxmlformats.org/officeDocument/2006/customXml" ds:itemID="{C1336DC3-7426-4240-9BDE-FC959B9B7F0E}"/>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جـــدول ( 02 - 01 ) Table</vt:lpstr>
      <vt:lpstr>'جـــدول ( 02 - 01 ) Table'!Print_Area</vt:lpstr>
      <vt:lpstr>'جـــدول ( 02 - 01 ) Table'!Print_Titles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Distribution of Estimated Population &amp; Population Density (person/km2) by Sector and Community</dc:title>
  <dc:creator>Afaf Kamal Mahmood</dc:creator>
  <cp:lastModifiedBy>Afaf Kamal Mahmood</cp:lastModifiedBy>
  <dcterms:created xsi:type="dcterms:W3CDTF">2022-06-23T04:17:00Z</dcterms:created>
  <dcterms:modified xsi:type="dcterms:W3CDTF">2022-06-23T04:17:29Z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0x010100AE522B06D949BD4A94437BAC2955937F</vt:lpwstr>
  </property>
</Properties>
</file>