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cc8aac6ea38f11/Desktop/ProMalaria Dashboard PBI/"/>
    </mc:Choice>
  </mc:AlternateContent>
  <xr:revisionPtr revIDLastSave="1" documentId="13_ncr:1_{518909E4-F01F-488F-BF37-87D3BB2EE892}" xr6:coauthVersionLast="47" xr6:coauthVersionMax="47" xr10:uidLastSave="{5D8B67FD-0BAA-4F51-B054-22CF8FCBD433}"/>
  <bookViews>
    <workbookView xWindow="-120" yWindow="-120" windowWidth="29040" windowHeight="15720" xr2:uid="{E018C520-7A65-47EA-98EF-7C6BE9D370FB}"/>
  </bookViews>
  <sheets>
    <sheet name="Planilha1" sheetId="1" r:id="rId1"/>
  </sheets>
  <definedNames>
    <definedName name="_xlnm._FilterDatabase" localSheetId="0" hidden="1">Planilha1!$B$6:$P$73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O7" i="1"/>
  <c r="P13" i="1"/>
  <c r="O13" i="1"/>
  <c r="P19" i="1"/>
  <c r="O19" i="1"/>
  <c r="P25" i="1"/>
  <c r="O25" i="1"/>
  <c r="P31" i="1"/>
  <c r="O31" i="1"/>
  <c r="P37" i="1"/>
  <c r="O37" i="1"/>
  <c r="P43" i="1"/>
  <c r="O43" i="1"/>
  <c r="P49" i="1"/>
  <c r="O49" i="1"/>
  <c r="P55" i="1"/>
  <c r="O55" i="1"/>
  <c r="P61" i="1"/>
  <c r="P67" i="1"/>
  <c r="P8" i="1"/>
  <c r="P9" i="1"/>
  <c r="P10" i="1"/>
  <c r="P11" i="1"/>
  <c r="P12" i="1"/>
  <c r="P14" i="1"/>
  <c r="P15" i="1"/>
  <c r="P16" i="1"/>
  <c r="P17" i="1"/>
  <c r="P18" i="1"/>
  <c r="P20" i="1"/>
  <c r="P21" i="1"/>
  <c r="P22" i="1"/>
  <c r="P23" i="1"/>
  <c r="P24" i="1"/>
  <c r="P26" i="1"/>
  <c r="P27" i="1"/>
  <c r="P28" i="1"/>
  <c r="P29" i="1"/>
  <c r="P30" i="1"/>
  <c r="P32" i="1"/>
  <c r="P33" i="1"/>
  <c r="P34" i="1"/>
  <c r="P35" i="1"/>
  <c r="P36" i="1"/>
  <c r="P38" i="1"/>
  <c r="P39" i="1"/>
  <c r="P40" i="1"/>
  <c r="P41" i="1"/>
  <c r="P42" i="1"/>
  <c r="P44" i="1"/>
  <c r="P45" i="1"/>
  <c r="P46" i="1"/>
  <c r="P47" i="1"/>
  <c r="P48" i="1"/>
  <c r="P50" i="1"/>
  <c r="P51" i="1"/>
  <c r="P52" i="1"/>
  <c r="P53" i="1"/>
  <c r="P54" i="1"/>
  <c r="P56" i="1"/>
  <c r="P57" i="1"/>
  <c r="P58" i="1"/>
  <c r="P59" i="1"/>
  <c r="P60" i="1"/>
  <c r="P62" i="1"/>
  <c r="P63" i="1"/>
  <c r="P64" i="1"/>
  <c r="P65" i="1"/>
  <c r="P66" i="1"/>
  <c r="P68" i="1"/>
  <c r="P69" i="1"/>
  <c r="P70" i="1"/>
  <c r="P71" i="1"/>
  <c r="P72" i="1"/>
  <c r="E73" i="1"/>
  <c r="F73" i="1"/>
  <c r="G73" i="1"/>
  <c r="H73" i="1"/>
  <c r="I73" i="1"/>
  <c r="J73" i="1"/>
  <c r="K73" i="1"/>
  <c r="L73" i="1"/>
  <c r="M73" i="1"/>
  <c r="N73" i="1"/>
  <c r="D73" i="1"/>
  <c r="O67" i="1"/>
  <c r="N67" i="1"/>
  <c r="M67" i="1"/>
  <c r="L67" i="1"/>
  <c r="K67" i="1"/>
  <c r="J67" i="1"/>
  <c r="I67" i="1"/>
  <c r="H67" i="1"/>
  <c r="G67" i="1"/>
  <c r="F67" i="1"/>
  <c r="E67" i="1"/>
  <c r="D67" i="1"/>
  <c r="O61" i="1"/>
  <c r="N61" i="1"/>
  <c r="M61" i="1"/>
  <c r="L61" i="1"/>
  <c r="K61" i="1"/>
  <c r="J61" i="1"/>
  <c r="I61" i="1"/>
  <c r="H61" i="1"/>
  <c r="G61" i="1"/>
  <c r="F61" i="1"/>
  <c r="E61" i="1"/>
  <c r="D61" i="1"/>
  <c r="N55" i="1"/>
  <c r="M55" i="1"/>
  <c r="L55" i="1"/>
  <c r="K55" i="1"/>
  <c r="J55" i="1"/>
  <c r="I55" i="1"/>
  <c r="H55" i="1"/>
  <c r="G55" i="1"/>
  <c r="F55" i="1"/>
  <c r="E55" i="1"/>
  <c r="D55" i="1"/>
  <c r="N49" i="1"/>
  <c r="M49" i="1"/>
  <c r="L49" i="1"/>
  <c r="K49" i="1"/>
  <c r="J49" i="1"/>
  <c r="I49" i="1"/>
  <c r="H49" i="1"/>
  <c r="G49" i="1"/>
  <c r="F49" i="1"/>
  <c r="E49" i="1"/>
  <c r="D49" i="1"/>
  <c r="N43" i="1"/>
  <c r="M43" i="1"/>
  <c r="L43" i="1"/>
  <c r="K43" i="1"/>
  <c r="J43" i="1"/>
  <c r="I43" i="1"/>
  <c r="H43" i="1"/>
  <c r="G43" i="1"/>
  <c r="F43" i="1"/>
  <c r="E43" i="1"/>
  <c r="D43" i="1"/>
  <c r="N37" i="1"/>
  <c r="M37" i="1"/>
  <c r="L37" i="1"/>
  <c r="K37" i="1"/>
  <c r="J37" i="1"/>
  <c r="I37" i="1"/>
  <c r="H37" i="1"/>
  <c r="G37" i="1"/>
  <c r="F37" i="1"/>
  <c r="E37" i="1"/>
  <c r="D37" i="1"/>
  <c r="N31" i="1"/>
  <c r="M31" i="1"/>
  <c r="L31" i="1"/>
  <c r="K31" i="1"/>
  <c r="J31" i="1"/>
  <c r="I31" i="1"/>
  <c r="H31" i="1"/>
  <c r="G31" i="1"/>
  <c r="F31" i="1"/>
  <c r="E31" i="1"/>
  <c r="D31" i="1"/>
  <c r="N25" i="1"/>
  <c r="M25" i="1"/>
  <c r="L25" i="1"/>
  <c r="K25" i="1"/>
  <c r="J25" i="1"/>
  <c r="I25" i="1"/>
  <c r="H25" i="1"/>
  <c r="G25" i="1"/>
  <c r="F25" i="1"/>
  <c r="E25" i="1"/>
  <c r="D25" i="1"/>
  <c r="N19" i="1"/>
  <c r="M19" i="1"/>
  <c r="L19" i="1"/>
  <c r="K19" i="1"/>
  <c r="J19" i="1"/>
  <c r="I19" i="1"/>
  <c r="H19" i="1"/>
  <c r="G19" i="1"/>
  <c r="F19" i="1"/>
  <c r="E19" i="1"/>
  <c r="D19" i="1"/>
  <c r="N13" i="1"/>
  <c r="M13" i="1"/>
  <c r="L13" i="1"/>
  <c r="K13" i="1"/>
  <c r="J13" i="1"/>
  <c r="I13" i="1"/>
  <c r="H13" i="1"/>
  <c r="G13" i="1"/>
  <c r="F13" i="1"/>
  <c r="E13" i="1"/>
  <c r="D13" i="1"/>
  <c r="E7" i="1"/>
  <c r="F7" i="1"/>
  <c r="G7" i="1"/>
  <c r="H7" i="1"/>
  <c r="I7" i="1"/>
  <c r="J7" i="1"/>
  <c r="K7" i="1"/>
  <c r="L7" i="1"/>
  <c r="M7" i="1"/>
  <c r="N7" i="1"/>
  <c r="D7" i="1"/>
  <c r="O73" i="1" l="1"/>
  <c r="P73" i="1"/>
</calcChain>
</file>

<file path=xl/sharedStrings.xml><?xml version="1.0" encoding="utf-8"?>
<sst xmlns="http://schemas.openxmlformats.org/spreadsheetml/2006/main" count="138" uniqueCount="94">
  <si>
    <t>jan, 2021</t>
  </si>
  <si>
    <t>fev, 2021</t>
  </si>
  <si>
    <t>mar, 2021</t>
  </si>
  <si>
    <t>abr, 2021</t>
  </si>
  <si>
    <t>mai, 2021</t>
  </si>
  <si>
    <t>jun, 2021</t>
  </si>
  <si>
    <t>jul, 2021</t>
  </si>
  <si>
    <t>ago, 2021</t>
  </si>
  <si>
    <t>set, 2021</t>
  </si>
  <si>
    <t>out, 2021</t>
  </si>
  <si>
    <t>nov, 2021</t>
  </si>
  <si>
    <t>dez, 2021</t>
  </si>
  <si>
    <t>2021 Total</t>
  </si>
  <si>
    <t>Total Geral</t>
  </si>
  <si>
    <t>Distrito</t>
  </si>
  <si>
    <t>CS Cuamba</t>
  </si>
  <si>
    <t>CS Etatara</t>
  </si>
  <si>
    <t>CS Malapa</t>
  </si>
  <si>
    <t>CS Mebolache</t>
  </si>
  <si>
    <t>CS Mepica</t>
  </si>
  <si>
    <t>Cuamba</t>
  </si>
  <si>
    <t>CS Balama</t>
  </si>
  <si>
    <t>CS Impiri</t>
  </si>
  <si>
    <t>CS Mavala</t>
  </si>
  <si>
    <t>CS Murripa</t>
  </si>
  <si>
    <t>CS Ntete</t>
  </si>
  <si>
    <t>Balama</t>
  </si>
  <si>
    <t>CS Aube</t>
  </si>
  <si>
    <t>CS Gelo</t>
  </si>
  <si>
    <t>CS Inguri</t>
  </si>
  <si>
    <t>CS Mirrepe</t>
  </si>
  <si>
    <t>CS Namitoria</t>
  </si>
  <si>
    <t>Angoche</t>
  </si>
  <si>
    <t>CS Chiraco</t>
  </si>
  <si>
    <t>CS Jajo</t>
  </si>
  <si>
    <t>CS Marropino</t>
  </si>
  <si>
    <t>CS Morrua</t>
  </si>
  <si>
    <t>HD Mulevala</t>
  </si>
  <si>
    <t>Mulevala</t>
  </si>
  <si>
    <t>CS Degue</t>
  </si>
  <si>
    <t>CS Mpadue</t>
  </si>
  <si>
    <t>CS Mufa</t>
  </si>
  <si>
    <t>HP Tete</t>
  </si>
  <si>
    <t>PS Cadeia</t>
  </si>
  <si>
    <t>Cidade de Tete</t>
  </si>
  <si>
    <t>Gondola</t>
  </si>
  <si>
    <t>CS Inchope</t>
  </si>
  <si>
    <t>CS Amatongas</t>
  </si>
  <si>
    <t>CS Chipindaumwe</t>
  </si>
  <si>
    <t>CS Maforga</t>
  </si>
  <si>
    <t>CS Mutocoma</t>
  </si>
  <si>
    <t>CS Ampara</t>
  </si>
  <si>
    <t>CS Chicuecue</t>
  </si>
  <si>
    <t>CS Estaquinha</t>
  </si>
  <si>
    <t>CS Marombe</t>
  </si>
  <si>
    <t>HD  BUZI</t>
  </si>
  <si>
    <t>Búzi</t>
  </si>
  <si>
    <t>CS Doane</t>
  </si>
  <si>
    <t>CS Jofane</t>
  </si>
  <si>
    <t>CS Luido</t>
  </si>
  <si>
    <t>CS Pande</t>
  </si>
  <si>
    <t>CS Save</t>
  </si>
  <si>
    <t>CS Chicualacuala</t>
  </si>
  <si>
    <t>CS Cunguma</t>
  </si>
  <si>
    <t>CS Mahatlane</t>
  </si>
  <si>
    <t>CS Mugambane</t>
  </si>
  <si>
    <t>PS Pafuri</t>
  </si>
  <si>
    <t>Chicualacuala</t>
  </si>
  <si>
    <t>CS Alto Maé</t>
  </si>
  <si>
    <t>CS Malhangalene</t>
  </si>
  <si>
    <t>CS Maxaquene</t>
  </si>
  <si>
    <t>CS Polana Cimento</t>
  </si>
  <si>
    <t>CS Porto</t>
  </si>
  <si>
    <t>CS Boane</t>
  </si>
  <si>
    <t>CS Josina Machel</t>
  </si>
  <si>
    <t>CS Mabanja</t>
  </si>
  <si>
    <t>CS Massaca</t>
  </si>
  <si>
    <t>CS Picoco</t>
  </si>
  <si>
    <t>Govuro</t>
  </si>
  <si>
    <t>Boane</t>
  </si>
  <si>
    <t>Kampfumu</t>
  </si>
  <si>
    <t>Unidade</t>
  </si>
  <si>
    <t>Total Cuamba</t>
  </si>
  <si>
    <t>Total Angoche</t>
  </si>
  <si>
    <t>Total Balama</t>
  </si>
  <si>
    <t>Total Mulevala</t>
  </si>
  <si>
    <t>Total Cidade de Tete</t>
  </si>
  <si>
    <t>Total Gondola</t>
  </si>
  <si>
    <t>Total Búzi</t>
  </si>
  <si>
    <t>Total Govuro</t>
  </si>
  <si>
    <t>Total Chicualacuala</t>
  </si>
  <si>
    <t>Total Kampfumu</t>
  </si>
  <si>
    <t>Total Boane</t>
  </si>
  <si>
    <t>Metas de Distribuição de Redes Mosquiteiras por Unidade Sanitária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</si>
</sst>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 indent="1"/>
    </xf>
    <xf numFmtId="0" fontId="1" fillId="3" borderId="1" xfId="0" applyFont="1" applyFill="1" applyBorder="1" applyAlignment="1">
      <alignment horizontal="left"/>
    </xf>
    <xf numFmtId="0" fontId="3" fillId="0" borderId="0" xfId="0" applyFont="1"/>
    <xf numFmtId="164" fontId="0" fillId="0" borderId="0" xfId="1" applyNumberFormat="1" applyFont="1"/>
    <xf numFmtId="164" fontId="0" fillId="0" borderId="0" xfId="0" applyNumberFormat="1"/>
    <xf numFmtId="0" fontId="1" fillId="5" borderId="0" xfId="0" applyFont="1" applyFill="1"/>
    <xf numFmtId="0" fontId="0" fillId="6" borderId="0" xfId="0" applyFill="1"/>
    <xf numFmtId="0" fontId="0" fillId="5" borderId="1" xfId="0" applyFill="1" applyBorder="1"/>
    <xf numFmtId="0" fontId="1" fillId="5" borderId="1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F5E8-586C-4F7E-B5CB-601ABD3109EB}">
  <dimension ref="B2:P73"/>
  <sheetViews>
    <sheetView tabSelected="1" zoomScaleNormal="100" workbookViewId="0">
      <selection activeCell="R7" sqref="R7"/>
    </sheetView>
  </sheetViews>
  <sheetFormatPr defaultRowHeight="15" x14ac:dyDescent="0.25"/>
  <cols>
    <col min="2" max="2" width="37.28515625" bestFit="1" customWidth="1"/>
    <col min="3" max="3" width="22" bestFit="1" customWidth="1"/>
    <col min="4" max="4" width="12.42578125" bestFit="1" customWidth="1"/>
    <col min="5" max="5" width="13.28515625" bestFit="1" customWidth="1"/>
    <col min="6" max="6" width="13" bestFit="1" customWidth="1"/>
    <col min="7" max="7" width="12.5703125" bestFit="1" customWidth="1"/>
    <col min="8" max="8" width="12.85546875" bestFit="1" customWidth="1"/>
    <col min="9" max="9" width="12.42578125" bestFit="1" customWidth="1"/>
    <col min="10" max="10" width="11.7109375" bestFit="1" customWidth="1"/>
    <col min="11" max="11" width="13.140625" bestFit="1" customWidth="1"/>
    <col min="12" max="12" width="12.42578125" bestFit="1" customWidth="1"/>
    <col min="13" max="13" width="12.5703125" bestFit="1" customWidth="1"/>
    <col min="14" max="15" width="13" bestFit="1" customWidth="1"/>
    <col min="16" max="16" width="13.85546875" bestFit="1" customWidth="1"/>
  </cols>
  <sheetData>
    <row r="2" spans="2:16" x14ac:dyDescent="0.25">
      <c r="E2" s="10"/>
      <c r="G2" s="11"/>
      <c r="H2" s="11"/>
      <c r="I2" s="11"/>
    </row>
    <row r="3" spans="2:16" ht="26.25" x14ac:dyDescent="0.4">
      <c r="B3" s="9" t="s">
        <v>93</v>
      </c>
    </row>
    <row r="4" spans="2:16" ht="21" x14ac:dyDescent="0.35">
      <c r="B4" s="1"/>
    </row>
    <row r="6" spans="2:16" x14ac:dyDescent="0.25">
      <c r="B6" s="2" t="s">
        <v>14</v>
      </c>
      <c r="C6" s="3" t="s">
        <v>81</v>
      </c>
      <c r="D6" s="3" t="s">
        <v>0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  <c r="M6" s="3" t="s">
        <v>9</v>
      </c>
      <c r="N6" s="3" t="s">
        <v>10</v>
      </c>
      <c r="O6" s="3" t="s">
        <v>11</v>
      </c>
      <c r="P6" s="4" t="s">
        <v>12</v>
      </c>
    </row>
    <row r="7" spans="2:16" x14ac:dyDescent="0.25">
      <c r="B7" s="14"/>
      <c r="C7" s="15" t="s">
        <v>82</v>
      </c>
      <c r="D7" s="12">
        <f>SUM(D9:D12)</f>
        <v>27644</v>
      </c>
      <c r="E7" s="12">
        <f t="shared" ref="E7:P7" si="0">SUM(E9:E12)</f>
        <v>10082</v>
      </c>
      <c r="F7" s="12">
        <f t="shared" si="0"/>
        <v>20287</v>
      </c>
      <c r="G7" s="12">
        <f t="shared" si="0"/>
        <v>27163</v>
      </c>
      <c r="H7" s="12">
        <f t="shared" si="0"/>
        <v>31466</v>
      </c>
      <c r="I7" s="12">
        <f t="shared" si="0"/>
        <v>18141</v>
      </c>
      <c r="J7" s="12">
        <f t="shared" si="0"/>
        <v>24012</v>
      </c>
      <c r="K7" s="12">
        <f t="shared" si="0"/>
        <v>31652</v>
      </c>
      <c r="L7" s="12">
        <f t="shared" si="0"/>
        <v>26942</v>
      </c>
      <c r="M7" s="12">
        <f t="shared" si="0"/>
        <v>32591</v>
      </c>
      <c r="N7" s="12">
        <f t="shared" si="0"/>
        <v>18618</v>
      </c>
      <c r="O7" s="12">
        <f t="shared" si="0"/>
        <v>20634</v>
      </c>
      <c r="P7" s="12">
        <f t="shared" si="0"/>
        <v>289232</v>
      </c>
    </row>
    <row r="8" spans="2:16" x14ac:dyDescent="0.25">
      <c r="B8" s="6" t="s">
        <v>20</v>
      </c>
      <c r="C8" s="7" t="s">
        <v>15</v>
      </c>
      <c r="D8">
        <v>14880</v>
      </c>
      <c r="E8">
        <v>1782</v>
      </c>
      <c r="F8">
        <v>5378</v>
      </c>
      <c r="G8">
        <v>13068</v>
      </c>
      <c r="H8">
        <v>7234</v>
      </c>
      <c r="I8">
        <v>1612</v>
      </c>
      <c r="J8">
        <v>12023</v>
      </c>
      <c r="K8">
        <v>11583</v>
      </c>
      <c r="L8">
        <v>4143</v>
      </c>
      <c r="M8">
        <v>8473</v>
      </c>
      <c r="N8">
        <v>5253</v>
      </c>
      <c r="O8">
        <v>6150</v>
      </c>
      <c r="P8" s="13">
        <f t="shared" ref="P8:P70" si="1">SUM(D8:O8)</f>
        <v>91579</v>
      </c>
    </row>
    <row r="9" spans="2:16" x14ac:dyDescent="0.25">
      <c r="B9" s="6" t="s">
        <v>20</v>
      </c>
      <c r="C9" s="7" t="s">
        <v>16</v>
      </c>
      <c r="D9">
        <v>8564</v>
      </c>
      <c r="E9">
        <v>1587</v>
      </c>
      <c r="F9">
        <v>1969</v>
      </c>
      <c r="G9">
        <v>4018</v>
      </c>
      <c r="H9">
        <v>10770</v>
      </c>
      <c r="I9">
        <v>9339</v>
      </c>
      <c r="J9">
        <v>3524</v>
      </c>
      <c r="K9">
        <v>12385</v>
      </c>
      <c r="L9">
        <v>4779</v>
      </c>
      <c r="M9">
        <v>9566</v>
      </c>
      <c r="N9">
        <v>2259</v>
      </c>
      <c r="O9">
        <v>3103</v>
      </c>
      <c r="P9" s="13">
        <f t="shared" si="1"/>
        <v>71863</v>
      </c>
    </row>
    <row r="10" spans="2:16" x14ac:dyDescent="0.25">
      <c r="B10" s="6" t="s">
        <v>20</v>
      </c>
      <c r="C10" s="7" t="s">
        <v>17</v>
      </c>
      <c r="D10">
        <v>11652</v>
      </c>
      <c r="E10">
        <v>206</v>
      </c>
      <c r="F10">
        <v>492</v>
      </c>
      <c r="G10">
        <v>6940</v>
      </c>
      <c r="H10">
        <v>14153</v>
      </c>
      <c r="I10">
        <v>4242</v>
      </c>
      <c r="J10">
        <v>7764</v>
      </c>
      <c r="K10">
        <v>14423</v>
      </c>
      <c r="L10">
        <v>4523</v>
      </c>
      <c r="M10">
        <v>7840</v>
      </c>
      <c r="N10">
        <v>472</v>
      </c>
      <c r="O10">
        <v>1256</v>
      </c>
      <c r="P10" s="13">
        <f t="shared" si="1"/>
        <v>73963</v>
      </c>
    </row>
    <row r="11" spans="2:16" x14ac:dyDescent="0.25">
      <c r="B11" s="6" t="s">
        <v>20</v>
      </c>
      <c r="C11" s="7" t="s">
        <v>18</v>
      </c>
      <c r="D11">
        <v>946</v>
      </c>
      <c r="E11">
        <v>3439</v>
      </c>
      <c r="F11">
        <v>8035</v>
      </c>
      <c r="G11">
        <v>9075</v>
      </c>
      <c r="H11">
        <v>3008</v>
      </c>
      <c r="I11">
        <v>4248</v>
      </c>
      <c r="J11">
        <v>3239</v>
      </c>
      <c r="K11">
        <v>1764</v>
      </c>
      <c r="L11">
        <v>7556</v>
      </c>
      <c r="M11">
        <v>9741</v>
      </c>
      <c r="N11">
        <v>7027</v>
      </c>
      <c r="O11">
        <v>4834</v>
      </c>
      <c r="P11" s="13">
        <f t="shared" si="1"/>
        <v>62912</v>
      </c>
    </row>
    <row r="12" spans="2:16" x14ac:dyDescent="0.25">
      <c r="B12" s="6" t="s">
        <v>20</v>
      </c>
      <c r="C12" s="7" t="s">
        <v>19</v>
      </c>
      <c r="D12">
        <v>6482</v>
      </c>
      <c r="E12">
        <v>4850</v>
      </c>
      <c r="F12">
        <v>9791</v>
      </c>
      <c r="G12">
        <v>7130</v>
      </c>
      <c r="H12">
        <v>3535</v>
      </c>
      <c r="I12">
        <v>312</v>
      </c>
      <c r="J12">
        <v>9485</v>
      </c>
      <c r="K12">
        <v>3080</v>
      </c>
      <c r="L12">
        <v>10084</v>
      </c>
      <c r="M12">
        <v>5444</v>
      </c>
      <c r="N12">
        <v>8860</v>
      </c>
      <c r="O12">
        <v>11441</v>
      </c>
      <c r="P12" s="13">
        <f t="shared" si="1"/>
        <v>80494</v>
      </c>
    </row>
    <row r="13" spans="2:16" x14ac:dyDescent="0.25">
      <c r="B13" s="14"/>
      <c r="C13" s="15" t="s">
        <v>84</v>
      </c>
      <c r="D13" s="12">
        <f>SUM(D15:D18)</f>
        <v>29849</v>
      </c>
      <c r="E13" s="12">
        <f t="shared" ref="E13:P13" si="2">SUM(E15:E18)</f>
        <v>33741</v>
      </c>
      <c r="F13" s="12">
        <f t="shared" si="2"/>
        <v>42993</v>
      </c>
      <c r="G13" s="12">
        <f t="shared" si="2"/>
        <v>46767</v>
      </c>
      <c r="H13" s="12">
        <f t="shared" si="2"/>
        <v>21390</v>
      </c>
      <c r="I13" s="12">
        <f t="shared" si="2"/>
        <v>25183</v>
      </c>
      <c r="J13" s="12">
        <f t="shared" si="2"/>
        <v>23460</v>
      </c>
      <c r="K13" s="12">
        <f t="shared" si="2"/>
        <v>23192</v>
      </c>
      <c r="L13" s="12">
        <f t="shared" si="2"/>
        <v>42966</v>
      </c>
      <c r="M13" s="12">
        <f t="shared" si="2"/>
        <v>33793</v>
      </c>
      <c r="N13" s="12">
        <f t="shared" si="2"/>
        <v>43533</v>
      </c>
      <c r="O13" s="12">
        <f t="shared" si="2"/>
        <v>43075</v>
      </c>
      <c r="P13" s="12">
        <f t="shared" si="2"/>
        <v>409942</v>
      </c>
    </row>
    <row r="14" spans="2:16" x14ac:dyDescent="0.25">
      <c r="B14" s="6" t="s">
        <v>26</v>
      </c>
      <c r="C14" s="7" t="s">
        <v>21</v>
      </c>
      <c r="D14">
        <v>10048</v>
      </c>
      <c r="E14">
        <v>8202</v>
      </c>
      <c r="F14">
        <v>7664</v>
      </c>
      <c r="G14">
        <v>6973</v>
      </c>
      <c r="H14">
        <v>8237</v>
      </c>
      <c r="I14">
        <v>4114</v>
      </c>
      <c r="J14">
        <v>434</v>
      </c>
      <c r="K14">
        <v>1224</v>
      </c>
      <c r="L14">
        <v>4786</v>
      </c>
      <c r="M14">
        <v>7161</v>
      </c>
      <c r="N14">
        <v>7171</v>
      </c>
      <c r="O14">
        <v>3659</v>
      </c>
      <c r="P14" s="13">
        <f t="shared" si="1"/>
        <v>69673</v>
      </c>
    </row>
    <row r="15" spans="2:16" x14ac:dyDescent="0.25">
      <c r="B15" s="6" t="s">
        <v>26</v>
      </c>
      <c r="C15" s="7" t="s">
        <v>22</v>
      </c>
      <c r="D15">
        <v>290</v>
      </c>
      <c r="E15">
        <v>13692</v>
      </c>
      <c r="F15">
        <v>14447</v>
      </c>
      <c r="G15">
        <v>7981</v>
      </c>
      <c r="H15">
        <v>1398</v>
      </c>
      <c r="I15">
        <v>7162</v>
      </c>
      <c r="J15">
        <v>558</v>
      </c>
      <c r="K15">
        <v>5642</v>
      </c>
      <c r="L15">
        <v>7530</v>
      </c>
      <c r="M15">
        <v>13181</v>
      </c>
      <c r="N15">
        <v>3077</v>
      </c>
      <c r="O15">
        <v>13088</v>
      </c>
      <c r="P15" s="13">
        <f t="shared" si="1"/>
        <v>88046</v>
      </c>
    </row>
    <row r="16" spans="2:16" x14ac:dyDescent="0.25">
      <c r="B16" s="6" t="s">
        <v>26</v>
      </c>
      <c r="C16" s="7" t="s">
        <v>23</v>
      </c>
      <c r="D16">
        <v>5505</v>
      </c>
      <c r="E16">
        <v>7005</v>
      </c>
      <c r="F16">
        <v>13458</v>
      </c>
      <c r="G16">
        <v>13704</v>
      </c>
      <c r="H16">
        <v>2368</v>
      </c>
      <c r="I16">
        <v>1212</v>
      </c>
      <c r="J16">
        <v>8812</v>
      </c>
      <c r="K16">
        <v>10822</v>
      </c>
      <c r="L16">
        <v>9379</v>
      </c>
      <c r="M16">
        <v>5424</v>
      </c>
      <c r="N16">
        <v>14278</v>
      </c>
      <c r="O16">
        <v>13655</v>
      </c>
      <c r="P16" s="13">
        <f t="shared" si="1"/>
        <v>105622</v>
      </c>
    </row>
    <row r="17" spans="2:16" x14ac:dyDescent="0.25">
      <c r="B17" s="6" t="s">
        <v>26</v>
      </c>
      <c r="C17" s="7" t="s">
        <v>24</v>
      </c>
      <c r="D17">
        <v>11775</v>
      </c>
      <c r="E17">
        <v>5304</v>
      </c>
      <c r="F17">
        <v>2589</v>
      </c>
      <c r="G17">
        <v>14121</v>
      </c>
      <c r="H17">
        <v>5156</v>
      </c>
      <c r="I17">
        <v>11874</v>
      </c>
      <c r="J17">
        <v>9328</v>
      </c>
      <c r="K17">
        <v>441</v>
      </c>
      <c r="L17">
        <v>13350</v>
      </c>
      <c r="M17">
        <v>14458</v>
      </c>
      <c r="N17">
        <v>14648</v>
      </c>
      <c r="O17">
        <v>12037</v>
      </c>
      <c r="P17" s="13">
        <f t="shared" si="1"/>
        <v>115081</v>
      </c>
    </row>
    <row r="18" spans="2:16" x14ac:dyDescent="0.25">
      <c r="B18" s="6" t="s">
        <v>26</v>
      </c>
      <c r="C18" s="7" t="s">
        <v>25</v>
      </c>
      <c r="D18">
        <v>12279</v>
      </c>
      <c r="E18">
        <v>7740</v>
      </c>
      <c r="F18">
        <v>12499</v>
      </c>
      <c r="G18">
        <v>10961</v>
      </c>
      <c r="H18">
        <v>12468</v>
      </c>
      <c r="I18">
        <v>4935</v>
      </c>
      <c r="J18">
        <v>4762</v>
      </c>
      <c r="K18">
        <v>6287</v>
      </c>
      <c r="L18">
        <v>12707</v>
      </c>
      <c r="M18">
        <v>730</v>
      </c>
      <c r="N18">
        <v>11530</v>
      </c>
      <c r="O18">
        <v>4295</v>
      </c>
      <c r="P18" s="13">
        <f t="shared" si="1"/>
        <v>101193</v>
      </c>
    </row>
    <row r="19" spans="2:16" x14ac:dyDescent="0.25">
      <c r="B19" s="14"/>
      <c r="C19" s="15" t="s">
        <v>83</v>
      </c>
      <c r="D19" s="12">
        <f>SUM(D21:D24)</f>
        <v>27913</v>
      </c>
      <c r="E19" s="12">
        <f t="shared" ref="E19:P19" si="3">SUM(E21:E24)</f>
        <v>30923</v>
      </c>
      <c r="F19" s="12">
        <f t="shared" si="3"/>
        <v>32717</v>
      </c>
      <c r="G19" s="12">
        <f t="shared" si="3"/>
        <v>36442</v>
      </c>
      <c r="H19" s="12">
        <f t="shared" si="3"/>
        <v>30889</v>
      </c>
      <c r="I19" s="12">
        <f t="shared" si="3"/>
        <v>40264</v>
      </c>
      <c r="J19" s="12">
        <f t="shared" si="3"/>
        <v>36363</v>
      </c>
      <c r="K19" s="12">
        <f t="shared" si="3"/>
        <v>34409</v>
      </c>
      <c r="L19" s="12">
        <f t="shared" si="3"/>
        <v>34216</v>
      </c>
      <c r="M19" s="12">
        <f t="shared" si="3"/>
        <v>32503</v>
      </c>
      <c r="N19" s="12">
        <f t="shared" si="3"/>
        <v>25759</v>
      </c>
      <c r="O19" s="12">
        <f t="shared" si="3"/>
        <v>18599</v>
      </c>
      <c r="P19" s="12">
        <f t="shared" si="3"/>
        <v>380997</v>
      </c>
    </row>
    <row r="20" spans="2:16" x14ac:dyDescent="0.25">
      <c r="B20" s="6" t="s">
        <v>32</v>
      </c>
      <c r="C20" s="7" t="s">
        <v>27</v>
      </c>
      <c r="D20">
        <v>9574</v>
      </c>
      <c r="E20">
        <v>9526</v>
      </c>
      <c r="F20">
        <v>14924</v>
      </c>
      <c r="G20">
        <v>5949</v>
      </c>
      <c r="H20">
        <v>10392</v>
      </c>
      <c r="I20">
        <v>173</v>
      </c>
      <c r="J20">
        <v>12115</v>
      </c>
      <c r="K20">
        <v>8209</v>
      </c>
      <c r="L20">
        <v>4883</v>
      </c>
      <c r="M20">
        <v>3660</v>
      </c>
      <c r="N20">
        <v>10803</v>
      </c>
      <c r="O20">
        <v>10914</v>
      </c>
      <c r="P20" s="13">
        <f t="shared" si="1"/>
        <v>101122</v>
      </c>
    </row>
    <row r="21" spans="2:16" x14ac:dyDescent="0.25">
      <c r="B21" s="6" t="s">
        <v>32</v>
      </c>
      <c r="C21" s="7" t="s">
        <v>28</v>
      </c>
      <c r="D21">
        <v>8919</v>
      </c>
      <c r="E21">
        <v>2465</v>
      </c>
      <c r="F21">
        <v>12472</v>
      </c>
      <c r="G21">
        <v>5541</v>
      </c>
      <c r="H21">
        <v>2156</v>
      </c>
      <c r="I21">
        <v>13957</v>
      </c>
      <c r="J21">
        <v>14798</v>
      </c>
      <c r="K21">
        <v>13825</v>
      </c>
      <c r="L21">
        <v>13760</v>
      </c>
      <c r="M21">
        <v>10040</v>
      </c>
      <c r="N21">
        <v>10581</v>
      </c>
      <c r="O21">
        <v>782</v>
      </c>
      <c r="P21" s="13">
        <f t="shared" si="1"/>
        <v>109296</v>
      </c>
    </row>
    <row r="22" spans="2:16" x14ac:dyDescent="0.25">
      <c r="B22" s="6" t="s">
        <v>32</v>
      </c>
      <c r="C22" s="7" t="s">
        <v>29</v>
      </c>
      <c r="D22">
        <v>6942</v>
      </c>
      <c r="E22">
        <v>11349</v>
      </c>
      <c r="F22">
        <v>2117</v>
      </c>
      <c r="G22">
        <v>8310</v>
      </c>
      <c r="H22">
        <v>9060</v>
      </c>
      <c r="I22">
        <v>13077</v>
      </c>
      <c r="J22">
        <v>1120</v>
      </c>
      <c r="K22">
        <v>6244</v>
      </c>
      <c r="L22">
        <v>6271</v>
      </c>
      <c r="M22">
        <v>374</v>
      </c>
      <c r="N22">
        <v>2064</v>
      </c>
      <c r="O22">
        <v>7575</v>
      </c>
      <c r="P22" s="13">
        <f t="shared" si="1"/>
        <v>74503</v>
      </c>
    </row>
    <row r="23" spans="2:16" x14ac:dyDescent="0.25">
      <c r="B23" s="6" t="s">
        <v>32</v>
      </c>
      <c r="C23" s="7" t="s">
        <v>30</v>
      </c>
      <c r="D23">
        <v>157</v>
      </c>
      <c r="E23">
        <v>6708</v>
      </c>
      <c r="F23">
        <v>8450</v>
      </c>
      <c r="G23">
        <v>8113</v>
      </c>
      <c r="H23">
        <v>12671</v>
      </c>
      <c r="I23">
        <v>291</v>
      </c>
      <c r="J23">
        <v>13234</v>
      </c>
      <c r="K23">
        <v>12182</v>
      </c>
      <c r="L23">
        <v>380</v>
      </c>
      <c r="M23">
        <v>14231</v>
      </c>
      <c r="N23">
        <v>9834</v>
      </c>
      <c r="O23">
        <v>1076</v>
      </c>
      <c r="P23" s="13">
        <f t="shared" si="1"/>
        <v>87327</v>
      </c>
    </row>
    <row r="24" spans="2:16" x14ac:dyDescent="0.25">
      <c r="B24" s="6" t="s">
        <v>32</v>
      </c>
      <c r="C24" s="7" t="s">
        <v>31</v>
      </c>
      <c r="D24">
        <v>11895</v>
      </c>
      <c r="E24">
        <v>10401</v>
      </c>
      <c r="F24">
        <v>9678</v>
      </c>
      <c r="G24">
        <v>14478</v>
      </c>
      <c r="H24">
        <v>7002</v>
      </c>
      <c r="I24">
        <v>12939</v>
      </c>
      <c r="J24">
        <v>7211</v>
      </c>
      <c r="K24">
        <v>2158</v>
      </c>
      <c r="L24">
        <v>13805</v>
      </c>
      <c r="M24">
        <v>7858</v>
      </c>
      <c r="N24">
        <v>3280</v>
      </c>
      <c r="O24">
        <v>9166</v>
      </c>
      <c r="P24" s="13">
        <f t="shared" si="1"/>
        <v>109871</v>
      </c>
    </row>
    <row r="25" spans="2:16" x14ac:dyDescent="0.25">
      <c r="B25" s="14"/>
      <c r="C25" s="15" t="s">
        <v>85</v>
      </c>
      <c r="D25" s="12">
        <f>SUM(D27:D30)</f>
        <v>32587</v>
      </c>
      <c r="E25" s="12">
        <f t="shared" ref="E25:P25" si="4">SUM(E27:E30)</f>
        <v>30552</v>
      </c>
      <c r="F25" s="12">
        <f t="shared" si="4"/>
        <v>13716</v>
      </c>
      <c r="G25" s="12">
        <f t="shared" si="4"/>
        <v>42690</v>
      </c>
      <c r="H25" s="12">
        <f t="shared" si="4"/>
        <v>38899</v>
      </c>
      <c r="I25" s="12">
        <f t="shared" si="4"/>
        <v>24166</v>
      </c>
      <c r="J25" s="12">
        <f t="shared" si="4"/>
        <v>19290</v>
      </c>
      <c r="K25" s="12">
        <f t="shared" si="4"/>
        <v>29977</v>
      </c>
      <c r="L25" s="12">
        <f t="shared" si="4"/>
        <v>44206</v>
      </c>
      <c r="M25" s="12">
        <f t="shared" si="4"/>
        <v>28980</v>
      </c>
      <c r="N25" s="12">
        <f t="shared" si="4"/>
        <v>25209</v>
      </c>
      <c r="O25" s="12">
        <f t="shared" si="4"/>
        <v>33983</v>
      </c>
      <c r="P25" s="12">
        <f t="shared" si="4"/>
        <v>364255</v>
      </c>
    </row>
    <row r="26" spans="2:16" x14ac:dyDescent="0.25">
      <c r="B26" s="6" t="s">
        <v>38</v>
      </c>
      <c r="C26" s="7" t="s">
        <v>33</v>
      </c>
      <c r="D26">
        <v>3215</v>
      </c>
      <c r="E26">
        <v>11023</v>
      </c>
      <c r="F26">
        <v>10750</v>
      </c>
      <c r="G26">
        <v>8713</v>
      </c>
      <c r="H26">
        <v>10839</v>
      </c>
      <c r="I26">
        <v>3594</v>
      </c>
      <c r="J26">
        <v>1124</v>
      </c>
      <c r="K26">
        <v>10900</v>
      </c>
      <c r="L26">
        <v>11245</v>
      </c>
      <c r="M26">
        <v>2805</v>
      </c>
      <c r="N26">
        <v>319</v>
      </c>
      <c r="O26">
        <v>9751</v>
      </c>
      <c r="P26" s="13">
        <f t="shared" si="1"/>
        <v>84278</v>
      </c>
    </row>
    <row r="27" spans="2:16" x14ac:dyDescent="0.25">
      <c r="B27" s="6" t="s">
        <v>38</v>
      </c>
      <c r="C27" s="7" t="s">
        <v>34</v>
      </c>
      <c r="D27">
        <v>9046</v>
      </c>
      <c r="E27">
        <v>10209</v>
      </c>
      <c r="F27">
        <v>5715</v>
      </c>
      <c r="G27">
        <v>6762</v>
      </c>
      <c r="H27">
        <v>6498</v>
      </c>
      <c r="I27">
        <v>6978</v>
      </c>
      <c r="J27">
        <v>2632</v>
      </c>
      <c r="K27">
        <v>9561</v>
      </c>
      <c r="L27">
        <v>14286</v>
      </c>
      <c r="M27">
        <v>3450</v>
      </c>
      <c r="N27">
        <v>2828</v>
      </c>
      <c r="O27">
        <v>13277</v>
      </c>
      <c r="P27" s="13">
        <f t="shared" si="1"/>
        <v>91242</v>
      </c>
    </row>
    <row r="28" spans="2:16" x14ac:dyDescent="0.25">
      <c r="B28" s="6" t="s">
        <v>38</v>
      </c>
      <c r="C28" s="7" t="s">
        <v>35</v>
      </c>
      <c r="D28">
        <v>4625</v>
      </c>
      <c r="E28">
        <v>2406</v>
      </c>
      <c r="F28">
        <v>3204</v>
      </c>
      <c r="G28">
        <v>14937</v>
      </c>
      <c r="H28">
        <v>8061</v>
      </c>
      <c r="I28">
        <v>14509</v>
      </c>
      <c r="J28">
        <v>9793</v>
      </c>
      <c r="K28">
        <v>11566</v>
      </c>
      <c r="L28">
        <v>12983</v>
      </c>
      <c r="M28">
        <v>4170</v>
      </c>
      <c r="N28">
        <v>3354</v>
      </c>
      <c r="O28">
        <v>3151</v>
      </c>
      <c r="P28" s="13">
        <f t="shared" si="1"/>
        <v>92759</v>
      </c>
    </row>
    <row r="29" spans="2:16" x14ac:dyDescent="0.25">
      <c r="B29" s="6" t="s">
        <v>38</v>
      </c>
      <c r="C29" s="7" t="s">
        <v>36</v>
      </c>
      <c r="D29">
        <v>4296</v>
      </c>
      <c r="E29">
        <v>9718</v>
      </c>
      <c r="F29">
        <v>1596</v>
      </c>
      <c r="G29">
        <v>14236</v>
      </c>
      <c r="H29">
        <v>11865</v>
      </c>
      <c r="I29">
        <v>662</v>
      </c>
      <c r="J29">
        <v>508</v>
      </c>
      <c r="K29">
        <v>5556</v>
      </c>
      <c r="L29">
        <v>11296</v>
      </c>
      <c r="M29">
        <v>13443</v>
      </c>
      <c r="N29">
        <v>13519</v>
      </c>
      <c r="O29">
        <v>8892</v>
      </c>
      <c r="P29" s="13">
        <f t="shared" si="1"/>
        <v>95587</v>
      </c>
    </row>
    <row r="30" spans="2:16" x14ac:dyDescent="0.25">
      <c r="B30" s="6" t="s">
        <v>38</v>
      </c>
      <c r="C30" s="7" t="s">
        <v>37</v>
      </c>
      <c r="D30">
        <v>14620</v>
      </c>
      <c r="E30">
        <v>8219</v>
      </c>
      <c r="F30">
        <v>3201</v>
      </c>
      <c r="G30">
        <v>6755</v>
      </c>
      <c r="H30">
        <v>12475</v>
      </c>
      <c r="I30">
        <v>2017</v>
      </c>
      <c r="J30">
        <v>6357</v>
      </c>
      <c r="K30">
        <v>3294</v>
      </c>
      <c r="L30">
        <v>5641</v>
      </c>
      <c r="M30">
        <v>7917</v>
      </c>
      <c r="N30">
        <v>5508</v>
      </c>
      <c r="O30">
        <v>8663</v>
      </c>
      <c r="P30" s="13">
        <f t="shared" si="1"/>
        <v>84667</v>
      </c>
    </row>
    <row r="31" spans="2:16" x14ac:dyDescent="0.25">
      <c r="B31" s="14"/>
      <c r="C31" s="15" t="s">
        <v>86</v>
      </c>
      <c r="D31" s="12">
        <f>SUM(D33:D36)</f>
        <v>17543</v>
      </c>
      <c r="E31" s="12">
        <f t="shared" ref="E31:P31" si="5">SUM(E33:E36)</f>
        <v>27570</v>
      </c>
      <c r="F31" s="12">
        <f t="shared" si="5"/>
        <v>32700</v>
      </c>
      <c r="G31" s="12">
        <f t="shared" si="5"/>
        <v>43665</v>
      </c>
      <c r="H31" s="12">
        <f t="shared" si="5"/>
        <v>29348</v>
      </c>
      <c r="I31" s="12">
        <f t="shared" si="5"/>
        <v>26362</v>
      </c>
      <c r="J31" s="12">
        <f t="shared" si="5"/>
        <v>19562</v>
      </c>
      <c r="K31" s="12">
        <f t="shared" si="5"/>
        <v>46883</v>
      </c>
      <c r="L31" s="12">
        <f t="shared" si="5"/>
        <v>38247</v>
      </c>
      <c r="M31" s="12">
        <f t="shared" si="5"/>
        <v>20448</v>
      </c>
      <c r="N31" s="12">
        <f t="shared" si="5"/>
        <v>26797</v>
      </c>
      <c r="O31" s="12">
        <f t="shared" si="5"/>
        <v>27471</v>
      </c>
      <c r="P31" s="12">
        <f t="shared" si="5"/>
        <v>356596</v>
      </c>
    </row>
    <row r="32" spans="2:16" x14ac:dyDescent="0.25">
      <c r="B32" s="6" t="s">
        <v>44</v>
      </c>
      <c r="C32" s="7" t="s">
        <v>39</v>
      </c>
      <c r="D32">
        <v>134</v>
      </c>
      <c r="E32">
        <v>4720</v>
      </c>
      <c r="F32">
        <v>7099</v>
      </c>
      <c r="G32">
        <v>6712</v>
      </c>
      <c r="H32">
        <v>2630</v>
      </c>
      <c r="I32">
        <v>6759</v>
      </c>
      <c r="J32">
        <v>657</v>
      </c>
      <c r="K32">
        <v>11711</v>
      </c>
      <c r="L32">
        <v>7247</v>
      </c>
      <c r="M32">
        <v>14943</v>
      </c>
      <c r="N32">
        <v>770</v>
      </c>
      <c r="O32">
        <v>6674</v>
      </c>
      <c r="P32" s="13">
        <f t="shared" si="1"/>
        <v>70056</v>
      </c>
    </row>
    <row r="33" spans="2:16" x14ac:dyDescent="0.25">
      <c r="B33" s="6" t="s">
        <v>44</v>
      </c>
      <c r="C33" s="7" t="s">
        <v>40</v>
      </c>
      <c r="D33">
        <v>2787</v>
      </c>
      <c r="E33">
        <v>14745</v>
      </c>
      <c r="F33">
        <v>6451</v>
      </c>
      <c r="G33">
        <v>14495</v>
      </c>
      <c r="H33">
        <v>7535</v>
      </c>
      <c r="I33">
        <v>6747</v>
      </c>
      <c r="J33">
        <v>2998</v>
      </c>
      <c r="K33">
        <v>13169</v>
      </c>
      <c r="L33">
        <v>7989</v>
      </c>
      <c r="M33">
        <v>4341</v>
      </c>
      <c r="N33">
        <v>8647</v>
      </c>
      <c r="O33">
        <v>557</v>
      </c>
      <c r="P33" s="13">
        <f t="shared" si="1"/>
        <v>90461</v>
      </c>
    </row>
    <row r="34" spans="2:16" x14ac:dyDescent="0.25">
      <c r="B34" s="6" t="s">
        <v>44</v>
      </c>
      <c r="C34" s="7" t="s">
        <v>41</v>
      </c>
      <c r="D34">
        <v>76</v>
      </c>
      <c r="E34">
        <v>2050</v>
      </c>
      <c r="F34">
        <v>2782</v>
      </c>
      <c r="G34">
        <v>12638</v>
      </c>
      <c r="H34">
        <v>3793</v>
      </c>
      <c r="I34">
        <v>5344</v>
      </c>
      <c r="J34">
        <v>4975</v>
      </c>
      <c r="K34">
        <v>8311</v>
      </c>
      <c r="L34">
        <v>2153</v>
      </c>
      <c r="M34">
        <v>3189</v>
      </c>
      <c r="N34">
        <v>10945</v>
      </c>
      <c r="O34">
        <v>14471</v>
      </c>
      <c r="P34" s="13">
        <f t="shared" si="1"/>
        <v>70727</v>
      </c>
    </row>
    <row r="35" spans="2:16" x14ac:dyDescent="0.25">
      <c r="B35" s="6" t="s">
        <v>44</v>
      </c>
      <c r="C35" s="7" t="s">
        <v>42</v>
      </c>
      <c r="D35">
        <v>5286</v>
      </c>
      <c r="E35">
        <v>2201</v>
      </c>
      <c r="F35">
        <v>10975</v>
      </c>
      <c r="G35">
        <v>11446</v>
      </c>
      <c r="H35">
        <v>7564</v>
      </c>
      <c r="I35">
        <v>8598</v>
      </c>
      <c r="J35">
        <v>5085</v>
      </c>
      <c r="K35">
        <v>12137</v>
      </c>
      <c r="L35">
        <v>13507</v>
      </c>
      <c r="M35">
        <v>2511</v>
      </c>
      <c r="N35">
        <v>5435</v>
      </c>
      <c r="O35">
        <v>11872</v>
      </c>
      <c r="P35" s="13">
        <f t="shared" si="1"/>
        <v>96617</v>
      </c>
    </row>
    <row r="36" spans="2:16" x14ac:dyDescent="0.25">
      <c r="B36" s="6" t="s">
        <v>44</v>
      </c>
      <c r="C36" s="7" t="s">
        <v>43</v>
      </c>
      <c r="D36">
        <v>9394</v>
      </c>
      <c r="E36">
        <v>8574</v>
      </c>
      <c r="F36">
        <v>12492</v>
      </c>
      <c r="G36">
        <v>5086</v>
      </c>
      <c r="H36">
        <v>10456</v>
      </c>
      <c r="I36">
        <v>5673</v>
      </c>
      <c r="J36">
        <v>6504</v>
      </c>
      <c r="K36">
        <v>13266</v>
      </c>
      <c r="L36">
        <v>14598</v>
      </c>
      <c r="M36">
        <v>10407</v>
      </c>
      <c r="N36">
        <v>1770</v>
      </c>
      <c r="O36">
        <v>571</v>
      </c>
      <c r="P36" s="13">
        <f t="shared" si="1"/>
        <v>98791</v>
      </c>
    </row>
    <row r="37" spans="2:16" x14ac:dyDescent="0.25">
      <c r="B37" s="14"/>
      <c r="C37" s="15" t="s">
        <v>87</v>
      </c>
      <c r="D37" s="12">
        <f>SUM(D39:D42)</f>
        <v>45797</v>
      </c>
      <c r="E37" s="12">
        <f t="shared" ref="E37:P37" si="6">SUM(E39:E42)</f>
        <v>31096</v>
      </c>
      <c r="F37" s="12">
        <f t="shared" si="6"/>
        <v>15335</v>
      </c>
      <c r="G37" s="12">
        <f t="shared" si="6"/>
        <v>25515</v>
      </c>
      <c r="H37" s="12">
        <f t="shared" si="6"/>
        <v>23752</v>
      </c>
      <c r="I37" s="12">
        <f t="shared" si="6"/>
        <v>28970</v>
      </c>
      <c r="J37" s="12">
        <f t="shared" si="6"/>
        <v>37495</v>
      </c>
      <c r="K37" s="12">
        <f t="shared" si="6"/>
        <v>16242</v>
      </c>
      <c r="L37" s="12">
        <f t="shared" si="6"/>
        <v>18973</v>
      </c>
      <c r="M37" s="12">
        <f t="shared" si="6"/>
        <v>32731</v>
      </c>
      <c r="N37" s="12">
        <f t="shared" si="6"/>
        <v>25661</v>
      </c>
      <c r="O37" s="12">
        <f t="shared" si="6"/>
        <v>33781</v>
      </c>
      <c r="P37" s="12">
        <f t="shared" si="6"/>
        <v>335348</v>
      </c>
    </row>
    <row r="38" spans="2:16" x14ac:dyDescent="0.25">
      <c r="B38" s="6" t="s">
        <v>45</v>
      </c>
      <c r="C38" s="7" t="s">
        <v>47</v>
      </c>
      <c r="D38">
        <v>12049</v>
      </c>
      <c r="E38">
        <v>12386</v>
      </c>
      <c r="F38">
        <v>5928</v>
      </c>
      <c r="G38">
        <v>1630</v>
      </c>
      <c r="H38">
        <v>12926</v>
      </c>
      <c r="I38">
        <v>941</v>
      </c>
      <c r="J38">
        <v>8181</v>
      </c>
      <c r="K38">
        <v>10138</v>
      </c>
      <c r="L38">
        <v>9038</v>
      </c>
      <c r="M38">
        <v>5128</v>
      </c>
      <c r="N38">
        <v>11366</v>
      </c>
      <c r="O38">
        <v>6687</v>
      </c>
      <c r="P38" s="13">
        <f t="shared" si="1"/>
        <v>96398</v>
      </c>
    </row>
    <row r="39" spans="2:16" x14ac:dyDescent="0.25">
      <c r="B39" s="6" t="s">
        <v>45</v>
      </c>
      <c r="C39" s="7" t="s">
        <v>48</v>
      </c>
      <c r="D39">
        <v>13979</v>
      </c>
      <c r="E39">
        <v>12375</v>
      </c>
      <c r="F39">
        <v>557</v>
      </c>
      <c r="G39">
        <v>7082</v>
      </c>
      <c r="H39">
        <v>4658</v>
      </c>
      <c r="I39">
        <v>9623</v>
      </c>
      <c r="J39">
        <v>12101</v>
      </c>
      <c r="K39">
        <v>7479</v>
      </c>
      <c r="L39">
        <v>5566</v>
      </c>
      <c r="M39">
        <v>9279</v>
      </c>
      <c r="N39">
        <v>2348</v>
      </c>
      <c r="O39">
        <v>11801</v>
      </c>
      <c r="P39" s="13">
        <f t="shared" si="1"/>
        <v>96848</v>
      </c>
    </row>
    <row r="40" spans="2:16" x14ac:dyDescent="0.25">
      <c r="B40" s="6" t="s">
        <v>45</v>
      </c>
      <c r="C40" s="7" t="s">
        <v>46</v>
      </c>
      <c r="D40">
        <v>11000</v>
      </c>
      <c r="E40">
        <v>3056</v>
      </c>
      <c r="F40">
        <v>3320</v>
      </c>
      <c r="G40">
        <v>3126</v>
      </c>
      <c r="H40">
        <v>2189</v>
      </c>
      <c r="I40">
        <v>3214</v>
      </c>
      <c r="J40">
        <v>11334</v>
      </c>
      <c r="K40">
        <v>500</v>
      </c>
      <c r="L40">
        <v>6554</v>
      </c>
      <c r="M40">
        <v>5475</v>
      </c>
      <c r="N40">
        <v>5590</v>
      </c>
      <c r="O40">
        <v>475</v>
      </c>
      <c r="P40" s="13">
        <f t="shared" si="1"/>
        <v>55833</v>
      </c>
    </row>
    <row r="41" spans="2:16" x14ac:dyDescent="0.25">
      <c r="B41" s="6" t="s">
        <v>45</v>
      </c>
      <c r="C41" s="7" t="s">
        <v>49</v>
      </c>
      <c r="D41">
        <v>14411</v>
      </c>
      <c r="E41">
        <v>7176</v>
      </c>
      <c r="F41">
        <v>6385</v>
      </c>
      <c r="G41">
        <v>14915</v>
      </c>
      <c r="H41">
        <v>5742</v>
      </c>
      <c r="I41">
        <v>9973</v>
      </c>
      <c r="J41">
        <v>413</v>
      </c>
      <c r="K41">
        <v>1895</v>
      </c>
      <c r="L41">
        <v>1623</v>
      </c>
      <c r="M41">
        <v>3784</v>
      </c>
      <c r="N41">
        <v>14604</v>
      </c>
      <c r="O41">
        <v>8543</v>
      </c>
      <c r="P41" s="13">
        <f t="shared" si="1"/>
        <v>89464</v>
      </c>
    </row>
    <row r="42" spans="2:16" x14ac:dyDescent="0.25">
      <c r="B42" s="6" t="s">
        <v>45</v>
      </c>
      <c r="C42" s="7" t="s">
        <v>50</v>
      </c>
      <c r="D42">
        <v>6407</v>
      </c>
      <c r="E42">
        <v>8489</v>
      </c>
      <c r="F42">
        <v>5073</v>
      </c>
      <c r="G42">
        <v>392</v>
      </c>
      <c r="H42">
        <v>11163</v>
      </c>
      <c r="I42">
        <v>6160</v>
      </c>
      <c r="J42">
        <v>13647</v>
      </c>
      <c r="K42">
        <v>6368</v>
      </c>
      <c r="L42">
        <v>5230</v>
      </c>
      <c r="M42">
        <v>14193</v>
      </c>
      <c r="N42">
        <v>3119</v>
      </c>
      <c r="O42">
        <v>12962</v>
      </c>
      <c r="P42" s="13">
        <f t="shared" si="1"/>
        <v>93203</v>
      </c>
    </row>
    <row r="43" spans="2:16" x14ac:dyDescent="0.25">
      <c r="B43" s="14"/>
      <c r="C43" s="15" t="s">
        <v>88</v>
      </c>
      <c r="D43" s="12">
        <f>SUM(D45:D48)</f>
        <v>22916</v>
      </c>
      <c r="E43" s="12">
        <f t="shared" ref="E43:P43" si="7">SUM(E45:E48)</f>
        <v>35601</v>
      </c>
      <c r="F43" s="12">
        <f t="shared" si="7"/>
        <v>42325</v>
      </c>
      <c r="G43" s="12">
        <f t="shared" si="7"/>
        <v>37700</v>
      </c>
      <c r="H43" s="12">
        <f t="shared" si="7"/>
        <v>37408</v>
      </c>
      <c r="I43" s="12">
        <f t="shared" si="7"/>
        <v>36902</v>
      </c>
      <c r="J43" s="12">
        <f t="shared" si="7"/>
        <v>21102</v>
      </c>
      <c r="K43" s="12">
        <f t="shared" si="7"/>
        <v>27416</v>
      </c>
      <c r="L43" s="12">
        <f t="shared" si="7"/>
        <v>26879</v>
      </c>
      <c r="M43" s="12">
        <f t="shared" si="7"/>
        <v>35850</v>
      </c>
      <c r="N43" s="12">
        <f t="shared" si="7"/>
        <v>39205</v>
      </c>
      <c r="O43" s="12">
        <f t="shared" si="7"/>
        <v>20247</v>
      </c>
      <c r="P43" s="12">
        <f t="shared" si="7"/>
        <v>383551</v>
      </c>
    </row>
    <row r="44" spans="2:16" x14ac:dyDescent="0.25">
      <c r="B44" s="6" t="s">
        <v>56</v>
      </c>
      <c r="C44" s="7" t="s">
        <v>51</v>
      </c>
      <c r="D44">
        <v>14678</v>
      </c>
      <c r="E44">
        <v>11432</v>
      </c>
      <c r="F44">
        <v>11809</v>
      </c>
      <c r="G44">
        <v>9487</v>
      </c>
      <c r="H44">
        <v>9661</v>
      </c>
      <c r="I44">
        <v>11912</v>
      </c>
      <c r="J44">
        <v>4696</v>
      </c>
      <c r="K44">
        <v>2380</v>
      </c>
      <c r="L44">
        <v>8487</v>
      </c>
      <c r="M44">
        <v>2494</v>
      </c>
      <c r="N44">
        <v>2818</v>
      </c>
      <c r="O44">
        <v>3453</v>
      </c>
      <c r="P44" s="13">
        <f t="shared" si="1"/>
        <v>93307</v>
      </c>
    </row>
    <row r="45" spans="2:16" x14ac:dyDescent="0.25">
      <c r="B45" s="6" t="s">
        <v>56</v>
      </c>
      <c r="C45" s="7" t="s">
        <v>52</v>
      </c>
      <c r="D45">
        <v>5714</v>
      </c>
      <c r="E45">
        <v>4247</v>
      </c>
      <c r="F45">
        <v>10324</v>
      </c>
      <c r="G45">
        <v>2289</v>
      </c>
      <c r="H45">
        <v>13509</v>
      </c>
      <c r="I45">
        <v>6211</v>
      </c>
      <c r="J45">
        <v>2209</v>
      </c>
      <c r="K45">
        <v>1437</v>
      </c>
      <c r="L45">
        <v>2640</v>
      </c>
      <c r="M45">
        <v>14156</v>
      </c>
      <c r="N45">
        <v>7395</v>
      </c>
      <c r="O45">
        <v>1156</v>
      </c>
      <c r="P45" s="13">
        <f t="shared" si="1"/>
        <v>71287</v>
      </c>
    </row>
    <row r="46" spans="2:16" x14ac:dyDescent="0.25">
      <c r="B46" s="6" t="s">
        <v>56</v>
      </c>
      <c r="C46" s="7" t="s">
        <v>53</v>
      </c>
      <c r="D46">
        <v>1926</v>
      </c>
      <c r="E46">
        <v>11494</v>
      </c>
      <c r="F46">
        <v>11840</v>
      </c>
      <c r="G46">
        <v>11683</v>
      </c>
      <c r="H46">
        <v>10945</v>
      </c>
      <c r="I46">
        <v>11925</v>
      </c>
      <c r="J46">
        <v>4024</v>
      </c>
      <c r="K46">
        <v>6508</v>
      </c>
      <c r="L46">
        <v>7504</v>
      </c>
      <c r="M46">
        <v>10799</v>
      </c>
      <c r="N46">
        <v>14437</v>
      </c>
      <c r="O46">
        <v>7831</v>
      </c>
      <c r="P46" s="13">
        <f t="shared" si="1"/>
        <v>110916</v>
      </c>
    </row>
    <row r="47" spans="2:16" x14ac:dyDescent="0.25">
      <c r="B47" s="6" t="s">
        <v>56</v>
      </c>
      <c r="C47" s="7" t="s">
        <v>54</v>
      </c>
      <c r="D47">
        <v>10287</v>
      </c>
      <c r="E47">
        <v>14450</v>
      </c>
      <c r="F47">
        <v>12967</v>
      </c>
      <c r="G47">
        <v>12274</v>
      </c>
      <c r="H47">
        <v>10923</v>
      </c>
      <c r="I47">
        <v>6656</v>
      </c>
      <c r="J47">
        <v>2544</v>
      </c>
      <c r="K47">
        <v>8886</v>
      </c>
      <c r="L47">
        <v>14155</v>
      </c>
      <c r="M47">
        <v>10699</v>
      </c>
      <c r="N47">
        <v>7545</v>
      </c>
      <c r="O47">
        <v>1326</v>
      </c>
      <c r="P47" s="13">
        <f t="shared" si="1"/>
        <v>112712</v>
      </c>
    </row>
    <row r="48" spans="2:16" x14ac:dyDescent="0.25">
      <c r="B48" s="6" t="s">
        <v>56</v>
      </c>
      <c r="C48" s="7" t="s">
        <v>55</v>
      </c>
      <c r="D48">
        <v>4989</v>
      </c>
      <c r="E48">
        <v>5410</v>
      </c>
      <c r="F48">
        <v>7194</v>
      </c>
      <c r="G48">
        <v>11454</v>
      </c>
      <c r="H48">
        <v>2031</v>
      </c>
      <c r="I48">
        <v>12110</v>
      </c>
      <c r="J48">
        <v>12325</v>
      </c>
      <c r="K48">
        <v>10585</v>
      </c>
      <c r="L48">
        <v>2580</v>
      </c>
      <c r="M48">
        <v>196</v>
      </c>
      <c r="N48">
        <v>9828</v>
      </c>
      <c r="O48">
        <v>9934</v>
      </c>
      <c r="P48" s="13">
        <f t="shared" si="1"/>
        <v>88636</v>
      </c>
    </row>
    <row r="49" spans="2:16" x14ac:dyDescent="0.25">
      <c r="B49" s="14"/>
      <c r="C49" s="15" t="s">
        <v>89</v>
      </c>
      <c r="D49" s="12">
        <f>SUM(D51:D54)</f>
        <v>20854</v>
      </c>
      <c r="E49" s="12">
        <f t="shared" ref="E49:P49" si="8">SUM(E51:E54)</f>
        <v>35727</v>
      </c>
      <c r="F49" s="12">
        <f t="shared" si="8"/>
        <v>38275</v>
      </c>
      <c r="G49" s="12">
        <f t="shared" si="8"/>
        <v>46460</v>
      </c>
      <c r="H49" s="12">
        <f t="shared" si="8"/>
        <v>41439</v>
      </c>
      <c r="I49" s="12">
        <f t="shared" si="8"/>
        <v>33844</v>
      </c>
      <c r="J49" s="12">
        <f t="shared" si="8"/>
        <v>27436</v>
      </c>
      <c r="K49" s="12">
        <f t="shared" si="8"/>
        <v>21152</v>
      </c>
      <c r="L49" s="12">
        <f t="shared" si="8"/>
        <v>32943</v>
      </c>
      <c r="M49" s="12">
        <f t="shared" si="8"/>
        <v>21388</v>
      </c>
      <c r="N49" s="12">
        <f t="shared" si="8"/>
        <v>24422</v>
      </c>
      <c r="O49" s="12">
        <f t="shared" si="8"/>
        <v>34949</v>
      </c>
      <c r="P49" s="12">
        <f t="shared" si="8"/>
        <v>378889</v>
      </c>
    </row>
    <row r="50" spans="2:16" x14ac:dyDescent="0.25">
      <c r="B50" s="6" t="s">
        <v>78</v>
      </c>
      <c r="C50" s="7" t="s">
        <v>57</v>
      </c>
      <c r="D50">
        <v>14480</v>
      </c>
      <c r="E50">
        <v>7917</v>
      </c>
      <c r="F50">
        <v>9852</v>
      </c>
      <c r="G50">
        <v>10335</v>
      </c>
      <c r="H50">
        <v>10859</v>
      </c>
      <c r="I50">
        <v>9105</v>
      </c>
      <c r="J50">
        <v>14502</v>
      </c>
      <c r="K50">
        <v>9982</v>
      </c>
      <c r="L50">
        <v>10915</v>
      </c>
      <c r="M50">
        <v>6696</v>
      </c>
      <c r="N50">
        <v>5714</v>
      </c>
      <c r="O50">
        <v>4427</v>
      </c>
      <c r="P50" s="13">
        <f t="shared" si="1"/>
        <v>114784</v>
      </c>
    </row>
    <row r="51" spans="2:16" x14ac:dyDescent="0.25">
      <c r="B51" s="6" t="s">
        <v>78</v>
      </c>
      <c r="C51" s="7" t="s">
        <v>58</v>
      </c>
      <c r="D51">
        <v>11598</v>
      </c>
      <c r="E51">
        <v>5536</v>
      </c>
      <c r="F51">
        <v>10166</v>
      </c>
      <c r="G51">
        <v>10201</v>
      </c>
      <c r="H51">
        <v>14379</v>
      </c>
      <c r="I51">
        <v>11235</v>
      </c>
      <c r="J51">
        <v>6139</v>
      </c>
      <c r="K51">
        <v>4437</v>
      </c>
      <c r="L51">
        <v>13255</v>
      </c>
      <c r="M51">
        <v>7530</v>
      </c>
      <c r="N51">
        <v>6055</v>
      </c>
      <c r="O51">
        <v>12225</v>
      </c>
      <c r="P51" s="13">
        <f t="shared" si="1"/>
        <v>112756</v>
      </c>
    </row>
    <row r="52" spans="2:16" x14ac:dyDescent="0.25">
      <c r="B52" s="6" t="s">
        <v>78</v>
      </c>
      <c r="C52" s="7" t="s">
        <v>59</v>
      </c>
      <c r="D52">
        <v>136</v>
      </c>
      <c r="E52">
        <v>7746</v>
      </c>
      <c r="F52">
        <v>13723</v>
      </c>
      <c r="G52">
        <v>13302</v>
      </c>
      <c r="H52">
        <v>6303</v>
      </c>
      <c r="I52">
        <v>10858</v>
      </c>
      <c r="J52">
        <v>3355</v>
      </c>
      <c r="K52">
        <v>3187</v>
      </c>
      <c r="L52">
        <v>7560</v>
      </c>
      <c r="M52">
        <v>4820</v>
      </c>
      <c r="N52">
        <v>1488</v>
      </c>
      <c r="O52">
        <v>5330</v>
      </c>
      <c r="P52" s="13">
        <f t="shared" si="1"/>
        <v>77808</v>
      </c>
    </row>
    <row r="53" spans="2:16" x14ac:dyDescent="0.25">
      <c r="B53" s="6" t="s">
        <v>78</v>
      </c>
      <c r="C53" s="7" t="s">
        <v>60</v>
      </c>
      <c r="D53">
        <v>2730</v>
      </c>
      <c r="E53">
        <v>13110</v>
      </c>
      <c r="F53">
        <v>11515</v>
      </c>
      <c r="G53">
        <v>10978</v>
      </c>
      <c r="H53">
        <v>8381</v>
      </c>
      <c r="I53">
        <v>3218</v>
      </c>
      <c r="J53">
        <v>8167</v>
      </c>
      <c r="K53">
        <v>6098</v>
      </c>
      <c r="L53">
        <v>2092</v>
      </c>
      <c r="M53">
        <v>6926</v>
      </c>
      <c r="N53">
        <v>9180</v>
      </c>
      <c r="O53">
        <v>14409</v>
      </c>
      <c r="P53" s="13">
        <f t="shared" si="1"/>
        <v>96804</v>
      </c>
    </row>
    <row r="54" spans="2:16" x14ac:dyDescent="0.25">
      <c r="B54" s="6" t="s">
        <v>78</v>
      </c>
      <c r="C54" s="7" t="s">
        <v>61</v>
      </c>
      <c r="D54">
        <v>6390</v>
      </c>
      <c r="E54">
        <v>9335</v>
      </c>
      <c r="F54">
        <v>2871</v>
      </c>
      <c r="G54">
        <v>11979</v>
      </c>
      <c r="H54">
        <v>12376</v>
      </c>
      <c r="I54">
        <v>8533</v>
      </c>
      <c r="J54">
        <v>9775</v>
      </c>
      <c r="K54">
        <v>7430</v>
      </c>
      <c r="L54">
        <v>10036</v>
      </c>
      <c r="M54">
        <v>2112</v>
      </c>
      <c r="N54">
        <v>7699</v>
      </c>
      <c r="O54">
        <v>2985</v>
      </c>
      <c r="P54" s="13">
        <f t="shared" si="1"/>
        <v>91521</v>
      </c>
    </row>
    <row r="55" spans="2:16" x14ac:dyDescent="0.25">
      <c r="B55" s="14"/>
      <c r="C55" s="15" t="s">
        <v>90</v>
      </c>
      <c r="D55" s="12">
        <f>SUM(D57:D60)</f>
        <v>32754</v>
      </c>
      <c r="E55" s="12">
        <f t="shared" ref="E55:P55" si="9">SUM(E57:E60)</f>
        <v>27047</v>
      </c>
      <c r="F55" s="12">
        <f t="shared" si="9"/>
        <v>49496</v>
      </c>
      <c r="G55" s="12">
        <f t="shared" si="9"/>
        <v>26369</v>
      </c>
      <c r="H55" s="12">
        <f t="shared" si="9"/>
        <v>16298</v>
      </c>
      <c r="I55" s="12">
        <f t="shared" si="9"/>
        <v>28360</v>
      </c>
      <c r="J55" s="12">
        <f t="shared" si="9"/>
        <v>45325</v>
      </c>
      <c r="K55" s="12">
        <f t="shared" si="9"/>
        <v>33317</v>
      </c>
      <c r="L55" s="12">
        <f t="shared" si="9"/>
        <v>39565</v>
      </c>
      <c r="M55" s="12">
        <f t="shared" si="9"/>
        <v>26506</v>
      </c>
      <c r="N55" s="12">
        <f t="shared" si="9"/>
        <v>29453</v>
      </c>
      <c r="O55" s="12">
        <f t="shared" si="9"/>
        <v>38262</v>
      </c>
      <c r="P55" s="12">
        <f t="shared" si="9"/>
        <v>392752</v>
      </c>
    </row>
    <row r="56" spans="2:16" x14ac:dyDescent="0.25">
      <c r="B56" s="6" t="s">
        <v>67</v>
      </c>
      <c r="C56" s="7" t="s">
        <v>62</v>
      </c>
      <c r="D56">
        <v>11768</v>
      </c>
      <c r="E56">
        <v>10464</v>
      </c>
      <c r="F56">
        <v>10473</v>
      </c>
      <c r="G56">
        <v>9162</v>
      </c>
      <c r="H56">
        <v>4404</v>
      </c>
      <c r="I56">
        <v>4877</v>
      </c>
      <c r="J56">
        <v>12941</v>
      </c>
      <c r="K56">
        <v>3172</v>
      </c>
      <c r="L56">
        <v>3231</v>
      </c>
      <c r="M56">
        <v>12698</v>
      </c>
      <c r="N56">
        <v>6837</v>
      </c>
      <c r="O56">
        <v>13581</v>
      </c>
      <c r="P56" s="13">
        <f t="shared" si="1"/>
        <v>103608</v>
      </c>
    </row>
    <row r="57" spans="2:16" x14ac:dyDescent="0.25">
      <c r="B57" s="6" t="s">
        <v>67</v>
      </c>
      <c r="C57" s="7" t="s">
        <v>63</v>
      </c>
      <c r="D57">
        <v>6601</v>
      </c>
      <c r="E57">
        <v>3731</v>
      </c>
      <c r="F57">
        <v>13486</v>
      </c>
      <c r="G57">
        <v>13325</v>
      </c>
      <c r="H57">
        <v>9856</v>
      </c>
      <c r="I57">
        <v>293</v>
      </c>
      <c r="J57">
        <v>7366</v>
      </c>
      <c r="K57">
        <v>7372</v>
      </c>
      <c r="L57">
        <v>6667</v>
      </c>
      <c r="M57">
        <v>13671</v>
      </c>
      <c r="N57">
        <v>14117</v>
      </c>
      <c r="O57">
        <v>12957</v>
      </c>
      <c r="P57" s="13">
        <f t="shared" si="1"/>
        <v>109442</v>
      </c>
    </row>
    <row r="58" spans="2:16" x14ac:dyDescent="0.25">
      <c r="B58" s="6" t="s">
        <v>67</v>
      </c>
      <c r="C58" s="7" t="s">
        <v>64</v>
      </c>
      <c r="D58">
        <v>6335</v>
      </c>
      <c r="E58">
        <v>6914</v>
      </c>
      <c r="F58">
        <v>12751</v>
      </c>
      <c r="G58">
        <v>4982</v>
      </c>
      <c r="H58">
        <v>2767</v>
      </c>
      <c r="I58">
        <v>13508</v>
      </c>
      <c r="J58">
        <v>13553</v>
      </c>
      <c r="K58">
        <v>2506</v>
      </c>
      <c r="L58">
        <v>4578</v>
      </c>
      <c r="M58">
        <v>10549</v>
      </c>
      <c r="N58">
        <v>4650</v>
      </c>
      <c r="O58">
        <v>5598</v>
      </c>
      <c r="P58" s="13">
        <f t="shared" si="1"/>
        <v>88691</v>
      </c>
    </row>
    <row r="59" spans="2:16" x14ac:dyDescent="0.25">
      <c r="B59" s="6" t="s">
        <v>67</v>
      </c>
      <c r="C59" s="7" t="s">
        <v>65</v>
      </c>
      <c r="D59">
        <v>9519</v>
      </c>
      <c r="E59">
        <v>8025</v>
      </c>
      <c r="F59">
        <v>10935</v>
      </c>
      <c r="G59">
        <v>221</v>
      </c>
      <c r="H59">
        <v>2929</v>
      </c>
      <c r="I59">
        <v>13757</v>
      </c>
      <c r="J59">
        <v>12773</v>
      </c>
      <c r="K59">
        <v>9029</v>
      </c>
      <c r="L59">
        <v>14778</v>
      </c>
      <c r="M59">
        <v>68</v>
      </c>
      <c r="N59">
        <v>5652</v>
      </c>
      <c r="O59">
        <v>9611</v>
      </c>
      <c r="P59" s="13">
        <f t="shared" si="1"/>
        <v>97297</v>
      </c>
    </row>
    <row r="60" spans="2:16" x14ac:dyDescent="0.25">
      <c r="B60" s="6" t="s">
        <v>67</v>
      </c>
      <c r="C60" s="7" t="s">
        <v>66</v>
      </c>
      <c r="D60">
        <v>10299</v>
      </c>
      <c r="E60">
        <v>8377</v>
      </c>
      <c r="F60">
        <v>12324</v>
      </c>
      <c r="G60">
        <v>7841</v>
      </c>
      <c r="H60">
        <v>746</v>
      </c>
      <c r="I60">
        <v>802</v>
      </c>
      <c r="J60">
        <v>11633</v>
      </c>
      <c r="K60">
        <v>14410</v>
      </c>
      <c r="L60">
        <v>13542</v>
      </c>
      <c r="M60">
        <v>2218</v>
      </c>
      <c r="N60">
        <v>5034</v>
      </c>
      <c r="O60">
        <v>10096</v>
      </c>
      <c r="P60" s="13">
        <f t="shared" si="1"/>
        <v>97322</v>
      </c>
    </row>
    <row r="61" spans="2:16" x14ac:dyDescent="0.25">
      <c r="B61" s="14"/>
      <c r="C61" s="15" t="s">
        <v>91</v>
      </c>
      <c r="D61" s="12">
        <f>SUM(D63:D66)</f>
        <v>36223</v>
      </c>
      <c r="E61" s="12">
        <f t="shared" ref="E61:P61" si="10">SUM(E63:E66)</f>
        <v>19856</v>
      </c>
      <c r="F61" s="12">
        <f t="shared" si="10"/>
        <v>27652</v>
      </c>
      <c r="G61" s="12">
        <f t="shared" si="10"/>
        <v>50579</v>
      </c>
      <c r="H61" s="12">
        <f t="shared" si="10"/>
        <v>22387</v>
      </c>
      <c r="I61" s="12">
        <f t="shared" si="10"/>
        <v>27799</v>
      </c>
      <c r="J61" s="12">
        <f t="shared" si="10"/>
        <v>32643</v>
      </c>
      <c r="K61" s="12">
        <f t="shared" si="10"/>
        <v>25210</v>
      </c>
      <c r="L61" s="12">
        <f t="shared" si="10"/>
        <v>38784</v>
      </c>
      <c r="M61" s="12">
        <f t="shared" si="10"/>
        <v>39725</v>
      </c>
      <c r="N61" s="12">
        <f t="shared" si="10"/>
        <v>32687</v>
      </c>
      <c r="O61" s="12">
        <f t="shared" si="10"/>
        <v>13819</v>
      </c>
      <c r="P61" s="12">
        <f t="shared" si="10"/>
        <v>367364</v>
      </c>
    </row>
    <row r="62" spans="2:16" x14ac:dyDescent="0.25">
      <c r="B62" s="6" t="s">
        <v>80</v>
      </c>
      <c r="C62" s="7" t="s">
        <v>68</v>
      </c>
      <c r="D62">
        <v>2701</v>
      </c>
      <c r="E62">
        <v>5034</v>
      </c>
      <c r="F62">
        <v>8624</v>
      </c>
      <c r="G62">
        <v>5575</v>
      </c>
      <c r="H62">
        <v>1189</v>
      </c>
      <c r="I62">
        <v>7758</v>
      </c>
      <c r="J62">
        <v>5120</v>
      </c>
      <c r="K62">
        <v>10591</v>
      </c>
      <c r="L62">
        <v>8884</v>
      </c>
      <c r="M62">
        <v>8869</v>
      </c>
      <c r="N62">
        <v>3262</v>
      </c>
      <c r="O62">
        <v>10051</v>
      </c>
      <c r="P62" s="13">
        <f t="shared" si="1"/>
        <v>77658</v>
      </c>
    </row>
    <row r="63" spans="2:16" x14ac:dyDescent="0.25">
      <c r="B63" s="6" t="s">
        <v>80</v>
      </c>
      <c r="C63" s="7" t="s">
        <v>69</v>
      </c>
      <c r="D63">
        <v>8401</v>
      </c>
      <c r="E63">
        <v>6206</v>
      </c>
      <c r="F63">
        <v>1679</v>
      </c>
      <c r="G63">
        <v>13918</v>
      </c>
      <c r="H63">
        <v>10971</v>
      </c>
      <c r="I63">
        <v>5262</v>
      </c>
      <c r="J63">
        <v>13341</v>
      </c>
      <c r="K63">
        <v>8726</v>
      </c>
      <c r="L63">
        <v>8908</v>
      </c>
      <c r="M63">
        <v>8610</v>
      </c>
      <c r="N63">
        <v>10741</v>
      </c>
      <c r="O63">
        <v>4075</v>
      </c>
      <c r="P63" s="13">
        <f t="shared" si="1"/>
        <v>100838</v>
      </c>
    </row>
    <row r="64" spans="2:16" x14ac:dyDescent="0.25">
      <c r="B64" s="6" t="s">
        <v>80</v>
      </c>
      <c r="C64" s="7" t="s">
        <v>70</v>
      </c>
      <c r="D64">
        <v>3697</v>
      </c>
      <c r="E64">
        <v>7951</v>
      </c>
      <c r="F64">
        <v>2773</v>
      </c>
      <c r="G64">
        <v>9917</v>
      </c>
      <c r="H64">
        <v>5491</v>
      </c>
      <c r="I64">
        <v>1493</v>
      </c>
      <c r="J64">
        <v>3066</v>
      </c>
      <c r="K64">
        <v>10919</v>
      </c>
      <c r="L64">
        <v>9794</v>
      </c>
      <c r="M64">
        <v>14337</v>
      </c>
      <c r="N64">
        <v>2521</v>
      </c>
      <c r="O64">
        <v>400</v>
      </c>
      <c r="P64" s="13">
        <f t="shared" si="1"/>
        <v>72359</v>
      </c>
    </row>
    <row r="65" spans="2:16" x14ac:dyDescent="0.25">
      <c r="B65" s="6" t="s">
        <v>80</v>
      </c>
      <c r="C65" s="7" t="s">
        <v>71</v>
      </c>
      <c r="D65">
        <v>13854</v>
      </c>
      <c r="E65">
        <v>3520</v>
      </c>
      <c r="F65">
        <v>14637</v>
      </c>
      <c r="G65">
        <v>13408</v>
      </c>
      <c r="H65">
        <v>5766</v>
      </c>
      <c r="I65">
        <v>8158</v>
      </c>
      <c r="J65">
        <v>4958</v>
      </c>
      <c r="K65">
        <v>909</v>
      </c>
      <c r="L65">
        <v>7262</v>
      </c>
      <c r="M65">
        <v>7435</v>
      </c>
      <c r="N65">
        <v>6804</v>
      </c>
      <c r="O65">
        <v>1672</v>
      </c>
      <c r="P65" s="13">
        <f t="shared" si="1"/>
        <v>88383</v>
      </c>
    </row>
    <row r="66" spans="2:16" x14ac:dyDescent="0.25">
      <c r="B66" s="6" t="s">
        <v>80</v>
      </c>
      <c r="C66" s="7" t="s">
        <v>72</v>
      </c>
      <c r="D66">
        <v>10271</v>
      </c>
      <c r="E66">
        <v>2179</v>
      </c>
      <c r="F66">
        <v>8563</v>
      </c>
      <c r="G66">
        <v>13336</v>
      </c>
      <c r="H66">
        <v>159</v>
      </c>
      <c r="I66">
        <v>12886</v>
      </c>
      <c r="J66">
        <v>11278</v>
      </c>
      <c r="K66">
        <v>4656</v>
      </c>
      <c r="L66">
        <v>12820</v>
      </c>
      <c r="M66">
        <v>9343</v>
      </c>
      <c r="N66">
        <v>12621</v>
      </c>
      <c r="O66">
        <v>7672</v>
      </c>
      <c r="P66" s="13">
        <f t="shared" si="1"/>
        <v>105784</v>
      </c>
    </row>
    <row r="67" spans="2:16" x14ac:dyDescent="0.25">
      <c r="B67" s="14"/>
      <c r="C67" s="15" t="s">
        <v>92</v>
      </c>
      <c r="D67" s="12">
        <f>SUM(D69:D72)</f>
        <v>32973</v>
      </c>
      <c r="E67" s="12">
        <f t="shared" ref="E67:P67" si="11">SUM(E69:E72)</f>
        <v>43911</v>
      </c>
      <c r="F67" s="12">
        <f t="shared" si="11"/>
        <v>25422</v>
      </c>
      <c r="G67" s="12">
        <f t="shared" si="11"/>
        <v>35313</v>
      </c>
      <c r="H67" s="12">
        <f t="shared" si="11"/>
        <v>21423</v>
      </c>
      <c r="I67" s="12">
        <f t="shared" si="11"/>
        <v>46608</v>
      </c>
      <c r="J67" s="12">
        <f t="shared" si="11"/>
        <v>30324</v>
      </c>
      <c r="K67" s="12">
        <f t="shared" si="11"/>
        <v>34677</v>
      </c>
      <c r="L67" s="12">
        <f t="shared" si="11"/>
        <v>29907</v>
      </c>
      <c r="M67" s="12">
        <f t="shared" si="11"/>
        <v>27052</v>
      </c>
      <c r="N67" s="12">
        <f t="shared" si="11"/>
        <v>23570</v>
      </c>
      <c r="O67" s="12">
        <f t="shared" si="11"/>
        <v>36673</v>
      </c>
      <c r="P67" s="12">
        <f t="shared" si="11"/>
        <v>387853</v>
      </c>
    </row>
    <row r="68" spans="2:16" x14ac:dyDescent="0.25">
      <c r="B68" s="6" t="s">
        <v>79</v>
      </c>
      <c r="C68" s="7" t="s">
        <v>73</v>
      </c>
      <c r="D68">
        <v>11111</v>
      </c>
      <c r="E68">
        <v>3232</v>
      </c>
      <c r="F68">
        <v>1596</v>
      </c>
      <c r="G68">
        <v>6910</v>
      </c>
      <c r="H68">
        <v>8302</v>
      </c>
      <c r="I68">
        <v>2500</v>
      </c>
      <c r="J68">
        <v>1525</v>
      </c>
      <c r="K68">
        <v>4897</v>
      </c>
      <c r="L68">
        <v>7100</v>
      </c>
      <c r="M68">
        <v>5632</v>
      </c>
      <c r="N68">
        <v>3118</v>
      </c>
      <c r="O68">
        <v>10143</v>
      </c>
      <c r="P68" s="13">
        <f t="shared" si="1"/>
        <v>66066</v>
      </c>
    </row>
    <row r="69" spans="2:16" x14ac:dyDescent="0.25">
      <c r="B69" s="6" t="s">
        <v>79</v>
      </c>
      <c r="C69" s="7" t="s">
        <v>74</v>
      </c>
      <c r="D69">
        <v>11076</v>
      </c>
      <c r="E69">
        <v>8929</v>
      </c>
      <c r="F69">
        <v>11565</v>
      </c>
      <c r="G69">
        <v>14172</v>
      </c>
      <c r="H69">
        <v>1829</v>
      </c>
      <c r="I69">
        <v>14928</v>
      </c>
      <c r="J69">
        <v>1620</v>
      </c>
      <c r="K69">
        <v>4527</v>
      </c>
      <c r="L69">
        <v>636</v>
      </c>
      <c r="M69">
        <v>9304</v>
      </c>
      <c r="N69">
        <v>1233</v>
      </c>
      <c r="O69">
        <v>11605</v>
      </c>
      <c r="P69" s="13">
        <f t="shared" si="1"/>
        <v>91424</v>
      </c>
    </row>
    <row r="70" spans="2:16" x14ac:dyDescent="0.25">
      <c r="B70" s="6" t="s">
        <v>79</v>
      </c>
      <c r="C70" s="7" t="s">
        <v>75</v>
      </c>
      <c r="D70">
        <v>13126</v>
      </c>
      <c r="E70">
        <v>13602</v>
      </c>
      <c r="F70">
        <v>2578</v>
      </c>
      <c r="G70">
        <v>5490</v>
      </c>
      <c r="H70">
        <v>5406</v>
      </c>
      <c r="I70">
        <v>13055</v>
      </c>
      <c r="J70">
        <v>14969</v>
      </c>
      <c r="K70">
        <v>14807</v>
      </c>
      <c r="L70">
        <v>8455</v>
      </c>
      <c r="M70">
        <v>2848</v>
      </c>
      <c r="N70">
        <v>13321</v>
      </c>
      <c r="O70">
        <v>2968</v>
      </c>
      <c r="P70" s="13">
        <f t="shared" si="1"/>
        <v>110625</v>
      </c>
    </row>
    <row r="71" spans="2:16" x14ac:dyDescent="0.25">
      <c r="B71" s="6" t="s">
        <v>79</v>
      </c>
      <c r="C71" s="7" t="s">
        <v>76</v>
      </c>
      <c r="D71">
        <v>2273</v>
      </c>
      <c r="E71">
        <v>9737</v>
      </c>
      <c r="F71">
        <v>10906</v>
      </c>
      <c r="G71">
        <v>7403</v>
      </c>
      <c r="H71">
        <v>3647</v>
      </c>
      <c r="I71">
        <v>8756</v>
      </c>
      <c r="J71">
        <v>7568</v>
      </c>
      <c r="K71">
        <v>4280</v>
      </c>
      <c r="L71">
        <v>8777</v>
      </c>
      <c r="M71">
        <v>6163</v>
      </c>
      <c r="N71">
        <v>2616</v>
      </c>
      <c r="O71">
        <v>7548</v>
      </c>
      <c r="P71" s="13">
        <f t="shared" ref="P71" si="12">SUM(D71:O71)</f>
        <v>79674</v>
      </c>
    </row>
    <row r="72" spans="2:16" x14ac:dyDescent="0.25">
      <c r="B72" s="6" t="s">
        <v>79</v>
      </c>
      <c r="C72" s="7" t="s">
        <v>77</v>
      </c>
      <c r="D72">
        <v>6498</v>
      </c>
      <c r="E72">
        <v>11643</v>
      </c>
      <c r="F72">
        <v>373</v>
      </c>
      <c r="G72">
        <v>8248</v>
      </c>
      <c r="H72">
        <v>10541</v>
      </c>
      <c r="I72">
        <v>9869</v>
      </c>
      <c r="J72">
        <v>6167</v>
      </c>
      <c r="K72">
        <v>11063</v>
      </c>
      <c r="L72">
        <v>12039</v>
      </c>
      <c r="M72">
        <v>8737</v>
      </c>
      <c r="N72">
        <v>6400</v>
      </c>
      <c r="O72">
        <v>14552</v>
      </c>
      <c r="P72" s="13">
        <f>SUM(D72:O72)</f>
        <v>106130</v>
      </c>
    </row>
    <row r="73" spans="2:16" x14ac:dyDescent="0.25">
      <c r="B73" s="5"/>
      <c r="C73" s="8" t="s">
        <v>13</v>
      </c>
      <c r="D73" s="3">
        <f>SUM(D67+D61+D55+D49+D43+D37+D31+D25+D19+D13+D7)</f>
        <v>327053</v>
      </c>
      <c r="E73" s="3">
        <f t="shared" ref="E73:P73" si="13">SUM(E67+E61+E55+E49+E43+E37+E31+E25+E19+E13+E7)</f>
        <v>326106</v>
      </c>
      <c r="F73" s="3">
        <f t="shared" si="13"/>
        <v>340918</v>
      </c>
      <c r="G73" s="3">
        <f t="shared" si="13"/>
        <v>418663</v>
      </c>
      <c r="H73" s="3">
        <f t="shared" si="13"/>
        <v>314699</v>
      </c>
      <c r="I73" s="3">
        <f t="shared" si="13"/>
        <v>336599</v>
      </c>
      <c r="J73" s="3">
        <f t="shared" si="13"/>
        <v>317012</v>
      </c>
      <c r="K73" s="3">
        <f t="shared" si="13"/>
        <v>324127</v>
      </c>
      <c r="L73" s="3">
        <f t="shared" si="13"/>
        <v>373628</v>
      </c>
      <c r="M73" s="3">
        <f t="shared" si="13"/>
        <v>331567</v>
      </c>
      <c r="N73" s="3">
        <f t="shared" si="13"/>
        <v>314914</v>
      </c>
      <c r="O73" s="3">
        <f t="shared" si="13"/>
        <v>321493</v>
      </c>
      <c r="P73" s="3">
        <f t="shared" si="13"/>
        <v>4046779</v>
      </c>
    </row>
  </sheetData>
  <autoFilter ref="B6:P73" xr:uid="{56DEF5E8-586C-4F7E-B5CB-601ABD3109EB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4" ma:contentTypeDescription="Crie um novo documento." ma:contentTypeScope="" ma:versionID="f1dad3fd801066effaaa78d394a00547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cab3a69541c8979052db647cfac11b15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7C5BD7-8C5B-43A8-9C21-2490A5DA5F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F71A91-7FF2-4135-95C4-EF3B13BAB2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abfcf4-a53b-45ec-9541-9b00a41a0f09"/>
    <ds:schemaRef ds:uri="df20de4e-4892-4869-a652-a7c915abf3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Gerafim Joaquim</cp:lastModifiedBy>
  <dcterms:created xsi:type="dcterms:W3CDTF">2023-09-01T01:26:36Z</dcterms:created>
  <dcterms:modified xsi:type="dcterms:W3CDTF">2024-06-19T17:28:37Z</dcterms:modified>
</cp:coreProperties>
</file>