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Gerald\OneDrive\Desktop\MY_SURVEYMONKEY_2024\"/>
    </mc:Choice>
  </mc:AlternateContent>
  <xr:revisionPtr revIDLastSave="0" documentId="13_ncr:1_{667DEEA1-00FB-498A-B8D9-235865099957}" xr6:coauthVersionLast="47" xr6:coauthVersionMax="47" xr10:uidLastSave="{00000000-0000-0000-0000-000000000000}"/>
  <bookViews>
    <workbookView xWindow="-108" yWindow="-108" windowWidth="23256" windowHeight="12456" xr2:uid="{00000000-000D-0000-FFFF-FFFF00000000}"/>
  </bookViews>
  <sheets>
    <sheet name="Raw_Data" sheetId="1" r:id="rId1"/>
    <sheet name="Questions" sheetId="2" r:id="rId2"/>
    <sheet name="Edited_Data" sheetId="3"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6" i="2" l="1"/>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E20" i="2"/>
  <c r="E51" i="2"/>
  <c r="E52" i="2"/>
  <c r="E59" i="2"/>
  <c r="E60" i="2"/>
  <c r="E67" i="2"/>
  <c r="E68" i="2"/>
  <c r="E75" i="2"/>
  <c r="E76" i="2"/>
  <c r="E83" i="2"/>
  <c r="E84" i="2"/>
  <c r="E115" i="2"/>
  <c r="E116" i="2"/>
  <c r="E131" i="2"/>
  <c r="E132" i="2"/>
  <c r="E146" i="2"/>
  <c r="E147" i="2"/>
  <c r="E148" i="2"/>
  <c r="E203" i="2"/>
  <c r="E204" i="2"/>
  <c r="D2" i="2"/>
  <c r="D3" i="2"/>
  <c r="D4" i="2"/>
  <c r="D5" i="2"/>
  <c r="D6" i="2"/>
  <c r="D7" i="2"/>
  <c r="D8" i="2"/>
  <c r="D9" i="2"/>
  <c r="D10" i="2"/>
  <c r="D11" i="2"/>
  <c r="D12" i="2"/>
  <c r="D13" i="2"/>
  <c r="D14" i="2"/>
  <c r="D15" i="2"/>
  <c r="D16" i="2"/>
  <c r="D17" i="2"/>
  <c r="D18" i="2"/>
  <c r="D19" i="2"/>
  <c r="D20" i="2"/>
  <c r="D21" i="2"/>
  <c r="E21" i="2" s="1"/>
  <c r="D22" i="2"/>
  <c r="E22" i="2" s="1"/>
  <c r="D23" i="2"/>
  <c r="E23" i="2" s="1"/>
  <c r="D24" i="2"/>
  <c r="D25" i="2"/>
  <c r="D26" i="2"/>
  <c r="D27" i="2"/>
  <c r="D28" i="2"/>
  <c r="D29" i="2"/>
  <c r="D30" i="2"/>
  <c r="E30" i="2" s="1"/>
  <c r="D31" i="2"/>
  <c r="E31" i="2" s="1"/>
  <c r="D32" i="2"/>
  <c r="E32" i="2" s="1"/>
  <c r="D33" i="2"/>
  <c r="D34" i="2"/>
  <c r="D35" i="2"/>
  <c r="D36" i="2"/>
  <c r="D37" i="2"/>
  <c r="D38" i="2"/>
  <c r="D39" i="2"/>
  <c r="D40" i="2"/>
  <c r="D41" i="2"/>
  <c r="D42" i="2"/>
  <c r="D43" i="2"/>
  <c r="D44" i="2"/>
  <c r="D45" i="2"/>
  <c r="D46" i="2"/>
  <c r="D47" i="2"/>
  <c r="E47" i="2" s="1"/>
  <c r="D48" i="2"/>
  <c r="E48" i="2" s="1"/>
  <c r="D49" i="2"/>
  <c r="D50" i="2"/>
  <c r="D51" i="2"/>
  <c r="D52" i="2"/>
  <c r="D53" i="2"/>
  <c r="E53" i="2" s="1"/>
  <c r="D54" i="2"/>
  <c r="E54" i="2" s="1"/>
  <c r="D55" i="2"/>
  <c r="E55" i="2" s="1"/>
  <c r="D56" i="2"/>
  <c r="E56" i="2" s="1"/>
  <c r="D57" i="2"/>
  <c r="D58" i="2"/>
  <c r="D59" i="2"/>
  <c r="D60" i="2"/>
  <c r="D61" i="2"/>
  <c r="E61" i="2" s="1"/>
  <c r="D62" i="2"/>
  <c r="E62" i="2" s="1"/>
  <c r="D63" i="2"/>
  <c r="E63" i="2" s="1"/>
  <c r="D64" i="2"/>
  <c r="E64" i="2" s="1"/>
  <c r="D65" i="2"/>
  <c r="D66" i="2"/>
  <c r="D67" i="2"/>
  <c r="D68" i="2"/>
  <c r="D69" i="2"/>
  <c r="E69" i="2" s="1"/>
  <c r="D70" i="2"/>
  <c r="E70" i="2" s="1"/>
  <c r="D71" i="2"/>
  <c r="E71" i="2" s="1"/>
  <c r="D72" i="2"/>
  <c r="E72" i="2" s="1"/>
  <c r="D73" i="2"/>
  <c r="D74" i="2"/>
  <c r="D75" i="2"/>
  <c r="D76" i="2"/>
  <c r="D77" i="2"/>
  <c r="E77" i="2" s="1"/>
  <c r="D78" i="2"/>
  <c r="E78" i="2" s="1"/>
  <c r="D79" i="2"/>
  <c r="E79" i="2" s="1"/>
  <c r="D80" i="2"/>
  <c r="E80" i="2" s="1"/>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E175" i="2" s="1"/>
  <c r="D176" i="2"/>
  <c r="E176" i="2" s="1"/>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C2" i="2"/>
  <c r="E2" i="2" s="1"/>
  <c r="C3" i="2"/>
  <c r="E3" i="2" s="1"/>
  <c r="C4" i="2"/>
  <c r="E4" i="2" s="1"/>
  <c r="C5" i="2"/>
  <c r="C6" i="2" s="1"/>
  <c r="E6" i="2" s="1"/>
  <c r="C7" i="2"/>
  <c r="E7" i="2" s="1"/>
  <c r="C8" i="2"/>
  <c r="E8" i="2" s="1"/>
  <c r="C9" i="2"/>
  <c r="E9" i="2" s="1"/>
  <c r="C10" i="2"/>
  <c r="C11" i="2" s="1"/>
  <c r="C12" i="2" s="1"/>
  <c r="C13" i="2" s="1"/>
  <c r="C14" i="2" s="1"/>
  <c r="C15" i="2" s="1"/>
  <c r="C16" i="2" s="1"/>
  <c r="C17" i="2" s="1"/>
  <c r="C18" i="2" s="1"/>
  <c r="E18" i="2" s="1"/>
  <c r="C19" i="2"/>
  <c r="E19" i="2" s="1"/>
  <c r="C20" i="2"/>
  <c r="C21" i="2"/>
  <c r="C22" i="2" s="1"/>
  <c r="C23" i="2" s="1"/>
  <c r="C24" i="2"/>
  <c r="E24" i="2" s="1"/>
  <c r="C25" i="2"/>
  <c r="E25" i="2" s="1"/>
  <c r="C26" i="2"/>
  <c r="E26" i="2" s="1"/>
  <c r="C27" i="2"/>
  <c r="E27" i="2" s="1"/>
  <c r="C28" i="2"/>
  <c r="E28" i="2" s="1"/>
  <c r="C29" i="2"/>
  <c r="E29" i="2" s="1"/>
  <c r="C30" i="2"/>
  <c r="C31" i="2" s="1"/>
  <c r="C32" i="2"/>
  <c r="C33" i="2"/>
  <c r="E33" i="2" s="1"/>
  <c r="C34" i="2"/>
  <c r="E34" i="2" s="1"/>
  <c r="C35" i="2"/>
  <c r="C36" i="2" s="1"/>
  <c r="C37" i="2" s="1"/>
  <c r="C38" i="2" s="1"/>
  <c r="C39" i="2" s="1"/>
  <c r="C40" i="2" s="1"/>
  <c r="C41" i="2" s="1"/>
  <c r="C42" i="2" s="1"/>
  <c r="E42" i="2" s="1"/>
  <c r="C43" i="2"/>
  <c r="E43" i="2" s="1"/>
  <c r="C44" i="2"/>
  <c r="E44" i="2" s="1"/>
  <c r="C45" i="2"/>
  <c r="C46" i="2" s="1"/>
  <c r="E46" i="2" s="1"/>
  <c r="C47" i="2"/>
  <c r="C48" i="2"/>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c r="E85" i="2" s="1"/>
  <c r="C86" i="2"/>
  <c r="C87" i="2" s="1"/>
  <c r="C88" i="2" s="1"/>
  <c r="C89" i="2" s="1"/>
  <c r="C90" i="2" s="1"/>
  <c r="C91" i="2" s="1"/>
  <c r="C92" i="2" s="1"/>
  <c r="C93" i="2" s="1"/>
  <c r="C94" i="2" s="1"/>
  <c r="E94" i="2" s="1"/>
  <c r="C95" i="2"/>
  <c r="E95" i="2" s="1"/>
  <c r="C96" i="2"/>
  <c r="E96" i="2" s="1"/>
  <c r="C97" i="2"/>
  <c r="C98" i="2" s="1"/>
  <c r="C105" i="2"/>
  <c r="E105" i="2" s="1"/>
  <c r="C106" i="2"/>
  <c r="E106" i="2" s="1"/>
  <c r="C107" i="2"/>
  <c r="C108" i="2" s="1"/>
  <c r="C109" i="2" s="1"/>
  <c r="C110" i="2" s="1"/>
  <c r="E110" i="2" s="1"/>
  <c r="C111" i="2"/>
  <c r="E111" i="2" s="1"/>
  <c r="C112" i="2"/>
  <c r="E112" i="2" s="1"/>
  <c r="C113" i="2"/>
  <c r="E113" i="2" s="1"/>
  <c r="C114" i="2"/>
  <c r="E114" i="2" s="1"/>
  <c r="C115" i="2"/>
  <c r="C116" i="2"/>
  <c r="C117" i="2"/>
  <c r="E117" i="2" s="1"/>
  <c r="C118" i="2"/>
  <c r="E118" i="2" s="1"/>
  <c r="C119" i="2"/>
  <c r="E119" i="2" s="1"/>
  <c r="C120" i="2"/>
  <c r="E120" i="2" s="1"/>
  <c r="C121" i="2"/>
  <c r="C122" i="2" s="1"/>
  <c r="C131" i="2"/>
  <c r="C132" i="2"/>
  <c r="C133" i="2"/>
  <c r="C134" i="2" s="1"/>
  <c r="C135" i="2" s="1"/>
  <c r="C136" i="2" s="1"/>
  <c r="C137" i="2" s="1"/>
  <c r="C138" i="2" s="1"/>
  <c r="E138" i="2" s="1"/>
  <c r="C139" i="2"/>
  <c r="E139" i="2" s="1"/>
  <c r="C140" i="2"/>
  <c r="E140" i="2" s="1"/>
  <c r="C141" i="2"/>
  <c r="C142" i="2" s="1"/>
  <c r="C143" i="2" s="1"/>
  <c r="C144" i="2" s="1"/>
  <c r="E144" i="2" s="1"/>
  <c r="C145" i="2"/>
  <c r="E145" i="2" s="1"/>
  <c r="C146" i="2"/>
  <c r="C147" i="2"/>
  <c r="C148" i="2"/>
  <c r="C149" i="2"/>
  <c r="C150" i="2" s="1"/>
  <c r="C151" i="2" s="1"/>
  <c r="C152" i="2" s="1"/>
  <c r="C153" i="2" s="1"/>
  <c r="E153" i="2" s="1"/>
  <c r="C154" i="2"/>
  <c r="E154" i="2" s="1"/>
  <c r="C155" i="2"/>
  <c r="C156" i="2" s="1"/>
  <c r="C157" i="2" s="1"/>
  <c r="C158" i="2" s="1"/>
  <c r="C159" i="2" s="1"/>
  <c r="C160" i="2" s="1"/>
  <c r="C161" i="2" s="1"/>
  <c r="C162" i="2" s="1"/>
  <c r="E162" i="2" s="1"/>
  <c r="C163" i="2"/>
  <c r="C164" i="2" s="1"/>
  <c r="E164" i="2" s="1"/>
  <c r="C165" i="2"/>
  <c r="C166" i="2" s="1"/>
  <c r="C167" i="2" s="1"/>
  <c r="C168" i="2" s="1"/>
  <c r="C169" i="2" s="1"/>
  <c r="C170" i="2" s="1"/>
  <c r="C171" i="2" s="1"/>
  <c r="C172" i="2" s="1"/>
  <c r="C173" i="2" s="1"/>
  <c r="C174" i="2" s="1"/>
  <c r="E174" i="2" s="1"/>
  <c r="C175" i="2"/>
  <c r="C176" i="2"/>
  <c r="C177" i="2"/>
  <c r="E177" i="2" s="1"/>
  <c r="C178" i="2"/>
  <c r="E178" i="2" s="1"/>
  <c r="C179" i="2"/>
  <c r="C180" i="2" s="1"/>
  <c r="C181" i="2" s="1"/>
  <c r="E181" i="2" s="1"/>
  <c r="C182" i="2"/>
  <c r="E182" i="2" s="1"/>
  <c r="C183" i="2"/>
  <c r="E183" i="2" s="1"/>
  <c r="C188" i="2"/>
  <c r="E188" i="2" s="1"/>
  <c r="C189" i="2"/>
  <c r="C190" i="2" s="1"/>
  <c r="C191" i="2" s="1"/>
  <c r="C192" i="2" s="1"/>
  <c r="C193" i="2" s="1"/>
  <c r="C194" i="2" s="1"/>
  <c r="E194" i="2" s="1"/>
  <c r="C195" i="2"/>
  <c r="C196" i="2" s="1"/>
  <c r="C197" i="2" s="1"/>
  <c r="C198" i="2" s="1"/>
  <c r="C199" i="2" s="1"/>
  <c r="C200" i="2" s="1"/>
  <c r="E200" i="2" s="1"/>
  <c r="C201" i="2"/>
  <c r="C202" i="2" s="1"/>
  <c r="E202" i="2" s="1"/>
  <c r="C203" i="2"/>
  <c r="C204" i="2"/>
  <c r="C205" i="2"/>
  <c r="E205" i="2" s="1"/>
  <c r="C206" i="2"/>
  <c r="C207" i="2" s="1"/>
  <c r="C208" i="2" s="1"/>
  <c r="C209" i="2" s="1"/>
  <c r="C210" i="2" s="1"/>
  <c r="C211" i="2" s="1"/>
  <c r="C212" i="2" s="1"/>
  <c r="C213" i="2" s="1"/>
  <c r="C214" i="2" s="1"/>
  <c r="E214" i="2" s="1"/>
  <c r="C215" i="2"/>
  <c r="E215" i="2" s="1"/>
  <c r="C216" i="2"/>
  <c r="E216" i="2" s="1"/>
  <c r="I1048576" i="2" l="1"/>
  <c r="C99" i="2"/>
  <c r="E98" i="2"/>
  <c r="C123" i="2"/>
  <c r="E122" i="2"/>
  <c r="E211" i="2"/>
  <c r="E195" i="2"/>
  <c r="E179" i="2"/>
  <c r="E171" i="2"/>
  <c r="E163" i="2"/>
  <c r="E155" i="2"/>
  <c r="E107" i="2"/>
  <c r="E91" i="2"/>
  <c r="E35" i="2"/>
  <c r="E11" i="2"/>
  <c r="E210" i="2"/>
  <c r="E170" i="2"/>
  <c r="E90" i="2"/>
  <c r="E82" i="2"/>
  <c r="E74" i="2"/>
  <c r="E66" i="2"/>
  <c r="E58" i="2"/>
  <c r="E50" i="2"/>
  <c r="E10" i="2"/>
  <c r="E209" i="2"/>
  <c r="E201" i="2"/>
  <c r="E193" i="2"/>
  <c r="E169" i="2"/>
  <c r="E161" i="2"/>
  <c r="E137" i="2"/>
  <c r="E121" i="2"/>
  <c r="E97" i="2"/>
  <c r="E89" i="2"/>
  <c r="E81" i="2"/>
  <c r="E73" i="2"/>
  <c r="E65" i="2"/>
  <c r="E57" i="2"/>
  <c r="E49" i="2"/>
  <c r="E41" i="2"/>
  <c r="E17" i="2"/>
  <c r="C184" i="2"/>
  <c r="E208" i="2"/>
  <c r="E192" i="2"/>
  <c r="E168" i="2"/>
  <c r="E160" i="2"/>
  <c r="E152" i="2"/>
  <c r="E136" i="2"/>
  <c r="E88" i="2"/>
  <c r="E40" i="2"/>
  <c r="E16" i="2"/>
  <c r="E207" i="2"/>
  <c r="E199" i="2"/>
  <c r="E191" i="2"/>
  <c r="E167" i="2"/>
  <c r="E159" i="2"/>
  <c r="E151" i="2"/>
  <c r="E143" i="2"/>
  <c r="E135" i="2"/>
  <c r="E87" i="2"/>
  <c r="E39" i="2"/>
  <c r="E15" i="2"/>
  <c r="E206" i="2"/>
  <c r="E198" i="2"/>
  <c r="E190" i="2"/>
  <c r="E166" i="2"/>
  <c r="E158" i="2"/>
  <c r="E150" i="2"/>
  <c r="E142" i="2"/>
  <c r="E134" i="2"/>
  <c r="E86" i="2"/>
  <c r="E38" i="2"/>
  <c r="E14" i="2"/>
  <c r="E213" i="2"/>
  <c r="E197" i="2"/>
  <c r="E189" i="2"/>
  <c r="E173" i="2"/>
  <c r="E165" i="2"/>
  <c r="E157" i="2"/>
  <c r="E149" i="2"/>
  <c r="E141" i="2"/>
  <c r="E133" i="2"/>
  <c r="E109" i="2"/>
  <c r="E93" i="2"/>
  <c r="E45" i="2"/>
  <c r="E37" i="2"/>
  <c r="E13" i="2"/>
  <c r="E5" i="2"/>
  <c r="E196" i="2"/>
  <c r="E180" i="2"/>
  <c r="E172" i="2"/>
  <c r="E156" i="2"/>
  <c r="E36" i="2"/>
  <c r="E12" i="2"/>
  <c r="E108" i="2"/>
  <c r="E92" i="2"/>
  <c r="E212" i="2"/>
  <c r="E184" i="2" l="1"/>
  <c r="C185" i="2"/>
  <c r="C124" i="2"/>
  <c r="E123" i="2"/>
  <c r="C100" i="2"/>
  <c r="E99" i="2"/>
  <c r="E185" i="2" l="1"/>
  <c r="C186" i="2"/>
  <c r="C101" i="2"/>
  <c r="E100" i="2"/>
  <c r="C125" i="2"/>
  <c r="E124" i="2"/>
  <c r="C126" i="2" l="1"/>
  <c r="E125" i="2"/>
  <c r="C102" i="2"/>
  <c r="E101" i="2"/>
  <c r="C187" i="2"/>
  <c r="E187" i="2" s="1"/>
  <c r="E186" i="2"/>
  <c r="C127" i="2" l="1"/>
  <c r="E126" i="2"/>
  <c r="C103" i="2"/>
  <c r="E102" i="2"/>
  <c r="C104" i="2" l="1"/>
  <c r="E104" i="2" s="1"/>
  <c r="E103" i="2"/>
  <c r="C128" i="2"/>
  <c r="E127" i="2"/>
  <c r="C129" i="2" l="1"/>
  <c r="E128" i="2"/>
  <c r="C130" i="2" l="1"/>
  <c r="E130" i="2" s="1"/>
  <c r="E129" i="2"/>
</calcChain>
</file>

<file path=xl/sharedStrings.xml><?xml version="1.0" encoding="utf-8"?>
<sst xmlns="http://schemas.openxmlformats.org/spreadsheetml/2006/main" count="10281" uniqueCount="1544">
  <si>
    <t>Respondent ID</t>
  </si>
  <si>
    <t>Collector ID</t>
  </si>
  <si>
    <t>Start Date</t>
  </si>
  <si>
    <t>End Date</t>
  </si>
  <si>
    <t>IP Address</t>
  </si>
  <si>
    <t>Email Address</t>
  </si>
  <si>
    <t>First Name</t>
  </si>
  <si>
    <t>Last Name</t>
  </si>
  <si>
    <t>Custom Data 1</t>
  </si>
  <si>
    <t>Country (please select)</t>
  </si>
  <si>
    <t>Name of UCD</t>
  </si>
  <si>
    <t>E-mail address of the UCD</t>
  </si>
  <si>
    <t>Name of UNFPA Representative</t>
  </si>
  <si>
    <t>E-mail address of the UNFPA Representative</t>
  </si>
  <si>
    <t>Name of UNAIDS Prevention Focal Point</t>
  </si>
  <si>
    <t>E-mail address of the UNAIDS Prevention Focal Point</t>
  </si>
  <si>
    <t>Name of UNFPA Prevention Focal Point</t>
  </si>
  <si>
    <t>E-mail address of the UNFPA Prevention Focal Point</t>
  </si>
  <si>
    <t>Name of National Aids Commission (NAC) Prevention Focal Point</t>
  </si>
  <si>
    <t>E-mail address of the NAC Prevention Focal Point</t>
  </si>
  <si>
    <t>Name of Ministry of Health (MoH) Prevention Focal Point</t>
  </si>
  <si>
    <t>E-mail address of the MoH Prevention Focal Point</t>
  </si>
  <si>
    <t>Please describe in 4-5 bullets the key achievements of the country to date, with regards to the 10 priority actions set out in the 2025 HIV prevention Road Map: (This text may be used for a publication)</t>
  </si>
  <si>
    <t>1.1 Had the country prepared an up-to-date (since 2020) analysis covering HIV epidemic patterns and HIV prevention response? Please select all that apply.</t>
  </si>
  <si>
    <t>1.1.1 If you answered yes to 1.1, which of the following analyses were conducted? Please, select all that apply.</t>
  </si>
  <si>
    <t>1.1.2 If you answered no to 1.1, please describe why.</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</si>
  <si>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t>
  </si>
  <si>
    <t>1.2.1 If you selected yes for policy and legal barriers, please specify the top three barriers identified.</t>
  </si>
  <si>
    <t>1.2.2 If you selected yes for national leadership engagement, please specify the top three areas for increasing national leadership engagement.</t>
  </si>
  <si>
    <t>1.2.3 If you selected yes for technical capacity gaps, please specify the top three technical and capacity gaps identified.</t>
  </si>
  <si>
    <t>1.2.4 If you selected yes for funding and financing gaps, please specify the top three barriers that need to be addressed to increase prevention financing.</t>
  </si>
  <si>
    <t>2.1 Based on the evidence-driven assessment under point 1, has the country developed or updated a national HIV Prevention Road Map or plan that covers the period up to 2025 or beyond?</t>
  </si>
  <si>
    <t>If an up-to-date national HIV prevention plan/strategy/road map is available, kindly upload the document below.</t>
  </si>
  <si>
    <t>2.2 Based on the evidence-driven assessment under point 1, has the country  set country-specific HIV prevention granular targets that differentiate by location, age, sex and level of risk(in line with Annex 2 of the HIV Prevention 2025 Road Map)?</t>
  </si>
  <si>
    <t>2.3 Were national targets translated into sub-national and/or city coverage targets for the relevant pillars?</t>
  </si>
  <si>
    <t>If you selected No to 2.3, please explain why.</t>
  </si>
  <si>
    <t>2.3.1 If yes to 2.3, for which pillars, select all that apply:</t>
  </si>
  <si>
    <t>2.3.2 If HIV prevention targets are available, kindly upload the file with the targets below.</t>
  </si>
  <si>
    <t>2.4 Does the national prevention Road Map, strategy, or plan differentiate prevention packages based on the level of risk or HIV incidence by location and sub-population?</t>
  </si>
  <si>
    <t>2.5 If there are sub-populations of adolescent girls and young women with moderate or high HIV incidence in the country, have essential service packages been defined for specific segments of adolescent girls and young women in locations with high HIV incidence?</t>
  </si>
  <si>
    <t>2.5.1 If these packages in 2.5 are available, kindly upload the file below.</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</si>
  <si>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t>
  </si>
  <si>
    <t>2.7 Are SOPs (detailed implementation guidance for service providers or implementers) in place for the 5 prevention pillars?</t>
  </si>
  <si>
    <t>2.8 If yes to 2.7, for which prevention pillars? Please select all that apply.</t>
  </si>
  <si>
    <t>3.1 Does the country have a budget/costed plan to achieve the 2025 HIV prevention targets/road map for all relevant priority pillars of prevention including key populations and other priority populations?</t>
  </si>
  <si>
    <t>3.2 In the past 12 months, has a dialogue on addressing gaps in HIV prevention funding been held with key partners such as the National AIDS Councils, Ministry of Health, Ministry of Finance (or equivalent), Civil Society Organisations, donors such as Global Fund, PEPFAR, and others?</t>
  </si>
  <si>
    <t>3.2.1 If yes to question 3.2, which partners were involved in the dialogue? Please, select all that apply.</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</si>
  <si>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t>
  </si>
  <si>
    <t>Education Sector</t>
  </si>
  <si>
    <t>Social protection sector</t>
  </si>
  <si>
    <t>Judicial sector</t>
  </si>
  <si>
    <t>Local authorities</t>
  </si>
  <si>
    <t>Private sector</t>
  </si>
  <si>
    <t>Other sectors you identified in 3.3 is not on the list)</t>
  </si>
  <si>
    <t>4.1 Is there a designated prevention leadership entity for multisectoral collaboration, oversight and management of the national HIV prevention response?</t>
  </si>
  <si>
    <t>4.1.1 If yes to 4.1, which is this designated leadership entity?</t>
  </si>
  <si>
    <t>4.1.2 If yes to question 4.1, who is represented on governance bodies of national leadership entity?</t>
  </si>
  <si>
    <t>4.2 How often has the national HIV Prevention Coalition /main multi-sectoral prevention working group met in the last 12 months? (please do not report general HIV meetings or small sub-group meetings here)</t>
  </si>
  <si>
    <t>4.3 Has the country developed milestones to reinforce HIV prevention leadership entities?</t>
  </si>
  <si>
    <t>4.3.1 If yes to 4.3, what are the milestones that were developed, and what progress has been made so far?</t>
  </si>
  <si>
    <t>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t>
  </si>
  <si>
    <t>5.2 Is the country allocating public financing for HIV prevention to non-governmental organizations and community-led prevention services? Please select all that apply.</t>
  </si>
  <si>
    <t xml:space="preserve">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t>
  </si>
  <si>
    <t xml:space="preserve">5.4 Are there set national targets for increasing the proportion of HIV prevention services delivered by community-led organisations? </t>
  </si>
  <si>
    <t>5.5 Has the country developed milestones on setting up social contracting mechanisms to strengthen and expand community-led HIV prevention services?</t>
  </si>
  <si>
    <t>5.5.1 If yes to 5.5, what are the milestones that were developed, and what progress has been made so far?</t>
  </si>
  <si>
    <t>6.1 Does the national HIV prevention strategy clearly and explicitly identify and prioritize addressing legal, policy, and structural barriers to HIV prevention service access - specifically for the following populations?</t>
  </si>
  <si>
    <t>6.2 Has the country developed milestones to remove social and legal barriers to HIV prevention services for key and priority populations?</t>
  </si>
  <si>
    <t>6.2.1 If yes to 6.2, what are the milestones that were developed, and what progress has been made so far?</t>
  </si>
  <si>
    <t>7.1 Has the country developed milestones to promote the integration of HIV prevention into essential related services (SRHR, MNCHm mental health, TB, NCDs, Hepatitis) to improve HIV outcomes?</t>
  </si>
  <si>
    <t>7.1.1 If yes to 7.1, what are the milestones that were developed, and what progress has been made so far?</t>
  </si>
  <si>
    <t>8.1 Has the country defined specific actions for the adoption of the following HIV prevention technologies and programme innovations as part of combination prevention packages? Please, select all that apply.</t>
  </si>
  <si>
    <t>8.2 Has the country developed milestones to institute mechanisms for the rapid introduction of new HIV prevention technologies and programme innovations identified in 8.1 above?</t>
  </si>
  <si>
    <t>8.2.1 If yes to 8.2, what are the milestones that were developed, and what progress has been made so far?</t>
  </si>
  <si>
    <t>9.1 In the past 12 months, has the country reviewed, validated, and triangulated data from different implementers (government, communities, civil society) to determine estimated coverage of HIV prevention programmes? Please select all that apply.</t>
  </si>
  <si>
    <t>9.2 Is there an open and accessible country data system to demonstrate and visualize HIV prevention response progress in the country?</t>
  </si>
  <si>
    <t>9.3 Has the country's HIV prevention scorecard been translated into a subnational scorecard tool?</t>
  </si>
  <si>
    <t>9.4 Has the country incorporated assessments of granular expenditures on HIV prevention and funding gap into annual national prevention programme reviews in the past 24 months?</t>
  </si>
  <si>
    <t>9.5 Has the country incorporated cost-effectiveness assessments or value for money into annual national prevention programme reviews in the past 24 months?</t>
  </si>
  <si>
    <t>10.1 Has the country followed the accountability framework (table 3) of the HIV Prevention 2025 Road Map introduced in 2022: Please, select all that apply.</t>
  </si>
  <si>
    <t>10.2 Is there a complete accountability framework developed in line with table 3 of the 2025 HIV Prevention Road Map, and who was consulted?</t>
  </si>
  <si>
    <t>Response</t>
  </si>
  <si>
    <t>Open-Ended Response</t>
  </si>
  <si>
    <t>Yes, at national level</t>
  </si>
  <si>
    <t>Yes, for some sub-national areas</t>
  </si>
  <si>
    <t>Yes, for all sub-national areas</t>
  </si>
  <si>
    <t>No</t>
  </si>
  <si>
    <t>Know-your-epidemic/know-your-response analysis covering epidemic dynamics affecting populations, young people, and adults, as well as prevention response analysis</t>
  </si>
  <si>
    <t>Epidemiological and investment analysis using GOALS, AEM, Optima-HIV, or similar mathematical model that included prevention for all relevant key and priority populations</t>
  </si>
  <si>
    <t>Models of transmission analysis of new infections using the incidence-patterns model or a similar model</t>
  </si>
  <si>
    <t>national consultation to review progress based on HIV prevention scorecards</t>
  </si>
  <si>
    <t>Programmatic self-assessment for HIV prevention: Key populations</t>
  </si>
  <si>
    <t>Programmatic self-assessment for HIV prevention: Adolescent girls and young women</t>
  </si>
  <si>
    <t>Programmatic self-assessment for HIV prevention: Voluntary medical male circumcision/men and boys</t>
  </si>
  <si>
    <t>Programmatic self-assessment for HIV prevention: Condoms</t>
  </si>
  <si>
    <t>Programmatic self-assessment for HIV prevention: PrEP/ARV-based prevention</t>
  </si>
  <si>
    <t>Key population size estimates</t>
  </si>
  <si>
    <t>Stigma index</t>
  </si>
  <si>
    <t>If you have done an analysis that is not in the list above, please specify below</t>
  </si>
  <si>
    <t>Yes, policy and legal barriers</t>
  </si>
  <si>
    <t>Yes, level of national leadership engagement</t>
  </si>
  <si>
    <t>Yes, technical and capacity gaps</t>
  </si>
  <si>
    <t>Yes, funding and financing gaps gaps</t>
  </si>
  <si>
    <t>If yes, using a different approach, please describe) AND if you selected No, please explain why.</t>
  </si>
  <si>
    <t>Adolescent girls and young women (AGYW, 15-24)</t>
  </si>
  <si>
    <t>Key Populations (Gay men and men who have sex with men – MSM)</t>
  </si>
  <si>
    <t>Key Populations (female sex workers - FSW)</t>
  </si>
  <si>
    <t>Key Populations (transgender - TG)</t>
  </si>
  <si>
    <t>Key Populations (people who inject drugs - PWID)</t>
  </si>
  <si>
    <t>Key Populations (Prisoners)</t>
  </si>
  <si>
    <t>Condom programming</t>
  </si>
  <si>
    <t>Adolescent boys and young men (including VMMC where indicated)</t>
  </si>
  <si>
    <t>ARV-based prevention (including PrEP)</t>
  </si>
  <si>
    <t>Other (please specify)</t>
  </si>
  <si>
    <t>Sex workers - Peer-led/community outreach/mobile clinics</t>
  </si>
  <si>
    <t>Sex workers - Safe spaces (such as drop-in centres)</t>
  </si>
  <si>
    <t>Sex workers - Key population/youth-friendly clinics with specially trained service providers</t>
  </si>
  <si>
    <t>Sex workers - Sexual &amp; reproductive health services in public clinics</t>
  </si>
  <si>
    <t>Gay men and other men who have sex with men - Peer-led/community outreach/mobile clinics</t>
  </si>
  <si>
    <t>Gay men and other men who have sex with men - Safe spaces (such as drop-in centres)</t>
  </si>
  <si>
    <t>Gay men and other men who have sex with men - Key population/youth-friendly clinics with specially trained service providers</t>
  </si>
  <si>
    <t>Gay men and other men who have sex with men - Sexual &amp; reproductive health services in public clinics</t>
  </si>
  <si>
    <t>People who inject drugs - Peer-led/community outreach/mobile clinics</t>
  </si>
  <si>
    <t>People who inject drugs - Safe spaces (such as drop-in centres)</t>
  </si>
  <si>
    <t>People who inject drugs - Key population/youth-friendly clinics with specially trained service providers</t>
  </si>
  <si>
    <t>People who inject drugs - Sexual &amp; reproductive health services in public clinics</t>
  </si>
  <si>
    <t>Transgender people - Peer-led/community outreach/mobile clinics</t>
  </si>
  <si>
    <t>Transgender people - Safe spaces (such as drop-in centres)</t>
  </si>
  <si>
    <t>Transgender people - Key population/youth-friendly clinics with specially trained service providers</t>
  </si>
  <si>
    <t>Transgender people - Sexual &amp; reproductive health services in public clinics</t>
  </si>
  <si>
    <t>Prisoners - Peer-led/community outreach/mobile clinics</t>
  </si>
  <si>
    <t>Prisoners - Safe spaces (such as drop-in centres)</t>
  </si>
  <si>
    <t>Prisoners - Key population/youth-friendly clinics with specially trained service providers</t>
  </si>
  <si>
    <t>Prisoners - Sexual &amp; reproductive health services in public clinics</t>
  </si>
  <si>
    <t>Adolescent girls and young women (15-24) - Peer-led/community outreach/mobile clinics</t>
  </si>
  <si>
    <t>Adolescent girls and young women (15-24) - Safe spaces (such as drop-in centres)</t>
  </si>
  <si>
    <t>Adolescent girls and young women (15-24) - Key population/youth-friendly clinics with specially trained service providers</t>
  </si>
  <si>
    <t>Adolescent girls and young women (15-24) - Sexual &amp; reproductive health services in public clinics</t>
  </si>
  <si>
    <t>Adolescent boys and young men (15-24) - Peer-led/community outreach/mobile clinics</t>
  </si>
  <si>
    <t>Adolescent boys and young men (15-24) - Safe spaces (such as drop-in centres)</t>
  </si>
  <si>
    <t>Adolescent boys and young men (15-24) - Key population/youth-friendly clinics with specially trained service providers</t>
  </si>
  <si>
    <t>Adolescent boys and young men (15-24) - Sexual &amp; reproductive health services in public clinics</t>
  </si>
  <si>
    <t>Adult women, 25+ - Peer-led/community outreach/mobile clinics</t>
  </si>
  <si>
    <t>Adult women, 25+ - Safe spaces (such as drop-in centres)</t>
  </si>
  <si>
    <t>Adult women, 25+ - Key population/youth-friendly clinics with specially trained service providers</t>
  </si>
  <si>
    <t>Adult women, 25+ - Sexual &amp; reproductive health services in public clinics</t>
  </si>
  <si>
    <t>Adult men, 25+ - Peer-led/community outreach/mobile clinics</t>
  </si>
  <si>
    <t>Adult men, 25+ - Safe spaces (such as drop-in centres)</t>
  </si>
  <si>
    <t>Adult men, 25+ - Key population/youth-friendly clinics with specially trained service providers</t>
  </si>
  <si>
    <t>Adult men, 25+ - Sexual &amp; reproductive health services in public clinics</t>
  </si>
  <si>
    <t>Key populations (Gay men and men who have sex with men – MSM)</t>
  </si>
  <si>
    <t>Key populations (female sex workers - FSW)</t>
  </si>
  <si>
    <t>Key populations (transgender - TG)</t>
  </si>
  <si>
    <t>Key populations (people who inject drugs - PWID)</t>
  </si>
  <si>
    <t>Key populations (Prisoners)</t>
  </si>
  <si>
    <t>National AIDS Council (NAC)</t>
  </si>
  <si>
    <t>Ministry of health (MoH)</t>
  </si>
  <si>
    <t>PEPFAR</t>
  </si>
  <si>
    <t>Global Fund (GF)</t>
  </si>
  <si>
    <t>The Bill and Melinda Gates Foundation (BMGF)</t>
  </si>
  <si>
    <t>Ministry of Finance/Treasury (or equivalent)</t>
  </si>
  <si>
    <t>Civil society and community networks</t>
  </si>
  <si>
    <t>Other Foundations/Trust/Donors (please specify)</t>
  </si>
  <si>
    <t>Education sector</t>
  </si>
  <si>
    <t>Other sectors (please specify)</t>
  </si>
  <si>
    <t>Health</t>
  </si>
  <si>
    <t>Education</t>
  </si>
  <si>
    <t>Women and Gender</t>
  </si>
  <si>
    <t>Justice</t>
  </si>
  <si>
    <t>Social Development</t>
  </si>
  <si>
    <t>Civil Society</t>
  </si>
  <si>
    <t>Faith-based organisations / Cultural and/or traditional leaders</t>
  </si>
  <si>
    <t>Key population network (e.g., gay men and men who have sex with men, sex workers, transgender, people who inject drugs</t>
  </si>
  <si>
    <t>Finance</t>
  </si>
  <si>
    <t>Adolescent girls and young women (AGYW)</t>
  </si>
  <si>
    <t>Adolescent boys and young men (ABYM)</t>
  </si>
  <si>
    <t>Milestone 1</t>
  </si>
  <si>
    <t>Progress against milestone 1</t>
  </si>
  <si>
    <t>Milestone 2</t>
  </si>
  <si>
    <t>Progress against milestone 2</t>
  </si>
  <si>
    <t>Milestone 3</t>
  </si>
  <si>
    <t>Progress against milestone 3</t>
  </si>
  <si>
    <t>Yes, for non-governmental organizations using international resources</t>
  </si>
  <si>
    <t>Yes, for key population-led organizations using international resources</t>
  </si>
  <si>
    <t>Yes, for non-governmental organizations using domestic government resources</t>
  </si>
  <si>
    <t>Yes, for key population-led organizations using domestic government resources</t>
  </si>
  <si>
    <t>Yes, it addresses specific barriers for sex workers</t>
  </si>
  <si>
    <t>Yes, it addresses specific barriers for gay men and other men who have sex with men</t>
  </si>
  <si>
    <t>Yes, it addresses specific barriers for people who use drugs</t>
  </si>
  <si>
    <t>Yes, it addresses specific barriers for transgender people</t>
  </si>
  <si>
    <t>Yes, it addresses specific barriers for people in prisons</t>
  </si>
  <si>
    <t>Yes, it addresses specific barriers for adolescent girls and young women</t>
  </si>
  <si>
    <t>Yes, it addresses specific barriers for adolescent boys and men</t>
  </si>
  <si>
    <t>Yes, it addresses specific barriers criminalising HIV</t>
  </si>
  <si>
    <t>Yes</t>
  </si>
  <si>
    <t>Milestone 4</t>
  </si>
  <si>
    <t>Progress against milestone 4</t>
  </si>
  <si>
    <t>Milestone 5</t>
  </si>
  <si>
    <t>Progress against milestone 5</t>
  </si>
  <si>
    <t>Antiretroviral drug releasing vaginal rings</t>
  </si>
  <si>
    <t>Long -acting PrEP regimens</t>
  </si>
  <si>
    <t>HIV self-testing</t>
  </si>
  <si>
    <t>Multimonth dispensing of HIV prevention and treatment</t>
  </si>
  <si>
    <t>Digital platforms and virtual meeting spaces</t>
  </si>
  <si>
    <t>Yes, triangulated data from all major implementers for key population programmes to estimate prevention programme coverage</t>
  </si>
  <si>
    <t>Yes, triangulated data from all major implementers for adolescent girls and young women to estimate prevention programme coverage</t>
  </si>
  <si>
    <t>Yes, aggregated data for condoms distributed in the public, social marketing, and private sector to estimate total national condom distribution in the past year</t>
  </si>
  <si>
    <t>Yes, reviewed and validated VMMC data and determined coverage using relevant coverage estimates tools such as DMPPT2 tool</t>
  </si>
  <si>
    <t>Yes, aggregated data for all types of HIV pre-exposure prophylaxis for all relevant populations</t>
  </si>
  <si>
    <t>If yes, to 9.2 please provide the link in the text box below</t>
  </si>
  <si>
    <t>Annual senior political leadership briefings on HIV prevention</t>
  </si>
  <si>
    <t>Annual reviews of political action agenda for HIV prevention</t>
  </si>
  <si>
    <t>Annual briefings with senior legislators and/or policy-makers to address legal and policy barriers</t>
  </si>
  <si>
    <t>Annual dialogues on actions to address legal policy barriers</t>
  </si>
  <si>
    <t>Annual HIV prevention financing dialogues with senior leadership in health and finance ministries</t>
  </si>
  <si>
    <t>Annual prevention finance and investment tracking at global and country levels</t>
  </si>
  <si>
    <t>Annual HIV prevention programme performance review based on national and subnational scorecards</t>
  </si>
  <si>
    <t>Quarterly programmatic progress-tracking on HIV prevention and problem-solving dialogues</t>
  </si>
  <si>
    <t>None of the above</t>
  </si>
  <si>
    <t>If it has been developed or is being developed, please list in the text box below which ministries, partners, agencies or organisations consulted.</t>
  </si>
  <si>
    <t>41.238.160.175</t>
  </si>
  <si>
    <t>Egypt</t>
  </si>
  <si>
    <t>Walid Ibrahim</t>
  </si>
  <si>
    <t>IbrahimW@UNAIDS.ORG</t>
  </si>
  <si>
    <t>Ossama Abdelhadi Mohamed Hamouda</t>
  </si>
  <si>
    <t>Yassin.usama83@gmail.com</t>
  </si>
  <si>
    <t>AHMED MAHDY ABDALLAH MAHHDY</t>
  </si>
  <si>
    <t>ahmed_mahdy2011@hotmail.com</t>
  </si>
  <si>
    <t xml:space="preserve">high political commitment and accountability to support HIV prevention. Scaling the prevention and harm reduction interventions for key population vertically and horizontally. updating the monitoring and regular reporting. Development of national prevention tools and guidance 2022. Piloting of innovative approaches as self-testing and adapted PreP.        </t>
  </si>
  <si>
    <t>PSE is ongoing</t>
  </si>
  <si>
    <t>travel restrictions, under 18 testing consent</t>
  </si>
  <si>
    <t>lack of human resources - needs for qualified capacity development..</t>
  </si>
  <si>
    <t>limited domestics and foreign resources for targeted prevention programs.</t>
  </si>
  <si>
    <t>Yes, a national strategic plan on HIV that reflects all the relevant priority pillars and populations of the 2025 Road Map</t>
  </si>
  <si>
    <t>Egypt%20HIV%20NSP%202021-2025_.pdf</t>
  </si>
  <si>
    <t>programmatic data reflect the current interventions that are limited to only some big cities.</t>
  </si>
  <si>
    <t>Yes, differentiated packages are defined for each of the five key populations</t>
  </si>
  <si>
    <t xml:space="preserve">NAP </t>
  </si>
  <si>
    <t>advocacy</t>
  </si>
  <si>
    <t>Two or three times</t>
  </si>
  <si>
    <t>NSP and OAT</t>
  </si>
  <si>
    <t>implemented</t>
  </si>
  <si>
    <t>self testing</t>
  </si>
  <si>
    <t>in progress</t>
  </si>
  <si>
    <t xml:space="preserve">expand CSO engagement </t>
  </si>
  <si>
    <t>ongoing</t>
  </si>
  <si>
    <t>No, national community system is not defined and agreed, and different funders use different systems and approaches</t>
  </si>
  <si>
    <t>LEA</t>
  </si>
  <si>
    <t>done</t>
  </si>
  <si>
    <t>stigma index</t>
  </si>
  <si>
    <t>preparation</t>
  </si>
  <si>
    <t>stigma free health</t>
  </si>
  <si>
    <t>for pregnant women</t>
  </si>
  <si>
    <t>TB</t>
  </si>
  <si>
    <t>doen</t>
  </si>
  <si>
    <t>hepatites</t>
  </si>
  <si>
    <t>self-testing in progress</t>
  </si>
  <si>
    <t>multimonth</t>
  </si>
  <si>
    <t>for specialists only</t>
  </si>
  <si>
    <t>190.235.44.151</t>
  </si>
  <si>
    <t>Peru</t>
  </si>
  <si>
    <t>ANDREA BOCCARDI</t>
  </si>
  <si>
    <t>BOCCARDIA@UNAIDS.ORG</t>
  </si>
  <si>
    <t>HUGO GONZALES</t>
  </si>
  <si>
    <t>GONZALES@UNFPA.ORG</t>
  </si>
  <si>
    <t>PATRICIPA BRACAMONTE</t>
  </si>
  <si>
    <t>BRACAMONTEP@UNAIDS.ORG</t>
  </si>
  <si>
    <t>CARLOS MANUEL BENITES VILLAFANE</t>
  </si>
  <si>
    <t>CBENITES@MINSA.GOB.PE</t>
  </si>
  <si>
    <t>1. El Perú cuenta con una norma técnica para la prevención combinada de VIH en poblaciones de alto riesgo que incluye la PrEP  2. El país cuenta con un paquete preventivo financiado por el Estado que se ofrece a las poblaciones clave a través de la oferta de servicios de salud y la oferta comunitaria de servicios.  3. El país cuenta con una herramienta de financiamiento llamada presupuesto por resultados que garantiza el financimiamiento de el paquete de atención y prevención del VIH en los servicios de salud.  4. El pais cuenta con 21 organizaciones de base comunitaria en 11 regiones del país, que trabajan en prevención, tamizajes y vinculación a los servicios de salud.</t>
  </si>
  <si>
    <t>Por falta de recursos financieros.</t>
  </si>
  <si>
    <t>N/A</t>
  </si>
  <si>
    <t>Actualmente, el sistema de información granular se encuentra en construcción (este sistema se viene desarrollando con apoyo del Fondo Mundial)</t>
  </si>
  <si>
    <t>AGYW programmes are not applicable in our country</t>
  </si>
  <si>
    <t>Not applicable</t>
  </si>
  <si>
    <t>Se trabaja en el marco del Plan nacional de DDHH con las poblaciones clave y poblaciones viviendo con el VIH y con TB.</t>
  </si>
  <si>
    <t>Never</t>
  </si>
  <si>
    <t>Yes, national community system for HIV prevention is in place, agreed between government and affected communities, and all major funders allocate their community prevention resources in support of this nationally agreed approach and system</t>
  </si>
  <si>
    <t>Norma técnica de coinfección TB - VIH</t>
  </si>
  <si>
    <t>Integración VIH y hepatitis</t>
  </si>
  <si>
    <t>Aprobación de la norma técnica de prevención combinada del VIH para poblaciones de alto riesgo</t>
  </si>
  <si>
    <t xml:space="preserve">actualmente en implementación </t>
  </si>
  <si>
    <t>187.214.150.9</t>
  </si>
  <si>
    <t>Mexico</t>
  </si>
  <si>
    <t>Yacid Estrada</t>
  </si>
  <si>
    <t xml:space="preserve">EstradasantiagoY@unaids.org </t>
  </si>
  <si>
    <t>Alanna Armitage</t>
  </si>
  <si>
    <t>armitage@unfpa.org</t>
  </si>
  <si>
    <t xml:space="preserve">Ana Gabriela Torres </t>
  </si>
  <si>
    <t>gtorres@unfpa.org</t>
  </si>
  <si>
    <t>Francisco Javier Quezada</t>
  </si>
  <si>
    <t>dg.censida@salud.gob.mx</t>
  </si>
  <si>
    <t>Dra. Alethse de la Torre Rosas</t>
  </si>
  <si>
    <t>Alethse.Delatorre@salud.gob.mx</t>
  </si>
  <si>
    <t xml:space="preserve">Mexico beefed up a data-driven assessment of HIV prevention programme needs and barriers, a precision prevention approach focused on the key and priority populations to develop national HIV prevention goals, intensified HIV prevention leadership entities for multisectoral collaboration, oversight, and management of prevention responses, included integration of HIV prevention into health services to improve HIV outcomes, established real-time prevention programme monitoring systems with regular reporting. </t>
  </si>
  <si>
    <t>Yes, following the approach of differentiated targets in the Global AIDS Strategy/2025 HIV Prevention Road map</t>
  </si>
  <si>
    <t>?     National Center for the Prevention and Control of HIV and AIDS, (Centro Nacional para la Prevención y el Control del VIH y el Sida, Censida) and National Council for the Prevention and Control of AIDS (Consejo Nacional para la Prevención y el Control del sida, Conasida)</t>
  </si>
  <si>
    <t>HIV prevention national program PrEP for pre-exposure and post-exposure prophylaxis</t>
  </si>
  <si>
    <t>Nationwide program with goals defined by state</t>
  </si>
  <si>
    <t>Antiretroviral coverage</t>
  </si>
  <si>
    <t>Guarantee of national coverage of antiretroviral drugs</t>
  </si>
  <si>
    <t>National coverage of health supplies</t>
  </si>
  <si>
    <t>Guarantee of national coverage of health supplies condoms, lubricant and antiretrovirals for prevention</t>
  </si>
  <si>
    <t>Include community leaders in HIV leadership programs</t>
  </si>
  <si>
    <t>promote the participation of community leaders</t>
  </si>
  <si>
    <t>In Mexico, the Pre-exposure Prophylaxis (PrEP) program continues to be promoted</t>
  </si>
  <si>
    <t>Dissemination campaigns have been carried out to make the information known to the entire population</t>
  </si>
  <si>
    <t>Actions have been carried out to achieve rapprochement in events aimed at the community</t>
  </si>
  <si>
    <t>Rapid tests are carried out, internal and external condoms, water-based lubricants and information are provided</t>
  </si>
  <si>
    <t>Combination prevention</t>
  </si>
  <si>
    <t>Pre-exposure Prophylaxis (PrEP) and Post-exposure Prophylaxis (PEP) program continues to be promoted, includes health supplies</t>
  </si>
  <si>
    <t>https://www.gob.mx/censida/documentos/epidemiologia-registro-nacional-de-casos-de-sida</t>
  </si>
  <si>
    <t>154.160.9.88</t>
  </si>
  <si>
    <t>Ghana</t>
  </si>
  <si>
    <t>Mr. Hector Sucilla Perez</t>
  </si>
  <si>
    <t>SucillaPerezH@unaids.org</t>
  </si>
  <si>
    <t>Dr. Wilfred Ochan</t>
  </si>
  <si>
    <t>ochan@unfpa.org</t>
  </si>
  <si>
    <t>Dr. Nish McCree</t>
  </si>
  <si>
    <t xml:space="preserve">mccreer@unaids.org </t>
  </si>
  <si>
    <t>Mrs. Adjoa Yenyi</t>
  </si>
  <si>
    <t>yenyi@unfpa.org</t>
  </si>
  <si>
    <t>Dr. Kyeremeh Atuahene</t>
  </si>
  <si>
    <t>katuahene@ghanaids.gov.gh</t>
  </si>
  <si>
    <t xml:space="preserve">Dr. Stephen Ayisi Addo </t>
  </si>
  <si>
    <t>saddo@nacp.org.gh</t>
  </si>
  <si>
    <t xml:space="preserve">The National HIV and AIDS Fund, and its ongoing operationalization, will boost domestic prevention financing.   The rapid expansion and strengthening of Community Led Programs, especially in key population programs, will boost Ghana’s efforts to achieve targets.  The formation of adolescent groups will give voice to HIV-related decisions that affect them.   The mid-term review of the National Strategic Plan 2021 – 2025 which was initiated in November 2022 has provided additional granular information for prevention planning.   </t>
  </si>
  <si>
    <t xml:space="preserve">1.	Low level of condom use amongst the adolescents and general population.  2.	AGYW policy and SOP not yet done.  3.	Increased domestic fund for the prevention process.  </t>
  </si>
  <si>
    <t xml:space="preserve">1.	Revitalization of the Ghana Prevention Coalition Domestic.  2.	Increased engagement and collaboration of the major stakeholders (DPs and implementers).  3.	Increasing capacity development.  </t>
  </si>
  <si>
    <t xml:space="preserve">1.	Lack of National Capacity Development and Technical Assistance Plans.  2.	Development of capacity for implementers, regional and district coordinators.  3.	Technical support needs.  </t>
  </si>
  <si>
    <t>Counterpart funding challenges initially pertained to allocation of Government of Ghana (GoG) funds to support donor-funded programmes annually. To resolve this challenge, the GAC lobbied a National HIV and AIDS Fund to be incorporated into the GAC Act, 2016 (Act 938), an amendment of the previous Act 613, to crystallise the commitment of GoG to domestic financing. The operationalization of this Fund, which has been actively pursued since 2022, would boost prevention financing, among other priorities.</t>
  </si>
  <si>
    <t>Ghana developed, and recently reviewed, the National AIDS/HIV Strategic Plan 2021 - 2025 that considers sex, age and level of risk.</t>
  </si>
  <si>
    <t>Yes, differentiated packages are defined for young people and adults by geographical location and level of risk</t>
  </si>
  <si>
    <t>UNAIDS, UNFPA, USAID</t>
  </si>
  <si>
    <t>Counselling services are provided in all senior secondary schools. This package includes HIV prevention activities.</t>
  </si>
  <si>
    <t>The Ministry of Gender, Children and Social Protection provides shelter homes for victims and survivors of Gender based violence. This provision ensures that they do not contract AIDS and if they have, they are linked to treatment centres.</t>
  </si>
  <si>
    <t xml:space="preserve">One private entity funded the registration of some PLHIV under the National Health Insurance Scheme. Another supported the development of HIV wellness policy in its domain. </t>
  </si>
  <si>
    <t>Ghana AIDS Commission</t>
  </si>
  <si>
    <t>Expansion of PrEP services to Key Populations and discordant couples who qualify and need it. This included reaching out to additional districts and populations, creating the needed demand for services and revision of PrEP Guidelines.</t>
  </si>
  <si>
    <t>Great progress made, with the adoption of PrEP Champions Concept. PrEP Guidelines were revised in December 2022.</t>
  </si>
  <si>
    <t>Piloting HIV Self Testing</t>
  </si>
  <si>
    <t>This was successfully done in 2022.</t>
  </si>
  <si>
    <t>It is being developed</t>
  </si>
  <si>
    <t>105.174.19.230</t>
  </si>
  <si>
    <t>Angola</t>
  </si>
  <si>
    <t>Hege Wagan</t>
  </si>
  <si>
    <t>waganh@unaids.org</t>
  </si>
  <si>
    <t xml:space="preserve">Mady Biaye </t>
  </si>
  <si>
    <t>biaye@unfpa.org</t>
  </si>
  <si>
    <t>Isabel Daniel</t>
  </si>
  <si>
    <t>danieli@unaids.org</t>
  </si>
  <si>
    <t>Marina Coelho</t>
  </si>
  <si>
    <t>mcoelho@unfpa.org</t>
  </si>
  <si>
    <t>Tania Chilumbo</t>
  </si>
  <si>
    <t>tanyasoraia2@outlook.com</t>
  </si>
  <si>
    <t>Lucia Furtado</t>
  </si>
  <si>
    <t>malufurt@hotmail.com</t>
  </si>
  <si>
    <t xml:space="preserve">-	Angola has experienced a reduction of 43% in new HIV infections in the past ten years, mostly due to ART as prevention, an important milestone, although it did not achieve global targets.  -	In the past four years, considerable progress has been done in generating HIV prevention data through three important assessments:  (i) Assessment on the HIV Legal Atmosphere, Rights and Sexual Reproductive health; (ii) Stigma and Index survey and the (iii) end of period assessment of the sixth HIV National Strategic Plan.  -	All three tools provide clear insightful information to strengthen HIV prevention road map in Angola.  </t>
  </si>
  <si>
    <t xml:space="preserve">Legal and legislative area,  Planning and finance, including the private sector  </t>
  </si>
  <si>
    <t>HIV law needs an update  Law on discrimination and rights not promoted or known  No promotion of the gender based violence law (25/12)</t>
  </si>
  <si>
    <t>Weak interministerial articulation  weak articulation between public private partnership and  Weak engagement with the civil society</t>
  </si>
  <si>
    <t xml:space="preserve">Insufficient human resources  High turnover of professionals  Limited HIV services   </t>
  </si>
  <si>
    <t xml:space="preserve">Weak participation of private companies  Absence of an allocated quota for prevention in the national budget   </t>
  </si>
  <si>
    <t>PEN7_FINAL__DRAFT%20FINAL.pdf</t>
  </si>
  <si>
    <t>Yes, using a different approach</t>
  </si>
  <si>
    <t>It was done by geographic location, incidence, prevalence and risk</t>
  </si>
  <si>
    <t>The strategic plan of the prevention roadmap is ongoing. At the moment we do not have data stratified by municipality.</t>
  </si>
  <si>
    <t>United Nations agencies (WHO. UNFPA, UNICEF, UNODC, UNAIDS)</t>
  </si>
  <si>
    <t>Ministry of education- teacher training on menstrual hygiene and sexuality</t>
  </si>
  <si>
    <t>Ministry of Family and women promotion and social action- Training of traditional midwives and social assistance to vulnerable families, including PVVIH, gender committee for the empowerment of girls A/J</t>
  </si>
  <si>
    <t>- training in human rights (HIV law and domestic violence) and judicial and public security forces on gender matters (prosecutors and judges)</t>
  </si>
  <si>
    <t>National Commission to Combat AIDS and the Main Endemic Diseases</t>
  </si>
  <si>
    <t>provide legal support, organizational capacity building, training and technical support to at least 60% of CSOs operating in the areas of HIV, Viral Hepatitis, other STIs and HIV/TB co-infection.</t>
  </si>
  <si>
    <t>Ongoing not yet assessed</t>
  </si>
  <si>
    <t>Increase funding for the national response of the community component, giving priority to associations representing youth, key and vulnerable populations.</t>
  </si>
  <si>
    <t xml:space="preserve">Ongoing </t>
  </si>
  <si>
    <t xml:space="preserve">By 2025, review and enact a new HIV Law (update Law 8/04) including contemporary evidence for the human rights of people living with and affected by HIV, based on the recommendations of the Legal assessment report </t>
  </si>
  <si>
    <t>not yet started</t>
  </si>
  <si>
    <t>Yes, national community system for HIV prevention is defined and agreed between government and affected communities, but different funders use different systems and approaches</t>
  </si>
  <si>
    <t>review and enact a new HIV law (update Law 8/04)</t>
  </si>
  <si>
    <t>develop and initiate the implementation of the National Strategy for the Prevention, Care and Treatment of STD/HIV-AIDS for Key and Vulnerable Populations in Angola</t>
  </si>
  <si>
    <t xml:space="preserve">not yet sarted </t>
  </si>
  <si>
    <t xml:space="preserve">integrate differentiated HIV, viral hepatitis, other STIs and HIV/TB co-infection services into testing and counselling centres for key populations </t>
  </si>
  <si>
    <t>include the topic of comprehensive sexual reproductive health in the secondary school curriculum.</t>
  </si>
  <si>
    <t xml:space="preserve">ongoing </t>
  </si>
  <si>
    <t>offer combined prevention packages in at least 60% of municipalities with the highest HIV incidence rates in the priority population.</t>
  </si>
  <si>
    <t>41.184.212.118</t>
  </si>
  <si>
    <t>Nigeria</t>
  </si>
  <si>
    <t>Leopold Zekeng</t>
  </si>
  <si>
    <t>zekengl@unaids.org</t>
  </si>
  <si>
    <t>Erika Goldson OIC</t>
  </si>
  <si>
    <t>goldson@unfpa.org</t>
  </si>
  <si>
    <t>Samuel Anya</t>
  </si>
  <si>
    <t>anyas@unaids.org</t>
  </si>
  <si>
    <t>Babatunde Adelekan</t>
  </si>
  <si>
    <t>adelekan@unfpa.org</t>
  </si>
  <si>
    <t>Daniel Ndukwe</t>
  </si>
  <si>
    <t>nducd2@gmail.com</t>
  </si>
  <si>
    <t>Ima John Dada</t>
  </si>
  <si>
    <t>imajohn.ijd@gmail.com</t>
  </si>
  <si>
    <t xml:space="preserve">1. NSP 2023-2027 was developed based on data-driven assessment and prioritizes key populations and adolescents and young people.  2. Preparation for resource mobilization for HIV prevention through Global Fund Grant Cycle 7 and PEPFAR COP 23  3. Federal anti-stigma law now domesticated in several states   4. Community-led HIV prevention expanded through KP-led, PLHIV-led, and youth-led organizations as well as one-stop shops </t>
  </si>
  <si>
    <t>1. Some states have not domesticated the Federal anti-stigma law</t>
  </si>
  <si>
    <t>1. Inadequate multisectoral coordination and engagement, more so at the subnational levels</t>
  </si>
  <si>
    <t xml:space="preserve">1. Weak programme management skills by the government entities at the national/sub-national levels   2. Weak ability to analyse and use data at the sub-national levels to inform programming   3. Weak M&amp;E infrastructure </t>
  </si>
  <si>
    <t>1. Low domestic financing (budgeting and disbursement) and overdependence on donor funding   2. Inadequate emphasis on non-biomedical interventions.</t>
  </si>
  <si>
    <t>HIV Trust Fund</t>
  </si>
  <si>
    <t>National Agency for the Control of AIDS</t>
  </si>
  <si>
    <t>Youth, Legal practitioner, PLHIV</t>
  </si>
  <si>
    <t>Four or more times</t>
  </si>
  <si>
    <t>197.243.118.174</t>
  </si>
  <si>
    <t>Rwanda</t>
  </si>
  <si>
    <t>Hind Hassan Abdalgalil</t>
  </si>
  <si>
    <t xml:space="preserve">hassanh@unaids.org </t>
  </si>
  <si>
    <t>Kwabena Ntiamoah Asante</t>
  </si>
  <si>
    <t xml:space="preserve">asante-ntiamoah@unfpa.org </t>
  </si>
  <si>
    <t>Andrew Gasozi Ntwali</t>
  </si>
  <si>
    <t xml:space="preserve">GasoziA@unaids.org </t>
  </si>
  <si>
    <t>Vestine Mutarabayire</t>
  </si>
  <si>
    <t xml:space="preserve">mutarabayire@unfpa.org </t>
  </si>
  <si>
    <t xml:space="preserve">Dr. Basile IKUZO (Ministry of Health-Rwanda Biomedical Center) </t>
  </si>
  <si>
    <t xml:space="preserve">basile.ikuzo@rbc.gov.rw </t>
  </si>
  <si>
    <t>HIV prevalence in Rwanda has been stable at 3% since 2005 , MTCT rate is less than 2%. Provision of Specialised HIV prevention services to KPs countrywide. Monthly reporting of HIV indicators in HMIS</t>
  </si>
  <si>
    <t>Penal law for PWUDs</t>
  </si>
  <si>
    <t xml:space="preserve">Decreasing funds in HIV program </t>
  </si>
  <si>
    <t>HIV prevention TWG at the MINISTRY OF HEALTH/Rwanda Biomedical center</t>
  </si>
  <si>
    <t>PrEp scale up in HIV prevention among KPs</t>
  </si>
  <si>
    <t>Scale up of PrEP provision at 40%</t>
  </si>
  <si>
    <t>CBS (Active case finding and recency testing) scale up across all HFs</t>
  </si>
  <si>
    <t>All site are implementing CBS</t>
  </si>
  <si>
    <t xml:space="preserve">MTCT Rate less than 2 % </t>
  </si>
  <si>
    <t>MTCT Rate is 1.5%</t>
  </si>
  <si>
    <t>HIV/TB/Hepatitis integration</t>
  </si>
  <si>
    <t>Fully integrated (Screening and Treatment)</t>
  </si>
  <si>
    <t>NCDS/Mental Health/HIV integration</t>
  </si>
  <si>
    <t>Partially Integrated only screening</t>
  </si>
  <si>
    <t>SRHR/MNCHm/HIV integration</t>
  </si>
  <si>
    <t xml:space="preserve">Progress against milestone: Integrated into policies and guidelines and partially implemented </t>
  </si>
  <si>
    <t>HIV recency testing, Oral PrEP regimens</t>
  </si>
  <si>
    <t xml:space="preserve">Oral PrEP scale up to all HFs </t>
  </si>
  <si>
    <t>currently partially implemented at 40 % coverage</t>
  </si>
  <si>
    <t>Avail HIV self test</t>
  </si>
  <si>
    <t>Available at all HFs and some Private Pharmacies</t>
  </si>
  <si>
    <t>Multi month Dispensing of HIV prevention and treatment</t>
  </si>
  <si>
    <t>Fully implemented at all HFs</t>
  </si>
  <si>
    <t>HMIS ( Accessed on request)</t>
  </si>
  <si>
    <t>196.207.165.147</t>
  </si>
  <si>
    <t>Uganda</t>
  </si>
  <si>
    <t xml:space="preserve">Jacqueline Makokha </t>
  </si>
  <si>
    <t>MakokhaJ@unaids.org</t>
  </si>
  <si>
    <t xml:space="preserve">Mary Otieno </t>
  </si>
  <si>
    <t xml:space="preserve">motieno@unfpa.org </t>
  </si>
  <si>
    <t xml:space="preserve">Tseday Alemseged </t>
  </si>
  <si>
    <t>alemsegedt@unaids.org</t>
  </si>
  <si>
    <t xml:space="preserve">Francis Engwau </t>
  </si>
  <si>
    <t xml:space="preserve">engwau@unfpa.org </t>
  </si>
  <si>
    <t xml:space="preserve">Daniel Byamukama </t>
  </si>
  <si>
    <t>daniel.byamukama@uac.go.ug</t>
  </si>
  <si>
    <t>Peter Mudiope</t>
  </si>
  <si>
    <t>pmudiope@gmail.com</t>
  </si>
  <si>
    <t xml:space="preserve">•	Conducted the MOT study 2022.  •	HIV prevention analysis for the country   •	Size estimation for AGYW  •	BBS lite and IBBS in selected districts   •	Legal Assessment Environment conducted for both the General populations and KPs.  •	UPHIA 2020-2021  •	Mid-term analysis of the NSP  •	National HIV Investment case update 2021-2025  •	Approved the CAB-LA and DVR implementation in selected districts.   </t>
  </si>
  <si>
    <t xml:space="preserve">The legal environment assessment conducted in 2022 has recommendations on how to address the policy and legal barriers, the plan to accelerate the HIV prevention up to 2025, is to implement those recommendations. </t>
  </si>
  <si>
    <t>To accelerate the plan to engage the key political and religious national leaders to support the role out of comprehensive sexual education, comprehensive condom programming and VMMC.</t>
  </si>
  <si>
    <t xml:space="preserve">Lack of adequate human resource at UAC, MOH and other sectors, and at district level for better coordination and implementation Monitoring and evaluation with regards to structural and behavioural component in the prevention response. To accelerate plan, advocacy for capacity building of the existing human resource while addressing the lack of human resource will be discussed at the highest level with government and partners.  </t>
  </si>
  <si>
    <t xml:space="preserve">If yes, specify the top three barriers that need to be addressed to increase prevention financing:  National HIV financing dialogue: indicated that there is a significant funding gap for prevention, and it is increasingly reducing, therefore interventions to strengthen HIV mainstreaming, domestic funding such as the one-dollar initiative, need to be operationalized. Almost all prevention programming is funded by external donors. In addition, funding to AGYW related programs is not proportional to the proportion of new HIV infections contributed by AGYW.   </t>
  </si>
  <si>
    <t xml:space="preserve">Uganda AIDS Commission </t>
  </si>
  <si>
    <t>PLHIV network, Academia, Youth, Cultural institutions, Parliament, religious institutions, media, private sectors</t>
  </si>
  <si>
    <t xml:space="preserve">Revision and updating of guidelines for PrEP to include CAB-LA and DVR.  </t>
  </si>
  <si>
    <t>Completed the revision and disseminated</t>
  </si>
  <si>
    <t>Secure Product regulatory approval and Procure stocks of CAB-LA and DVR. Both DVR and CAB-LA have secured Pre-requisite approval for in country use. CAB-LA for 3,000 AGYW and KPs at high-risk area planned for under COP 2023. DVR to be supported by GF NFM4 with target of 10,000 in first year: 20,000 in second year: 30,000 in second year.</t>
  </si>
  <si>
    <t>Demonstration project for DVR implementation is to start soon and supported by USAID, health care providers already trained</t>
  </si>
  <si>
    <t>223.225.60.92</t>
  </si>
  <si>
    <t>India</t>
  </si>
  <si>
    <t>David Bridger</t>
  </si>
  <si>
    <t>bridgerd@unaids.org</t>
  </si>
  <si>
    <t>Ms Andrea  M Wojnar</t>
  </si>
  <si>
    <t>adiagne@unfpa.org</t>
  </si>
  <si>
    <t xml:space="preserve">Nalini Chandra </t>
  </si>
  <si>
    <t>chandran@unaids.org</t>
  </si>
  <si>
    <t xml:space="preserve">Nalini Srivastava </t>
  </si>
  <si>
    <t xml:space="preserve">1. Evaluation of NACP phase 4 and extension has been completed through an external agency.   2. The revamped activities for Key population groups has been completed and for bridge population ( single male migrants and Trucker), the programme has been externally evaluated and the revision in the strategy is in process.  3. NACP phase V has been majorly domestic funded under Central Sector Scheme of Government of India  4. Social contracting mechanim has been in place under NACP where in Non Government Organisation(NGO) and Community Based Organisation(CBOs) are contracted to run Targetted intervention and Link Worker Scheme (LWS), &amp; Care and Support Centres for key population groups and PLHIV respectrively.   5. HIV/AIDS Act 2017 is in place in India to ensure socio legal and services provisions to KP, other at risk , affected and infected communities. </t>
  </si>
  <si>
    <t>National AIDS Control Organisation(NACO)</t>
  </si>
  <si>
    <t>Social contracting of NGO/CBO to implement Targeted Intervention(TI), Link Worker Scheme(LWS) and Care &amp; Support Centre</t>
  </si>
  <si>
    <t xml:space="preserve">1543 TI , 156 LWS and a total of 80 Care &amp; Support Centres are in place. </t>
  </si>
  <si>
    <t>112.201.112.206</t>
  </si>
  <si>
    <t>Philippines</t>
  </si>
  <si>
    <t>Dr. Louie Ocampo</t>
  </si>
  <si>
    <t>OcampoL@unaids.org</t>
  </si>
  <si>
    <t>Dr. Leila Joudane</t>
  </si>
  <si>
    <t>joudane@unfpa.org</t>
  </si>
  <si>
    <t>Dr. Van Phillip Baton</t>
  </si>
  <si>
    <t>batonv@unaids.org</t>
  </si>
  <si>
    <t>Ms. Merceditas Apilado</t>
  </si>
  <si>
    <t>apilado@unfpa.org</t>
  </si>
  <si>
    <t>Dr. Joselito Feliciano</t>
  </si>
  <si>
    <t>jrfeliciano@doh.gov.ph</t>
  </si>
  <si>
    <t>Usec. Maria Francia Laxamana</t>
  </si>
  <si>
    <t>usecfmlosc@doh.gov.ph</t>
  </si>
  <si>
    <t xml:space="preserve">•	The Philippine Health Sector HIV Strategic Plan 2020-2022 was developed, where combination HIV prevention is one of the major prevention strategies that are being implemented through the condom and water-based lubricant use, PrEP, U=U messaging and targeted communication strategy for key and vulnerable populations. Combination prevention campaigns also include the development of video materials that could be uploaded via social media such as Facebook, YouTube, and Twitter, as well as shown in waiting areas of clinics for sexually transmitted infections (STI) and emphasize STI prevention and an introduction to processes of HIV testing. Information, education, and communication (IEC) campaign materials bear specific messages for each segment of MSM (in-school, out- of-school youth, YKP, sex workers with female partners, drug users), TGW, PWID and partners, and women-at-risk (RSFWs, FFSWs, female partners of MSM, PWID and pregnant women. Based on the findings of the 2018 HIV Behavioral and Serologic Surveillance, about 22% of MSM &amp; TGW received free condoms, received HIV information from an advocate, and got tested for HIV in the past 12 months.  •	The Interim Guidelines on Pre-Exposure Prophylaxis (PrEP) for the prevention of HIV infection in the Philippines was also released. The interim guidelines provide details on the delivery of pre-exposure prophylaxis (PrEP) services for people at substantial risk of HIV infection. As of December 2022, a total of 12,885 clients had been enrolled to PrEP in the Philippines, majority (95%) of which were among MSM &amp; TGW.  •	Guidelines in the Implementation of Differentiated HIV Testing Services was issued. Under this order, HIV testing options are made available at the primary care level as one of its key strategies to achieve its targets. This strategy includes peer-led or community-based screening (CBS), health worker-led or facility based testing, self-testing, social and sexual network testing (SSNT), and intimate partner testing. These various approaches in HIV testing are underpinned by multi-sectoral action and empower people and communities to ensure the integration of HIV-related services into the primary care package and to increase HIV diagnosis to 95% by reaching out to key populations. Based on the findings of the 2018 HIV Behavioral and Serologic Surveillance, about 32% of MSM &amp; TGW were tested and know their HIV status in the past 12 months.  •	In terms of monitoring and evaluation of prevention programs, the One HIV/AIDS and STI Information System (OHASIS), the official reporting platform used to monitor the national health response, was developed in 2020 and expanded coverage to facilities and organizations offering HIV screening or testing and prevention services, including PrEP, in 2021. The national PrEP surveillance was also established, and the HIV Testing Services form was revised to include data capture on other HIV prevention services provided for the clients. Moreover, the 8th round of the Integrated HIV Behavioral and Serologic Surveillance (IHBSS) was also implemented in 2022, which includes assessment of coverage, uptake, and access of key populations to prevention services.      </t>
  </si>
  <si>
    <t>•	RA 9165 Comprehensive Dangerous Drugs Act of 2002 (not allowing needle and syringe program outside of research) Section 14  •	RA 10354 Responsible Parenthood and Reproductive Health (not allowing condoms to be distributed by public facilities to minors without parental consent) Section 7. Access to Family Planning  •	RA 11166 Philippine HIV and AIDS Policy Act (law is silent on requiring parental consent for treatment for minors but physicians are requiring consent prior to treatment, National Health Insurance has no mandate to cover for prevention services) Article IV Screening, Testing and Counseling Section 29, Article V. Health and Support Services Section 42. Health Insurance and Similar Health Services</t>
  </si>
  <si>
    <t>Review of conflicting laws and updating of existing guidelines for treatment, care and support including regulatory rules and regulations for health facilities and rHIVda.  Legal review of provisions related to reproductive health that is interpreted by health workers to also cover sexual health for HIV key populations who are not women or adolescent girls or young women.</t>
  </si>
  <si>
    <t xml:space="preserve">•	Local government units are not consistent in allocating funds for HIV program including prevention services  •	Funds from National AIDS Council member agencies are not allowed to cross to other agencies that may need funding support  </t>
  </si>
  <si>
    <t>186.30.135.33</t>
  </si>
  <si>
    <t>Colombia</t>
  </si>
  <si>
    <t>Andrea Boccardi</t>
  </si>
  <si>
    <t>boccardia@unaids.org</t>
  </si>
  <si>
    <t>Martha Lucía Rubio (representante auxiliar)</t>
  </si>
  <si>
    <t>rubio@unfpa.org</t>
  </si>
  <si>
    <t>Yacid Estrada Santiago</t>
  </si>
  <si>
    <t>yestrada@unfpa.org</t>
  </si>
  <si>
    <t>Ricardo Luque Núñez</t>
  </si>
  <si>
    <t>rluque@minsalud.gov.co</t>
  </si>
  <si>
    <t xml:space="preserve">Evaluación cuali-cuantitativa de los avances del país, previo a la actualización del Plan Nacional de Respuesta (PNR) ante las ITS, el VIH, la coinfección TB/VIH y las hepatitis B y C, Colombia, 2022-2025.    Actualización del PNR incluyendo metas específicas para Prep y metas por territorio y población clave en pruebas y paquetes de prevención. Además, se reforzaron los compromisos para la adquisición y distribución de condones, profilaxis postexposición y atención integral, entre otros.    Nueva regulación para ampliar las posibilidades de contratación de organizaciones de la sociedad civil para apoyar acciones de promoción y prevención tanto a nivel individual como colectivo (Decreto 1599 de 2022 en su artículo 2.11.12, parágrafo 3).     Integración del tamizaje de VIH para personas con factores de riesgo a lo largo del curso de vida, en el marco de la Ruta Integral de Atención para la Promoción y Mantenimiento de la Salud, y fortalecimiento del tamizaje para hepatitis B en la ruta integral de atención materno perinatal establecida en el año 2018  la cual remplazó la norma técnica para la detección temprana de las alteraciones del embarazo vigente desde el año 2000 y en la cual ya estaba integrado el tamizaje para hepatitis B en gestantes. Así mismo, adopción desde el año 2017 de la estrategia ETMI Plus, con la cual se amplió la Estrategia para la Prevención de la Transmisión Materno Infantil del VIH y la sífilis, a los eventos de hepatitis B y enfermedad de Chagas.     Se cuenta con el Sistema de Información de Actividades Colectivas y Comunitarias en Salud Sexual y Reproductiva (SISCO SSR) operado desde el proyecto VIH del Fondo Mundial, en proceso de adopción por el Ministerio, y expansión a otras entidades territoriales, a través del cual se recoge la información de distribución de paquetes de prevención, pruebas de VIH y otras ITS realizadas a las poblaciones clave en acciones realizadas a nivel comunitario. Algunos de sus resultados (realización de pruebas de VIH, sífilis, hepatitis B y C) son visibles en tiempo real y se espera tener a disposición otros más, con la renovación que se hará de la plataforma durante la subvención 2022-2025.           </t>
  </si>
  <si>
    <t xml:space="preserve">Contratación de servicios con organizaciones de base comunitaria.   Atención de personas migrantes irregulares.  Limitaciones en el alcance de las actividades de cada actor del sistema.  </t>
  </si>
  <si>
    <t>Fortalecimiento de las acciones de salud pública en el país.  Mayor coordinación entre los integrantes del sistema general de seguridad social en salud para el uso mancomunado de los recursos disponibles.  Gestión de recursos a través de otras fuentes de financiación.</t>
  </si>
  <si>
    <t>Distribución de metas por entidad territorial y población clave.</t>
  </si>
  <si>
    <t xml:space="preserve">Población migrante. No se puede incluir el PNR de soporte porque pesa más de 16 MB. Disponible en: https://es.slideshare.net/Estrategia_VIH_Colombia/plan-nacional-de-respuesta-ante-las-its-el-vih-la-coinfeccion-tb-vih-y-las-hepatitis-b-y-c-20222025  </t>
  </si>
  <si>
    <t>El Ministerio de Salud y Protección Social. Desde el Ministerio se convoca al CONASIDA (Consejo Nacional de Sida) aunque dichas reuniones no se han llevado a cabo desde el inicio de la pandemia por COVID-19.</t>
  </si>
  <si>
    <t>Otras entidades del gobierno.</t>
  </si>
  <si>
    <t>https://app.powerbi.com/view?r=eyJrIjoiNGFjOTk0YzktMGY0Yi00NzlkLTliMGQtMWE5OGZjMzZmNjk2IiwidCI6IjE5ZmEzZWY4LTEwMjAtNGFiMy04YWUzLTRjZWZjZWRiYmVmOSIsImMiOjR9</t>
  </si>
  <si>
    <t>165.90.91.135</t>
  </si>
  <si>
    <t>Mozambique</t>
  </si>
  <si>
    <t>Michel Kouakou</t>
  </si>
  <si>
    <t>KouakouM@unaids.org</t>
  </si>
  <si>
    <t>Berangere Boell</t>
  </si>
  <si>
    <t>boell-yousfi@unfpa.org</t>
  </si>
  <si>
    <t>Marta Bazima</t>
  </si>
  <si>
    <t>bazimam@unaids.org</t>
  </si>
  <si>
    <t>Sandra Gaveta</t>
  </si>
  <si>
    <t>gaveta@unfpa.org</t>
  </si>
  <si>
    <t>Josefa Mazive</t>
  </si>
  <si>
    <t>josefamazive@yahoo.com.br</t>
  </si>
  <si>
    <t>Jessica Seleme</t>
  </si>
  <si>
    <t>jessicaseleme@gmail.com</t>
  </si>
  <si>
    <t>Development and implementation of the National Prevention Road Map 2022-2025;Development and implementation of the National Condom Strategy and Communication PlanEstablishment of the TSU for Key populations;Expansion of HIVST ImplementationNational expansion of PrEP implementation, redefinition of PrEP Targets, and update of PrEP guidelines according to WHO 2022 recommendations;Adoption of trangender persons as KP and broad health packages for KP.</t>
  </si>
  <si>
    <t>Yes, a national HIV prevention Road Map or Strategy</t>
  </si>
  <si>
    <t>Roteiro%20de%20Prevenc%CC%A7a%CC%83o%20de%20Prevencao%20ao%20HIV-2022-2025.pdf</t>
  </si>
  <si>
    <t>they have been defined on the roadmap please see page 37</t>
  </si>
  <si>
    <t>Private sector ( ecocide) , state secretary of youth and employment</t>
  </si>
  <si>
    <t>HIV Self testing</t>
  </si>
  <si>
    <t>National Implementation of HIVST with a coverage of 57% of districts</t>
  </si>
  <si>
    <t>114.247.184.133</t>
  </si>
  <si>
    <t>China</t>
  </si>
  <si>
    <t xml:space="preserve"> Dr. Erasmus Morah</t>
  </si>
  <si>
    <t>morahe@unaids.org</t>
  </si>
  <si>
    <t xml:space="preserve"> Dr.Justine Coulson</t>
  </si>
  <si>
    <t>coulson@unfpa.org</t>
  </si>
  <si>
    <t xml:space="preserve"> Dr. Guo Wei</t>
  </si>
  <si>
    <t>guow@unaids.org</t>
  </si>
  <si>
    <t xml:space="preserve"> Ms. Zheng Haoran</t>
  </si>
  <si>
    <t>Haoran@unfpa.org</t>
  </si>
  <si>
    <t>The State Council AIDS Working Committee (SCAWC) is in charge of the leadership and coordination of the AIDS response in China. To improve the quality of  AIDS response at all levels in China, SCAWC office (SCAWCO) work with related government sectors including ministry of health, finance, education, civil affairs etc, issued and implemented a series of governmental instructions and notices  on comprehensive AIDS response.  In the past five years (2018-2022), China has conducted HIV testing among about one million Female Sex Workers (FSWs) every year and about 0.6 million Men Who Have Sex with Men (MSM), and distributed an average of  28 million condoms among FSWs and MSMs every year.  Since 2018, China has annually carried out  AIDS epidemic estimation at the national and provincial levels for a better understanding of the latest trend and mode of AIDS epidemic among all high-risk groups and key population at all levels in China. The results help to evaluate, review and determine the priority areas, and find the gaps of AIDS response, help monitoring the progress in achieving the "three 95%" goal set by the global AIDS strategy.   China Comprehensive AIDS Response Program (China CARES), playing a role as a "epidemic stabilizer" on AIDS response in China, has carried out four 5-year-round. During the past fourth round in the program area, a lot of innovative AIDS response practices including "Internet plus" and new media comprehension health promotion and intervention, PEP, PrEP etc. had been implemented to enhance the HIV/AIDS awareness, testing, and ARV treatment. A series of professional training workshops had been arranged to strengthen the capacity of first-line AIDS response professionals. A variety of effective and local characterized AIDS response models had been formed and reached the lower HIV reporting cases compared with those non-program areas.</t>
  </si>
  <si>
    <t>The new HIV prevention medicine and selftest reagents approval process,  the salary of public health service providers need to be improved.</t>
  </si>
  <si>
    <t>The number, capacity and stability of the staffs in the AIDS intervention, testing and treatment.</t>
  </si>
  <si>
    <t>National budget for HIV/AIDS prevention</t>
  </si>
  <si>
    <t xml:space="preserve"> The State Council AIDS Working Committee (SCAWC)</t>
  </si>
  <si>
    <t>Once</t>
  </si>
  <si>
    <t xml:space="preserve"> Establishment of the State Council AIDS Working Committee  (SCAWC) in 2004.</t>
  </si>
  <si>
    <t>Strenthening the governmental leadership on HIV/AIDS prevention and further promoting multi-sectoral involvement in HIV/AIDS prevention.</t>
  </si>
  <si>
    <t>Implementation of National Regulation of HIV/AIDS Prevention in 2006</t>
  </si>
  <si>
    <t xml:space="preserve"> HIV/AIDS prevention is guaranteed under legislative settings</t>
  </si>
  <si>
    <t>Distribution of Notice on Further Strenthening HIV/AIDS Prevention issued by State Council in 2010</t>
  </si>
  <si>
    <t xml:space="preserve"> Optimized HIV/AIDS prevention system and strategy</t>
  </si>
  <si>
    <t xml:space="preserve"> Provide fund to support CBO’s participation in AIDS response</t>
  </si>
  <si>
    <t xml:space="preserve"> China AIDS Fund for Non-government Organizations had been established in 2015 to support CBOs to carry out HIV key intervention and health care</t>
  </si>
  <si>
    <t xml:space="preserve"> Formulate and implement Regulations on AIDS prevention and control</t>
  </si>
  <si>
    <t xml:space="preserve"> The national AIDS resopnse activities are under the guidance and norms of this Regulation</t>
  </si>
  <si>
    <t xml:space="preserve"> Formulated and implemented the Implementation Plan for Curb AIDS (2019-2022)</t>
  </si>
  <si>
    <t>The activities set by the plan have being carried out national wide</t>
  </si>
  <si>
    <t>Standardize HIV detection technology</t>
  </si>
  <si>
    <t>National guideline for detection of HIV/AIDS(2020) had been issued</t>
  </si>
  <si>
    <t>Promote and standardize Internet-based AIDS intervention</t>
  </si>
  <si>
    <t xml:space="preserve"> National guideline for internet-based HIV prevention (2020) had been issued</t>
  </si>
  <si>
    <t>Update the ARV treatment guideline</t>
  </si>
  <si>
    <t xml:space="preserve"> National Free Antiviral Treatment Handbook (Fifth Edition) had been issued</t>
  </si>
  <si>
    <t>The official website and Wechat account of National Center for AIDS/STD Control and Prevention, China CDC</t>
  </si>
  <si>
    <t>Yes, it has been developed</t>
  </si>
  <si>
    <t>Department of Public Security, Department of Justice, etc.</t>
  </si>
  <si>
    <t>165.211.21.178</t>
  </si>
  <si>
    <t>Cameroon</t>
  </si>
  <si>
    <t>Taoufik Bakkali</t>
  </si>
  <si>
    <t>bakkalit@unaids.org</t>
  </si>
  <si>
    <t>Dr Justin Koffi</t>
  </si>
  <si>
    <t>jukoffi@unfpa.org</t>
  </si>
  <si>
    <t>Dr David KOB SAME</t>
  </si>
  <si>
    <t>kobyesameiiiD@unaids.org</t>
  </si>
  <si>
    <t>Gertrude Mangele</t>
  </si>
  <si>
    <t>gmangele@unfpa.org</t>
  </si>
  <si>
    <t>Dr Caroline Medouane</t>
  </si>
  <si>
    <t>caroline.medouane@cnls.cm</t>
  </si>
  <si>
    <t>Dr Abah Abah Aristide</t>
  </si>
  <si>
    <t>aristab70@gmail.com</t>
  </si>
  <si>
    <t xml:space="preserve">Lois pénalisantes pour les populations clés, âge de consentement limitant aux services pour les adolescents, stigmatisation et  discrimination des PVVIH et des populations clés </t>
  </si>
  <si>
    <t>Mobilisation des ressources, implications des communautaires, coordination des interventions</t>
  </si>
  <si>
    <t>faibles capacités institutionnelles des organisations de la société civile, turn over importants des ressources humaines à tous les niveaux (gouvernement, société civile), absence d’un organe technique dédié à la prévention au niveau du Ministère de la Santé Publique</t>
  </si>
  <si>
    <t>: Faibles capacités de la société civile, trop forte dépendance aux financements extérieurs pour la mise en œuvre des interventions, faible priorisation des activités de prévention dans l’allocation budgétaire</t>
  </si>
  <si>
    <t>UNFPA/UNICEF/ONUFEMMES/EGPAF/Ministères sectoriels gouvernementaux</t>
  </si>
  <si>
    <t>le secteur privé dans le cadre de la responsabilité sociétale des entreprises</t>
  </si>
  <si>
    <t>écoles inclusives et environnement favorable en milieu scolaire</t>
  </si>
  <si>
    <t>la responsabilité sociétale des entreprises</t>
  </si>
  <si>
    <t>Le Comité National de Lutte contre le Sida (CNLS)</t>
  </si>
  <si>
    <t>41.243.14.225</t>
  </si>
  <si>
    <t>Democratic Republic of the Congo</t>
  </si>
  <si>
    <t>Susan KASEDDE</t>
  </si>
  <si>
    <t>kaseddes@unaids.org</t>
  </si>
  <si>
    <t>Eugene KONGNYUY</t>
  </si>
  <si>
    <t>kongnyuy@unfpa.org</t>
  </si>
  <si>
    <t>Dr Raoul NGOY</t>
  </si>
  <si>
    <t xml:space="preserve">NgoyM@unaids.org </t>
  </si>
  <si>
    <t>Pierre SHAMWOL</t>
  </si>
  <si>
    <t>shamwol@unfpa.org</t>
  </si>
  <si>
    <t>Yves OBOTELA N'SARHAZA</t>
  </si>
  <si>
    <t>obotelayves@gmail.com</t>
  </si>
  <si>
    <t>Gaëtan NSIKU DIKUMBWA</t>
  </si>
  <si>
    <t>gaensiku@gmail.com</t>
  </si>
  <si>
    <t xml:space="preserve">1)	Mise en œuvre d’interventions en faveur des adolescents et jeunes (Initiative ALL-IN ; Projet AJF de NMF3) ;  2)	Prévention combinée en faveur des populations clés  3)	Renforcement de capacité des prestataires de soins dans le cadre des NMF 2 et NMF3 pour lutter contre la stigmatisation et la discrimination  4)	Evaluation des aspects de prévention dans le cadre de la Revue du programme et de l’élaboration du PSN 2023-2027  </t>
  </si>
  <si>
    <t>dispositions restrictives pour l’accès au dépistage des mineurs, dispositions discriminatoires pour les populations clés et Règle interdisant la distribution des préservatifs en prison</t>
  </si>
  <si>
    <t>La RDC ne dispose pas d’une politique qui permet l’introduction et l’offre a1 l’échelle de certains interventions efficaces pour la prévention notamment Cabotegravir LA et cela freine les résultats et a un impact sur l’efficacité de la prévention au moment actuel et pour d’autres innovations qui peuvent devenir disponible à l’avenir</t>
  </si>
  <si>
    <t>renforcement de capacité des prestataires de santé et les usagers sur les NTIC pour l’accès et l’utilisation des services</t>
  </si>
  <si>
    <t>paquet Prévention pas toujours clairement défini dans le Budget de l’Etat ; cas d’absence, de lourdeur et de faiblesse dans le décaissement des fonds du Gouvernement (ainsi que les fonds de contrepartie) ; faible mobilisation de fonds (par le Partenariat Public-Privé, par les PTF) en faveur des jeunes et adolescents ainsi que de certaines populations vulnérables spécifiques (miniers, populations transfrontalières)</t>
  </si>
  <si>
    <t>PSN%202023%20-%202027%20VF%2020%203%2023.docx</t>
  </si>
  <si>
    <t>Agences du SNU, MSF</t>
  </si>
  <si>
    <t>La formulation de cette question ne va pas permettre d’apprécier l’investissement multisectoriel pour la réponse parce que l’investissement pour l’inclusion dans l’éducation par exemple ou la protection contre le VBG jouent d’une manière conséquant sur la protection des populations vulnérables au VIH et la prévention des nouvelles infections. Ces investissements ne sont pas nommés VIH et donc une recherche verticale pour le financement libellé VIH ne les capte pas.</t>
  </si>
  <si>
    <t>Programme National Multisectoriel de Lutte contre le Sida</t>
  </si>
  <si>
    <t xml:space="preserve">élaboration, comme produit de la consultation de septembre 2022, d’actions pour redynamiser la prévention en vue des leçons du C19 </t>
  </si>
  <si>
    <t>détermination des actions à proposer au Ministre de la Santé</t>
  </si>
  <si>
    <t>détermination des actions à proposer au Ministre de la Justice</t>
  </si>
  <si>
    <t>Mise en place d’un organe de coordination de la société civile dénommé « ANORS »</t>
  </si>
  <si>
    <t>promotion des droits humains, de l’égalité et de la dignité</t>
  </si>
  <si>
    <t>Le pays a élaboré en 2022 un plan stratégique des organisations communautaires des populations clés et cela propose les actions détaillées organisées autours de 3 axes : 1) promotion des droits humains, de l’égalité et de la dignité ; 2) l’amélioration des prestations de services de qualité liés au VIH, IST a1 la co-infection VIH/TB et autres maladies ; 3) Coordination, suivi et évaluation</t>
  </si>
  <si>
    <t>amélioration des prestations de services de qualité liés au VIH, IST a1 la co-infection VIH/TB et autres maladies</t>
  </si>
  <si>
    <t>Coordination, suivi et évaluation</t>
  </si>
  <si>
    <t>planification GC7 et PEPFAR basé sur le principe de l’intégration</t>
  </si>
  <si>
    <t>PNMLS, MINISANTE, SNU, OSC, PEPFAR, FM</t>
  </si>
  <si>
    <t>41.60.157.65</t>
  </si>
  <si>
    <t>Botswana</t>
  </si>
  <si>
    <t>Alankar MALVIYA</t>
  </si>
  <si>
    <t>malviyaa@unaids.org</t>
  </si>
  <si>
    <t>Tlangelani SHILUBANE  (Head of Office)</t>
  </si>
  <si>
    <t>shilubane@unfpa.org</t>
  </si>
  <si>
    <t>Chiweni CHIMBWETE</t>
  </si>
  <si>
    <t>chimbwetec@unaids.org</t>
  </si>
  <si>
    <t>Kefilwe KOOGOTSITSE</t>
  </si>
  <si>
    <t>koogotsitse@unfpa.org</t>
  </si>
  <si>
    <t>Elizabeth KOKO</t>
  </si>
  <si>
    <t>ekoko@gov.bw</t>
  </si>
  <si>
    <t>Eldah DINTWA</t>
  </si>
  <si>
    <t>edintwa@gov.bw</t>
  </si>
  <si>
    <t xml:space="preserve">•	4 – There is a fairly good level of Leadership commitment as evidenced by participation in strategic structures in the national response such as; the National AIDS and Health Promotion Council(NAHPC), Joint Oversight Committee (JOC), Technical Working Groups and the Distrcit Multi Sectoral Committees (DMSACs)    •	5 – Community participation and partnerships  - it is very robust in the sense that the country has an  HIV prevention approach that is led by the  Civil Society Organizations, contracted to execute prevention initiatives in Communities.    •	1 – data driven assessment – Several assessments have been done such as the Botswana AIDS Impact Survey 2021 (BIAS V), Behavioral and Biological Surveillance Survey (BBSS), Botswana Youth Risk Behavior and Biological Surveillance Survey  (BYRBBSS), (although the last 2 may be outdated) which continue to inform an evidence based approach to HIV prevention.    6 – Remove social and legal barriers. There has been a Assessment of Legal and Regulatory Frameworks For HIV, Policies, Regulations related to HIV, AIDS and TB which was conducted in 2017.    7 – integration of HIV prevention services, focusing on AYP . With the technical support of UNFPA and UNAIDS, Botswana is integrating SRHR and HIV services guided by the ‘Integration of Sexual &amp; Reproductive Health Rights &amp; HIV Services in Botswana Framework  6 – Remove social and legal barriers. There has been a Assessment of Legal and Regulatory Frameworks For HIV, Policies, Regulations related to HIV, AIDS and TB which was conducted in 2017.  •	7 – intergration of HIV prevention services, focusing on AYP . With the technical support of UNFPA and UNAIDS, Botswana is integrating SRHR and HIV services guided by the ‘Integration of Sexual &amp; Reproductive Health Rights &amp; HIV Services in Botswana Framework  </t>
  </si>
  <si>
    <t>n/a</t>
  </si>
  <si>
    <t xml:space="preserve">•	HIV related services – breach of confidentiality and privacy in provision of services  to key and vulnerable populations( LEA 2017 ; Human rights baseline assessment 2018)    •	HIV stigma and discrimination  - Internal stigma identified as more pronounced in Males &amp; young age group (18-34).This is according to the premilinary results for PLHIV Stigma Index 2.0 Survey  •	Laws Disparity between Adolescent Sexual Reproductive Health policy and National HIV Testing Guidelines in regards to age of consent for Sexual Reproductive Health service and HIV testing. Laws affecting women. ,Disparity between cutomary and common law applications- eg child marriages,wife inheritance, &amp; harmful gender norms &amp; practices.Marriage Act(part II) allows a child below the age of 18, to be married  with parental consent.  </t>
  </si>
  <si>
    <t xml:space="preserve">•	The National AIDS &amp; Health Promotion Council (NAHPC), Chaired by the Vice President and meets twice a year . This is where issues of policy are discussed at a high level..  •	High-level advocacy prevention meeting was held on the 23rd March 2023 officiated by the  Minister for  State President. It brought other high level multi-stakeholder representatives from Government, Development Partners and Civil Society Organizations.     •	Joint Oversight Committee (JOC)It is co-chaired by NAHPA and the UNAIDS.meets twice a year to direct Technical Planning Groups and discuss issues to be presented to the National AIDS &amp; Health Promotion Council.   </t>
  </si>
  <si>
    <t xml:space="preserve">•	Lack of human resource capacity  •	Data not up-to-date (research not done frequently)  •	coordination challenges- Coordination structures have been inactive, specifically the  Technical Planning Groups which have been resuscitated in 2022  </t>
  </si>
  <si>
    <t xml:space="preserve">•	Lack of programme-specific finance – donor supported approaches to prevention programmes financing, creates gaps when the donor funding stops.  •	Inconsistency in financing/inadequate financing- annual fiscal budget allocation not based on request by programmes. There is need to identify where we can make efficiency gains so that there is value for Money.  •	Lack of accountablility to funds used This is in relation to civil society contracting. There are instances where there are challenges with regards to accounting for funding allocated.  </t>
  </si>
  <si>
    <t>some targets are set at districts but not disaggregated by age,sex and level of risk. Not set from the national level.</t>
  </si>
  <si>
    <t>The National Programming Framework For Adolescent and Young People in Botswana 2018-2022. It guides evidence based approach to programming for AGYW such as the the PEPFAR supported DREAMS program.</t>
  </si>
  <si>
    <t>•	UN agencies (UNAIDS, UNICEF, WHO, UNFPA) •	SADC</t>
  </si>
  <si>
    <t>funds are for comprehensive sexuality education</t>
  </si>
  <si>
    <t xml:space="preserve">Orphans and vulnerable children for provision of psychosocial support	</t>
  </si>
  <si>
    <t xml:space="preserve">•	District Multi-Sectoral AIDS Committee (DMSAC  •	JOC  •	NAHPC  •	Country Coording Mechanism metings (CCM)  •	HIV &amp; NCD Prevention Technical Working Group  </t>
  </si>
  <si>
    <t>The revised Terms of Reference (TORs) for the HIV &amp; NCD Prevention Technical Working Group are in place. These were revised to reflect the expanded Mandate.</t>
  </si>
  <si>
    <t>Strategic documents in-use to guide implementation</t>
  </si>
  <si>
    <t xml:space="preserve">The HIV &amp; NCD Prevention Technical Working Group is now functional </t>
  </si>
  <si>
    <t>3 meetings in the past 12 months have been held to discuss prevention related programmatic issues.</t>
  </si>
  <si>
    <t>Develop guidelines</t>
  </si>
  <si>
    <t>Ministry of Finance developed generic funding guidelines for  support to Civil Society Organizations. These are called The Revised Policy Guidelines for Financial Support to NGOs (2018). These are used to do social contracting to CSOs for community led prevention</t>
  </si>
  <si>
    <t>Draft Social contracting strategy</t>
  </si>
  <si>
    <t xml:space="preserve">Botswana Social Contracting Fund Strategy for Civil Society Led Health Services and Programs is in place </t>
  </si>
  <si>
    <t>Develop SOPs for social contracting</t>
  </si>
  <si>
    <t>Ongoing process of working on Standard Operating Procedures for grants making specific to the health sector.</t>
  </si>
  <si>
    <t>Assessment of Legal and Regulatory Frameworks For HIV, Policies, Regulations related to HIV, AIDS and TB was conducted in 2017.</t>
  </si>
  <si>
    <t>Botswana Mid term Assessment; Global Fund Breaking Down Barriers Initiative</t>
  </si>
  <si>
    <t>Draft Monitoring Evaluation and Learning Plan National Strategic Plan to Reduce Human Rights- Related Barriers to HIV and TB Services (2020-2025) Draft People Living with HIV Stigma Index 2.0 Survey (2022</t>
  </si>
  <si>
    <t>Access Global Fund funding</t>
  </si>
  <si>
    <t>Global Fund/Government of Botswana co-financing ( Matching funds 2020-2022,   2022-2024). These are funding cycles and the 2022 cycle has been implemented and currently implementing the 2022-2024 cycle.</t>
  </si>
  <si>
    <t>Learning from best practices internationally</t>
  </si>
  <si>
    <t>Botswana joined the Global Partnership for Action to Eliminate all forms of HIV related Stigma &amp; Discrimination in 2022</t>
  </si>
  <si>
    <t>Botswana has adopted the integration of SRHR &amp; HIV &amp; SGBV.</t>
  </si>
  <si>
    <t xml:space="preserve">since 2018 UNFPA has been supporting the Ministry of Health to scale up the integration of Sexual Gender Based Violence Services in thirteen health Districts under the 2gether 4SRHR. In May 2022 a symposium was held to share, reflect and amplify lessons learnt in the Country to ensure that investments from the 2gether 4 SRHR are sustained &amp; scaled up. Many people across communities are reached and empowered on prevention and it is anticipated that with the successful full implementation of the strategy we likely will have increased condom use,use of contraceptives, and increase in HIV testing and treatment. </t>
  </si>
  <si>
    <t>Training of Service providers on Integration Models supported by UNFPA………</t>
  </si>
  <si>
    <t>districts have been covered with training</t>
  </si>
  <si>
    <t>Development of Integration training Curriculum for health workers (PEPFAR &amp; MOH supported)</t>
  </si>
  <si>
    <t>At piloting stage</t>
  </si>
  <si>
    <t xml:space="preserve">Botswana to adopt Injectable PREP </t>
  </si>
  <si>
    <t>CAB- LA, an injectable for PREP,  has been registered</t>
  </si>
  <si>
    <t>Botswana to adopt injectables for ARVs using CAB-LA  and Rilpivirine</t>
  </si>
  <si>
    <t>The drug Rilpivirine is in the process of being registered to be used as an injectable ARV.</t>
  </si>
  <si>
    <t xml:space="preserve">Adoption of the ECHO platform </t>
  </si>
  <si>
    <t xml:space="preserve">Equipment bought and installed in the MOH conference room. Virtual training for health workers adopted... The platform allows for interaction of Health Workers around the Country in all issues of Health. This includes training,case presentations and mentorship for the purpose of cascading information to clients. </t>
  </si>
  <si>
    <t>158.232.15.125</t>
  </si>
  <si>
    <t>Iran</t>
  </si>
  <si>
    <t>Fardad DOROUDI</t>
  </si>
  <si>
    <t>doroudif@unaids.org</t>
  </si>
  <si>
    <t>Sathya DORAISWAMY</t>
  </si>
  <si>
    <t>doraiswamy@unfpa.org</t>
  </si>
  <si>
    <t>Zahra MIRNIAM</t>
  </si>
  <si>
    <t>mirniam@unfpa.org</t>
  </si>
  <si>
    <t>Dr Katayoun Tayeri</t>
  </si>
  <si>
    <t>k.tayeri@gmail.com</t>
  </si>
  <si>
    <t>Priority Action 1 (Evidence-driven assessment of HIV prevention programme needs and barriers)  • Stigma Index 2.0 study completed and uploaded to GNP+ site  Priority Action 2 (Adopt a precision prevention approach to develop national HIV prevention goals and aligned 2025 targets)  • Rollout of PrEP and Differentiated Service Delivery (DSD) model  Priority Action 3 (Determine country investment needs for adequately scaled HIV prevention responses and ensure sustainable financing)  • National HIV investment cases 2018 and 2020  Priority Action 4 (Reinforce HIV prevention leadership entities for multisectoral collaboration, oversight and management of prevention response)  • National AIDS Programme’s SIP (Supervision of Implementaiton of Programme) Committee  • Global Fund CCM (and its Oversight Committee)  Priority Action 5 (Strengthen and expand community-led HIV prevention services and set up social contracting mechanisms)  • Harm reduction services (PWID)  Priority Action 7 (Promote the integration of HIV prevention into essential related services to improve HIV outcomes)  • Integration of PMTCT and Harm Reduction into PHC</t>
  </si>
  <si>
    <t>•	Condom programming,   •	Stigma and discrimination to some KPs,   •	Sanctions (limited access to medicines and diagnostics)</t>
  </si>
  <si>
    <t>•	PrEP and ARV (supply chain)  •	Sanctions (limited access to medicines and diagnostics)  •	Condom programming</t>
  </si>
  <si>
    <t>•	Economic impact of sanctions</t>
  </si>
  <si>
    <t>Ministry of Interior, Drug Control Headquarters</t>
  </si>
  <si>
    <t>-</t>
  </si>
  <si>
    <t>harm reduction for PWID,  services for FSW and TG populations</t>
  </si>
  <si>
    <t>Drug Control Headquarters (harm reduction),  Ministry of Interior (social harms project)</t>
  </si>
  <si>
    <t>Ministry of Interior, Drug Control Headquarters, Prisons Organisation, Welfare Organization</t>
  </si>
  <si>
    <t>39.40.118.52</t>
  </si>
  <si>
    <t>Pakistan</t>
  </si>
  <si>
    <t>Yuki Takemoto</t>
  </si>
  <si>
    <t>takemotoy@unaids.org</t>
  </si>
  <si>
    <t>Luay Shabaneh</t>
  </si>
  <si>
    <t>shabaneh@unfpa.org</t>
  </si>
  <si>
    <t>Rajwal Khan</t>
  </si>
  <si>
    <t>khanr@unaids.org</t>
  </si>
  <si>
    <t>Sabrina Khan</t>
  </si>
  <si>
    <t>s_khan@unfpa.org</t>
  </si>
  <si>
    <t>Saima Iqbal Paracha</t>
  </si>
  <si>
    <t xml:space="preserve">saima_paracha@hotmail.com </t>
  </si>
  <si>
    <t>Mustafa Jamal Kazi</t>
  </si>
  <si>
    <t>nc@cmu.gov.pk</t>
  </si>
  <si>
    <t xml:space="preserve">1.The National Strategy emphasized on the adoption of precison targeted interventions using a population for location approach with ambitious targets to meet the global targets.    2.The country introduced a key population specific community-based and community-led HIV prevention model in the country.    3.A national case-based HIV management information system (MIS) integrating the prevention and treatment compnenents based on the RRTTPR (reach, recruit, test, treat, prevent and retain) approach has been established to allow for cascade tracking of the patients/ clients.    4.The country has introduced HIV innovations such as PrEP, HIV self-testing digital outreach methodologies for achieveing greater impact, the progress however remains sluggish from a progression of pilot to small scale intervention. </t>
  </si>
  <si>
    <t xml:space="preserve">Punitive laws, socio-legal barriers for HIV prevention programme implementation, challenges in OAT and harm-reduction programmes </t>
  </si>
  <si>
    <t>Prevention programme oversight and ownership, human rights, creating an enabling environment</t>
  </si>
  <si>
    <t>weak caapcities at all levels i.e communities, implementers and programme management, data quality and contextualization of recommeneded best practice models for maximium impact</t>
  </si>
  <si>
    <t>inequitable distribution of resources, delayed domestic releases and donor dependency</t>
  </si>
  <si>
    <t>Final%20PAS%20IV%20Update%202022-2026%20-%20CLEAN.docx</t>
  </si>
  <si>
    <t>Only testing and ART provision at few prisons are provided</t>
  </si>
  <si>
    <t>WHO, UNAIDS, UNFPA, UNODC, UNDP, FCDO and USAID</t>
  </si>
  <si>
    <t>Ministry of National Health Services, Regulations &amp; Coordination</t>
  </si>
  <si>
    <t>https://art.hivgfr9.com/   User: Guest  Password: Guest</t>
  </si>
  <si>
    <t>41.60.82.228</t>
  </si>
  <si>
    <t>Zimbabwe</t>
  </si>
  <si>
    <t>Sophia Mukasa Monico</t>
  </si>
  <si>
    <t>MUKASAMonicoS@unaids.org</t>
  </si>
  <si>
    <t>Jane Kalweo</t>
  </si>
  <si>
    <t>kalweoj@unaids.org</t>
  </si>
  <si>
    <t>Raymond Yekeye</t>
  </si>
  <si>
    <t>ryekeye@nac.org.zw</t>
  </si>
  <si>
    <t>Getrude Ncube</t>
  </si>
  <si>
    <t>getrudencube@yahoo.co.uk</t>
  </si>
  <si>
    <t xml:space="preserve">The country achieved the 95-95-95 targets for adults living with HIV.   Generated strategic information required for HIV prevention targeting and prioritization through modelling.  Implemented innovative approaches in HIV testing in order to reach the hard-to-reach population in the last mile.  Reduced mother to child transmission rate to 8.1 in 2022 from 8.9 in 2021   Decriminalization of HIV transmission  Registration of CABLA  </t>
  </si>
  <si>
    <t xml:space="preserve">Legal age of access to sexual and reproductive health services  Restrictive environment for KVP services   </t>
  </si>
  <si>
    <t xml:space="preserve">Review of the public Health Act  Promotion of access to services by KVPs </t>
  </si>
  <si>
    <t>Linkages to services for HIV negatives  Multi-drug resistance testing</t>
  </si>
  <si>
    <t>Inflation   Funding gap  Sustainability of funding</t>
  </si>
  <si>
    <t>ZNASP%20IV%20Addendum_Final_Submission_19032023%20.docx</t>
  </si>
  <si>
    <t>Used the Modes of transmission to define populations and area. We also used GOALS model to define the risk categories that should be prioritized in targetting</t>
  </si>
  <si>
    <t>HIV and life skills training</t>
  </si>
  <si>
    <t>BEAM program  Social protection program</t>
  </si>
  <si>
    <t>Workplace wellness programme</t>
  </si>
  <si>
    <t>National AIDS Council</t>
  </si>
  <si>
    <t>Youth</t>
  </si>
  <si>
    <t>Social Contracting guidelines and financial management tools</t>
  </si>
  <si>
    <t>Guidelines developed.</t>
  </si>
  <si>
    <t xml:space="preserve">Capacity assessment </t>
  </si>
  <si>
    <t>Capacity assessment done</t>
  </si>
  <si>
    <t>Disbursement of funds</t>
  </si>
  <si>
    <t>On-going</t>
  </si>
  <si>
    <t>Strategy Development</t>
  </si>
  <si>
    <t>Strategies in place</t>
  </si>
  <si>
    <t>Strategy implementation</t>
  </si>
  <si>
    <t>SRHR and TB strategies are being implemented.</t>
  </si>
  <si>
    <t xml:space="preserve">Monitoring and reporting </t>
  </si>
  <si>
    <t>SRHR and TB reporting ongoing</t>
  </si>
  <si>
    <t>Strategy development and or adoption</t>
  </si>
  <si>
    <t>Strategies developed</t>
  </si>
  <si>
    <t>Implementation</t>
  </si>
  <si>
    <t>Implanting self-testing</t>
  </si>
  <si>
    <t>Monitoring and reporting</t>
  </si>
  <si>
    <t>Reporting on Self-testing</t>
  </si>
  <si>
    <t>197.233.111.82</t>
  </si>
  <si>
    <t>Namibia</t>
  </si>
  <si>
    <t>Dr. Alti Zwandor</t>
  </si>
  <si>
    <t>zwandora@unaids.org</t>
  </si>
  <si>
    <t>Gift Malunga</t>
  </si>
  <si>
    <t>malunga@unfpa.org</t>
  </si>
  <si>
    <t>Puleng Letsie</t>
  </si>
  <si>
    <t>LetsiePR@unaids.org</t>
  </si>
  <si>
    <t>Grace Hidinua</t>
  </si>
  <si>
    <t>hidinua@unfpa.org</t>
  </si>
  <si>
    <t>Naemi Shoopala</t>
  </si>
  <si>
    <t>Naemi.Shoopala@mhss.gov.na</t>
  </si>
  <si>
    <t>Natalia Mateus - Acting</t>
  </si>
  <si>
    <t>mateusn@nacop.net</t>
  </si>
  <si>
    <t>•Namibia continues to have high level political commitment for HIV prevention and the 5 pillars of combination prevention through the Minister of Health and Social Services (MHSS). Since the launch of the coalition, TWGs have been strengthened to ensure inclusive coordination mechanisms, and guidelines have been refined and / or updated to standardized approaches towards the pillar.    •Development of the new HIV National Strategic Framework 2023/24-2027/28 aligned to the Global AIDS strategy with a strong focus on HIV prevention.    •Namibia developed HIV profiles to identify inequalities for all health districts in Namibia. The decentralized HIV profiles integrated key indicators such as social determinants data (education, sexual, gender-based violence, poverty, and COVID-19) to understand inequalities affecting population and local response.     •Development of the social contracting policy and the community led monitoring.    •Capacity building for members of parliament on HIV prevention i.e., LGBTIQ+ and people with disabilities</t>
  </si>
  <si>
    <t>Sodomy law which limit access to condoms in prisons and other close settings.</t>
  </si>
  <si>
    <t>Continuous engagements with policy makers and members of parliament on HIV prevention.</t>
  </si>
  <si>
    <t>Lack of a focal person at national and subnational level.</t>
  </si>
  <si>
    <t>Although government allocates funding for HIV, limited funding has been allocated to HIV prevention.</t>
  </si>
  <si>
    <t>Yes, a costed national HIV prevention plan</t>
  </si>
  <si>
    <t>HIV%20Combination%20Prevention%20Guideline_2018.pdf</t>
  </si>
  <si>
    <t>Draft%2009%20Namibia%20HIV%20%26%20AIDS%20NSF%20-%20FINAL%20Friday%2C%2017032023%2008.%2032%20AM.docx</t>
  </si>
  <si>
    <t>Technical Advisory Committee (TAC)</t>
  </si>
  <si>
    <t>Development of the social contracting policy</t>
  </si>
  <si>
    <t>Policy approved</t>
  </si>
  <si>
    <t>Policy implementation</t>
  </si>
  <si>
    <t>Policy incorporated in the latest NSF</t>
  </si>
  <si>
    <t>Costing of the policy and development of the implementation</t>
  </si>
  <si>
    <t>Work in progress</t>
  </si>
  <si>
    <t>National policies and guidelines revised and incorporate</t>
  </si>
  <si>
    <t xml:space="preserve">HIV prevention services integrated into the </t>
  </si>
  <si>
    <t>Implementation of integrated HIV prevention services</t>
  </si>
  <si>
    <t>HCWs trained on ART</t>
  </si>
  <si>
    <t>Incorporation of new HIV technologies and programme</t>
  </si>
  <si>
    <t>HIV self testing, MMD, long acting PrEP incorporate in the national guidelines</t>
  </si>
  <si>
    <t>Implementation of policies and guidelines, scale of of services</t>
  </si>
  <si>
    <t>HIV self testing, MMD scaled up, chronic medication disposal</t>
  </si>
  <si>
    <t>196.188.60.65</t>
  </si>
  <si>
    <t>Ethiopia</t>
  </si>
  <si>
    <t>Dr Francoise NDAYISHIMIYE</t>
  </si>
  <si>
    <t xml:space="preserve">ndayishimiyef@unaids.org </t>
  </si>
  <si>
    <t xml:space="preserve">Mr Koffi Kouame  </t>
  </si>
  <si>
    <t>Kouame@unfpa.org</t>
  </si>
  <si>
    <t>Dr Neghist Tesfaye</t>
  </si>
  <si>
    <t xml:space="preserve">belaynehn@unaids.org </t>
  </si>
  <si>
    <t xml:space="preserve">Ms Rediate Mesfin </t>
  </si>
  <si>
    <t xml:space="preserve">mesfin@unfpa.org </t>
  </si>
  <si>
    <t xml:space="preserve">Mr Fekadu Yadeta </t>
  </si>
  <si>
    <t xml:space="preserve">fekadu.yadeta@moh.gov.et </t>
  </si>
  <si>
    <t>Ms Abinet Asefa</t>
  </si>
  <si>
    <t xml:space="preserve">abinetfeyssa@yahoo.com </t>
  </si>
  <si>
    <t xml:space="preserve">Defined the key and priority populations  84% of PLHIV know their status.   integration of HIV prevention services into SRH </t>
  </si>
  <si>
    <t>absence of legal framework for PWID   stigma and discrimination against PWID</t>
  </si>
  <si>
    <t xml:space="preserve">reduced focus on HIV prevention due to other competing priorities within the country like COVID19, emergency, conflict </t>
  </si>
  <si>
    <t>limited capacity to implement PWID harm reduction and opioid substitution therapy,   limited capacity for sexual relations, marriage and family counselling for adolescents and youth living with HIV</t>
  </si>
  <si>
    <t xml:space="preserve">limited funding for prevention programs and limited domestic resource mobilization. Prevention is given less attention as the funding may go to the other component of the HIV response like treatment.      The Domestic Resource Mobilization is handled by the strategic affairs at MOH in the new MOH structure. The DMRS has to be implemented and there is lack of clear direction on how to use the mainstreaming budget.   </t>
  </si>
  <si>
    <t>PWID-This is still under study; Safe spaces is being implemented in Amhara, Oromia and Afar Regions; No specific programs for adolescent boys . VMMC is being implemented in Gambella regio; No separate program for adult women &amp; adult menn</t>
  </si>
  <si>
    <t>The road sector</t>
  </si>
  <si>
    <t xml:space="preserve">adding the prevention part of HIV/AIDS in to the curriculum for Adolescent and young   Including some prevention activities in to the established school clubs and by using mini -media   </t>
  </si>
  <si>
    <t xml:space="preserve">The road sector invest money for HIV testing, condom. Nurse, sociologists and animators are assigned to support the workers. </t>
  </si>
  <si>
    <t xml:space="preserve">MoH multisectoral response coordination unit; the National AIDS Council (NAC) and HIV prevention advisory group </t>
  </si>
  <si>
    <t>Key Population network: The network is NEP+, NAPWE, ASK Us association for the youth living with HIV</t>
  </si>
  <si>
    <t xml:space="preserve">Establish the prevention coalition. </t>
  </si>
  <si>
    <t xml:space="preserve">None </t>
  </si>
  <si>
    <t xml:space="preserve">Revitalize the National and regional AIDS councils. </t>
  </si>
  <si>
    <t>None</t>
  </si>
  <si>
    <t xml:space="preserve">Regular Prevention advisory group meeting </t>
  </si>
  <si>
    <t>met twice as part of introducing the new MOH HIV prevention desk , TOR was developed for the TWG</t>
  </si>
  <si>
    <t>20% of HIV testing services delivered by CSOs, community based and led organizations by 2025</t>
  </si>
  <si>
    <t xml:space="preserve">Progress not assessed </t>
  </si>
  <si>
    <t>30% of social enabler services delivered by CSOs, community based and led organizations by 2025</t>
  </si>
  <si>
    <t>40% of HIV prevention interventions delivered by CSOs, community based and led organizations by 2025</t>
  </si>
  <si>
    <t>Conduct dialogue on provision of harm reduction services for PWID</t>
  </si>
  <si>
    <t xml:space="preserve">Not yet implemented </t>
  </si>
  <si>
    <t xml:space="preserve">Revise the HIV /AIDS policy </t>
  </si>
  <si>
    <t xml:space="preserve">Issue laws and policies to prevent and mitigate stigma and discrimination at community, workplace and health facilities </t>
  </si>
  <si>
    <t xml:space="preserve">HIV /TB/MNCH integration </t>
  </si>
  <si>
    <t xml:space="preserve">Being implemented in all health facilities </t>
  </si>
  <si>
    <t xml:space="preserve">HIV/SRH integration </t>
  </si>
  <si>
    <t xml:space="preserve">Being implemented in some health facilities </t>
  </si>
  <si>
    <t xml:space="preserve">HIV/NCD  and mental health integration </t>
  </si>
  <si>
    <t>rolled out in most of the health facilitties</t>
  </si>
  <si>
    <t>TWG to review new technology &amp; provide justification to MOH leadership to adopt as required</t>
  </si>
  <si>
    <t>In progress</t>
  </si>
  <si>
    <t>Adopt long acting PrEP (CABLA and Vaginal ring)</t>
  </si>
  <si>
    <t xml:space="preserve">no substantial progress yet </t>
  </si>
  <si>
    <t>Adoption of the virtual safe spaces to creat demand and deliver services among KPs and AGYW</t>
  </si>
  <si>
    <t xml:space="preserve">Little progress </t>
  </si>
  <si>
    <t xml:space="preserve">DHIS, this is not an open source, results can be shared by MOH; Multisectoral response can not be visualized but there is discussion on integreating it with DHIS2  </t>
  </si>
  <si>
    <t xml:space="preserve">MoH, MoEducation, RHBs, Development partners, CSOs, PLHIV associations </t>
  </si>
  <si>
    <t>102.22.232.18</t>
  </si>
  <si>
    <t>South Sudan</t>
  </si>
  <si>
    <t>Lord Dartey</t>
  </si>
  <si>
    <t>darteyl@unaids.org</t>
  </si>
  <si>
    <t>Ademola Olajide</t>
  </si>
  <si>
    <t>olajide@unfpa.org</t>
  </si>
  <si>
    <t>Betty Araba</t>
  </si>
  <si>
    <t>arabab@unaids.org</t>
  </si>
  <si>
    <t>Dr. Santino Fot</t>
  </si>
  <si>
    <t>santino@unfpa.org</t>
  </si>
  <si>
    <t>Gabriel Atillio</t>
  </si>
  <si>
    <t>gab.atillio@gmail.com</t>
  </si>
  <si>
    <t>Christine Amok</t>
  </si>
  <si>
    <t xml:space="preserve">christentokmac@gmail.com  </t>
  </si>
  <si>
    <t xml:space="preserve">1. LEA on HIV and SGBV conducted, legal literacy package &amp; Gender assessment developed  2. Hot spot mapping and size estimation of sex workers in across 14 sites   3. Functional  Prevention TWG   4. KAP survey among young people conducted   5. National Programme reviews conducted quarterly to inform progress in HIV prevention  </t>
  </si>
  <si>
    <t>1.  Criminalization of KPs  2.  Stigma and Discrimination  3.  Absence  of HIV law</t>
  </si>
  <si>
    <t xml:space="preserve">1.  Engaging with legislators to increase budget for HIV response   2. Advocating with leadership for enabling environment.  3. High level sensitization on HIV response. </t>
  </si>
  <si>
    <t>1. Inadequate human resource for health and limited skills needs  2. Poor and inadequate infrastructures.  3. Weak coordination</t>
  </si>
  <si>
    <t>1. Low domestic funding for health (4%)  2. Financial gap to promote community systems strengthening.  3. Limited donors for HIV response (PEPFAR and GF)</t>
  </si>
  <si>
    <t>NSP targets are broader but programmes have specific targets at granular sites.</t>
  </si>
  <si>
    <t>SSD_Draft%20HIV%20NSP%202024-2026.docx</t>
  </si>
  <si>
    <t>AGYW programme been implemented in one town</t>
  </si>
  <si>
    <t>UN agencies, CCM, Private sector</t>
  </si>
  <si>
    <t>MoH and NAC</t>
  </si>
  <si>
    <t>short acting PrEP, VMMC</t>
  </si>
  <si>
    <t>103.121.214.33</t>
  </si>
  <si>
    <t>Indonesia</t>
  </si>
  <si>
    <t>Krittayawan Boonto</t>
  </si>
  <si>
    <t xml:space="preserve">boontok@unaids.org </t>
  </si>
  <si>
    <t>Anjali Sen</t>
  </si>
  <si>
    <t xml:space="preserve">sen@unfpa.org </t>
  </si>
  <si>
    <t>Elis Widen</t>
  </si>
  <si>
    <t xml:space="preserve">widene@unaids.org </t>
  </si>
  <si>
    <t>Oldri Sherli Mukuan</t>
  </si>
  <si>
    <t xml:space="preserve">mukuan@unfpa.org </t>
  </si>
  <si>
    <t>dr. Afriana Nurhalina</t>
  </si>
  <si>
    <t xml:space="preserve">afriana_nurhalina@yahoo.com </t>
  </si>
  <si>
    <t xml:space="preserve">•	Adoption of PrEP: Indonesia has adopted Pre-Exposure Prophylaxis (PrEP) as a critical HIV prevention method and has developed guidelines and protocols for its implementation. A total of 34 facilities in 21 cities/districts providing ART are now eligible to offer PrEP, particularly to the HIV-negative partner in serodiscordant couples, without prior assessment. The capacity of the facilities to provide oral PrEP was increased through the development of service-delivery models suitable for their context and populations; standard operating procedures; and monitoring and evaluation tools.  •	Targeted approach for key populations: The country has adopted a targeted policy for HIV prevention and treatment services, with a focus on key populations, such as men who have sex with men (MSM), transgender people, people who inject drugs (PWID), and sex workers.  •	Strengthening community engagement: Indonesia has made significant efforts to enhance community engagement in HIV prevention and treatment programs. This includes efforts to engage key populations in program design and delivery and to build capacity among community-based organizations.  •	Expanding testing and treatment: The country has expanded HIV testing and treatment services, emphasizing increasing access to antiretroviral therapy (ART) and ensuring that people living with HIV are linked to care and treatment services. This includes expanding access to ART for pregnant women living with HIV to prevent mother-to-child transmission.  </t>
  </si>
  <si>
    <t>•	Stigma and discrimination: Stigma and discrimination against people living with HIV and key populations continue to be significant barriers to HIV prevention efforts in Indonesia. This prevents many people from accessing HIV prevention and treatment services due to fear of discrimination and persecution.  •	Limited access to prevention services: Despite progress in recent years, access to HIV prevention services remains limited for many populations, particularly key populations. This is partly due to a lack of funding and resources and legal and policy barriers that limit the provision of prevention services to specific groups.  •	Criminalization of key populations: The criminalization of key populations, such as MSM, sex workers, and people who use drugs, creates barriers to HIV prevention by driving these populations underground and limiting their access to prevention services.  •	Lack of political will and leadership: There is a lack of political will and leadership in Indonesia to prioritize HIV prevention efforts, which results in limited funding and resources for prevention programs.</t>
  </si>
  <si>
    <t>•	Limited funding: A lack of financial resources has significantly hindered national leadership engagement in HIV prevention efforts. Without adequate funding, it is difficult for leaders to prioritize and invest in HIV prevention programs.  •	Limited political will: There is a lack of political will among national leaders to prioritize HIV prevention efforts, which results in limited funding and resources for prevention programs.  •	Stigma and discrimination: Stigma and discrimination against people living with HIV and key populations also impact national leadership engagement in HIV prevention efforts. This prevents many leaders from prioritizing HIV prevention and investing in programs that address the needs of key populations.  •	Limited awareness and understanding: Some national leaders may not clearly understand the importance of HIV prevention and its impact on public health. This can lead to a lack of prioritization and investment in prevention efforts.</t>
  </si>
  <si>
    <t>•	Limited capacity among healthcare providers: There is a need for increased training and capacity building among healthcare providers to ensure they have the knowledge and skills to provide effective HIV prevention and treatment services.  •	Limited access to diagnostic and treatment technologies: Some populations may face barriers to accessing diagnostic and treatment technologies, including HIV testing and antiretroviral therapy (ART). This can lead to delays in diagnosis and treatment and impact prevention efforts' effectiveness.  •	Limited use of data for decision-making: There is a need for increased use of data and evidence-based decision-making in HIV prevention efforts. This helps identify key populations and areas where prevention efforts are most needed and ensures that resources are targeted effectively.  •	Limited research and innovation: There is a need for increased research and innovation in HIV prevention efforts. This can help to identify new prevention methods and technologies that are more effective and accessible to key populations.</t>
  </si>
  <si>
    <t>•	Limited funding: A lack of funding for HIV prevention efforts has been a significant barrier to progress in Indonesia. This limits the ability to scale up prevention programs and reach key populations.  •	Inadequate budget allocation: HIV prevention is not always a priority in government budget allocation, which can limit the resources available for prevention efforts.  •	Limited access to financial services: Some key populations may face barriers to accessing financial services, limiting their ability to pay for prevention services.</t>
  </si>
  <si>
    <t>UN agencies (UNAIDS, UNFPA, UNICEF, UNDP, UN Women, WHO)</t>
  </si>
  <si>
    <t>Ministry of Health</t>
  </si>
  <si>
    <t>Advocacy for the finalization of SRAN/RAN for multisectoral response</t>
  </si>
  <si>
    <t xml:space="preserve">The multisector NSP bridged document 2024-2026 has been developed as the basis for the Global Fund 2024-2026 proposal development. Official strategy document beyond 2024 will need to wait for new direction of the national development priorities as defined by the new President after election in 2024.  </t>
  </si>
  <si>
    <t>Encouraging the activation of multi-sectoral coordination at the national level (via PMK/Ministry of Health)</t>
  </si>
  <si>
    <t>Encouraging the activation of multi-sectoral coordination at the national level is crucial to achieving the goals set out in the 2025 HIV prevention Road Map in Indonesia. The National Secretariat has agreed to be under the Ministry of Health to facilitate this. This means that the Ministry of Health will lead and coordinate efforts to implement the Road Map and ensure that all relevant sectors are involved. Multi-sectoral coordination is essential because HIV prevention and treatment involve various sectors, including health, education, social services, justice, and civil society. Effective coordination among these sectors is essential to ensure that prevention efforts are targeted effectively, and resources are utilized efficiently. By establishing a National Secretariat under the Ministry of Health, Indonesia can ensure that all relevant sectors are involved in implementing the Road Map and that efforts are coordinated and aligned to achieve the desired outcomes. The National Secretariat will be responsible for coordinating and monitoring the implementation of the Road Map, including identifying key populations, developing prevention programs, and allocating resources. The Secretariat will also play a key role in monitoring progress toward achieving the Road Map targets, ensuring that data is collected and used for evidence-based decision-making.</t>
  </si>
  <si>
    <t>Start introduction of DVR and CAB-LA in the country</t>
  </si>
  <si>
    <t>Dapivirine vaginal ring (DVR) and cabotegravir long-acting injectable (CAB-LA) are two promising HIV prevention technologies that are currently being developed for use in women and men who have sex with men (MSM), respectively. In Indonesia, a feasibility study for the introduction of these technologies is set to begin in 2024, with plans to implement them as part of a research implementation project in 2026. The feasibility study will assess the acceptability, feasibility, and cost-effectiveness of introducing DVR and CAB-LA as part of HIV prevention efforts in Indonesia. The study will involve key stakeholders, including healthcare providers, policymakers, and community members, to ensure that the introduction of these technologies is aligned with the needs and preferences of the local context. The feasibility study will also assess the potential challenges and opportunities associated with introducing these technologies, such as regulatory requirements, supply chain management, and community engagement. Following the feasibility study, the plan is to implement DVR and CAB-LA as part of a research implementation project in 2026. This project will involve the rollout of these technologies to selected populations in Indonesia and evaluating their effectiveness in reducing HIV incidence. The research implementation project will also include the development of implementation guidelines, training materials, and community engagement strategies to support the successful introduction of DVR and CAB-LA. The introduction of DVR and CAB-LA in Indonesia represents a significant step forward in HIV prevention efforts in the country. These technologies could expand the range of prevention options available to key populations and improve their access to effective prevention methods. By conducting a feasibility study and research implementation project, Indonesia can ensure that the introduction of these technologies is aligned with local needs and preferences and is implemented to maximize their impact on reducing HIV incidence in the country.</t>
  </si>
  <si>
    <t>Develop public private community partnership (PPCP) on HIV</t>
  </si>
  <si>
    <t>Indonesia has made significant progress in developing public-private community partnerships (PPCP) on HIV prevention, which involves collaboration between the government, private sector, and community organizations to develop and implement HIV prevention programs. These partnerships have been critical in increasing access to prevention services, improving the quality of care, and reducing stigma and discrimination against key populations. One successful example of PPCP in Indonesia is the Partnership for Governance Reform in Indonesia (Kemitraan), a non-profit organization that works to strengthen governance and social accountability in Indonesia. Through Kemitraan, the government has collaborated with the private sector and community organizations to develop and implement HIV prevention programs, including condom distribution, HIV testing and counseling, and peer education programs. These programs have successfully reached key populations, such as sex workers, men who have sex with men, and people who inject drugs, who are at increased risk of HIV infection. Another successful example of PPCP in Indonesia is the partnership between the National AIDS Commission (NAC) and private sector companies to implement workplace-based HIV prevention programs. Through this partnership, private sector companies have developed workplace policies and programs to increase awareness of HIV prevention, provide HIV testing and counseling, and ensure access to treatment and care for employees living with HIV. These programs have been successful in increasing awareness of HIV prevention among employees and reducing stigma and discrimination against people living with HIV in the workplace.</t>
  </si>
  <si>
    <t>Implementation of self-management for HIV prevention programs</t>
  </si>
  <si>
    <t>Indonesia has made progress in implementing self-management for HIV prevention programs, which involves empowering individuals and communities to take control of their health and prevent HIV transmission. This approach has successfully increased access to prevention services, improved health outcomes, and reduced stigma and discrimination against key populations. One successful example of self-management for HIV prevention programs in Indonesia is the implementation of peer-led interventions. Through these interventions, people living with HIV are trained to provide counseling and support to their peers, helping them to navigate the health system and access prevention services. Peer-led interventions have successfully increased access to prevention services, improved retention in care, and reduced stigma and discrimination against people living with HIV. Another successful example of self-management for HIV prevention programs in Indonesia is the implementation of community-based testing and counseling programs. These programs involve community organizations providing HIV testing and counseling services in non-traditional settings, such as schools, markets, and community centers. Community-based testing and counseling programs have successfully reached key populations who may not otherwise access prevention services, such as sex workers, men who have sex with men, and people who inject drugs.</t>
  </si>
  <si>
    <t>Implementation of social contracting type 3</t>
  </si>
  <si>
    <t>Indonesia has made significant progress in implementing social contracting type 3 (SC3) for HIV prevention, which involves contracting community organizations to provide HIV prevention services to key populations. This approach has successfully increased access to prevention services, improved the quality of care, and reduced stigma and discrimination against key populations. Under SC3, community organizations are contracted by the government to provide HIV prevention services, including HIV testing and counseling, condom distribution, peer education, and outreach to key populations. These organizations are typically led by and employ members of the key population they serve, ensuring that prevention services are delivered in a culturally appropriate and sensitive manner. SC3 has successfully increased access to prevention services among key populations who may not otherwise access them, such as sex workers, men who have sex with men, and people who inject drugs. It has also successfully improved the quality of care and reduced stigma and discrimination against these populations. One successful example of SC3 in Indonesia is the KPA, a national community organization network that provides HIV prevention services to key populations. The KPA has successfully expanded access to prevention services, provided training and support to community organizations, and advocated for the rights and needs of key populations.</t>
  </si>
  <si>
    <t>Identification of policies that become barriers and advocacy to remove the barriers</t>
  </si>
  <si>
    <t>Indonesia has made progress in identifying policies that hinder effective HIV prevention programs and advocating for their removal. This approach has successfully increased access to prevention services, improved health outcomes, and reduced stigma and discrimination against key populations. One successful example of identifying and removing policy barriers is the advocacy efforts to promote pre-exposure prophylaxis (PrEP) for HIV prevention in Indonesia. In the past, policy barriers existed that prevented the use of PrEP as a prevention method, including restrictions on the importation of the medication and limited availability of PrEP in health facilities. However, through advocacy efforts by government agencies, civil society organizations, and key populations, these policy barriers have been removed, and PrEP is now available as a prevention method in Indonesia. Another successful example of identifying and removing policy barriers is the advocacy efforts to promote the rights and needs of key populations. In the past, policies existed that criminalized certain behaviors associated with key populations, including sex work and drug use. However, through advocacy efforts by civil society organizations, these policies have been removed, and key populations can now access prevention services without fear of criminalization.</t>
  </si>
  <si>
    <t>Continue integration of HIV prevention activities as in the pre-existing program (maternal health, child health, TB/hepatitis/STI, adolescent health, mental health, GBV, SRHR, social/legal services)</t>
  </si>
  <si>
    <t>Indonesia has made significant progress in integrating HIV prevention activities into pre-existing health programs, including maternal health, child health, TB/hepatitis/STI, adolescent health, mental health, GBV, SRHR, and social/legal services. This approach has successfully increased access to prevention services, improved health outcomes, and reduced stigma and discrimination against key populations. Integrating HIV prevention activities into pre-existing health programs has involved the development of guidelines, training modules, and tools for healthcare providers to incorporate HIV prevention into routine clinical care. It has also involved collaboration between government agencies, civil society organizations, and key populations to ensure that HIV prevention is integrated into various health programs. One successful example of the integration of HIV prevention activities into pre-existing health programs is the integration of HIV prevention services into maternal and child health programs. Through this integration, pregnant women and their partners are provided HIV testing and counseling, and those who test positive are linked to treatment and care. This integration has successfully reduced the risk of mother-to-child transmission of HIV and increased access to prevention services for pregnant women and their partners. Another successful example of the integration of HIV prevention activities into pre-existing health programs is the integration of HIV prevention services into TB/hepatitis/STI programs. Through this integration, individuals diagnosed with TB, hepatitis, or other STIs are provided with HIV testing and counseling, and those who test positive are linked to treatment and care. This integration has been successful in increasing access to prevention services for individuals with TB, hepatitis, or other STIs and reducing the risk of HIV transmission. Overall, integrating HIV prevention activities into pre-existing health programs has been a critical factor in Indonesia's success in reducing HIV incidence in the country. By integrating HIV prevention into a range of health programs, Indonesia has increased access to prevention services, improved health outcomes, and reduced stigma and discrimination against key populations. Moving forward, it will be essential to continue integrating HIV prevention activities into pre-existing health programs and ensure that prevention services are available and accessible to all populations.</t>
  </si>
  <si>
    <t>Propose integration of HIV prevention in the piloting of primary services per life cycle approach di high burden areas</t>
  </si>
  <si>
    <t>Indonesia has made significant progress in integrating HIV prevention into primary health services by piloting a life cycle approach in high-burden areas. This approach has successfully increased access to prevention services, improved health outcomes, and reduced stigma and discrimination against key populations. The life cycle approach involves providing HIV prevention services tailored to the different stages of life, from infancy to adulthood. This approach recognizes that HIV prevention needs vary throughout the life cycle and that prevention services must be tailored to meet these changing needs. In Indonesia, the life cycle approach has been piloted in high-burden areas where HIV is high and access to prevention services is limited. The pilot involves integrating HIV prevention services into primary health services, including maternal and child health services, adolescent health services, and reproductive health services. One successful example of the life cycle approach in Indonesia is integrating HIV prevention services into maternal and child health services. Through this integration, pregnant women and their partners are provided HIV testing and counseling, and those who test positive are linked to treatment and care. This integration has successfully reduced the risk of mother-to-child transmission of HIV and increased access to prevention services for pregnant women and their partners. Another successful example of the life cycle approach in Indonesia is integrating HIV prevention services into adolescent health services. Through this integration, adolescents are provided HIV testing and counseling, and those who test positive are linked to treatment and care. This integration has successfully increased access to prevention services for adolescents and reduced stigma and discrimination against young people.</t>
  </si>
  <si>
    <t>Encouraging the activation of POKJA HIV prevention in Indonesia, which mainly consists of: Ministry of Health-WHO-Panli-Community</t>
  </si>
  <si>
    <t>Indonesia has made significant progress in HIV prevention through activating the Working Group (POKJA) on HIV prevention. POKJA is a multi-sectoral group comprising the Ministry of Health, the UN family, an expert panel (Panli), and communities, and it has played a crucial role in coordinating and implementing HIV prevention activities in the country. One successful example of POKJA's work is developing and implementing the National HIV Prevention Strategy. The strategy is designed to provide a comprehensive and integrated approach to HIV prevention in Indonesia. It includes a range of evidence-based prevention interventions, including behavior change communication, condom promotion, HIV testing and counseling, and biomedical prevention interventions such as pre-exposure prophylaxis (PrEP). Another successful example of POKJA's work is the development of guidelines and standards for HIV prevention interventions. These guidelines provide a framework for delivering effective prevention services and help ensure that prevention interventions are evidence-based, culturally appropriate, and delivered with quality. POKJA has also successfully promoted the engagement of key populations in the design and implementation of HIV prevention programs. Through the participation of community representatives in POKJA, key populations have been able to provide input into the design of prevention interventions and ensure that interventions are culturally appropriate and meet the needs of their communities. Overall, activating POKJA in HIV prevention has been a critical factor in Indonesia's success in reducing HIV incidence. By bringing together government agencies, civil society organizations, and communities, POKJA has coordinated and implemented evidence-based prevention interventions tailored to meet the needs of key populations. Moving forward, it will be essential to continue to support and strengthen POKJA to ensure that it can effectively coordinate and implement HIV prevention interventions in Indonesia.</t>
  </si>
  <si>
    <t>Strengthen the research network on HIV to introduce and advocate the latest technology on HIV prevention</t>
  </si>
  <si>
    <t>Indonesia has made significant progress in HIV prevention by strengthening its research network on HIV. This network plays a crucial role in introducing and advocating the latest technology in HIV prevention, including biomedical prevention interventions such as pre-exposure prophylaxis (PrEP) and new prevention technologies such as long-acting injectable antiretroviral therapy (LA-ART). One successful example of the research network's work is developing and implementing the Pre-Exposure Prophylaxis (PrEP) Demonstration Project. This project is designed to provide access to PrEP for key populations, including men who have sex with men (MSM), female sex workers (FSW), and transgender individuals, and to evaluate the effectiveness of PrEP as a prevention intervention in Indonesia. The project is being implemented in collaboration with community-based organizations and is designed to ensure that PrEP is accessible, acceptable, and effective for key populations. Another successful example of the research network's work is promoting long-acting injectable antiretroviral therapy (LA-ART) as a new prevention technology. LA-ART has the potential to revolutionize HIV prevention by providing a highly effective prevention option that requires infrequent dosing. The research network is playing a critical role in introducing and advocating for LA-ART in Indonesia, including developing guidelines and standards for its use. The research network has also successfully promoted key populations' engagement in research activities. Through the participation of community representatives in research activities, key populations have been able to provide input into the design of research studies and ensure that investigations are culturally appropriate and meet the needs of their communities. Overall, strengthening the research network on HIV has been a critical factor in Indonesia's success in reducing HIV incidence in the country. By introducing and advocating the latest technology in HIV prevention, the research network has expanded access to effective prevention interventions and improved health outcomes for key populations. Moving forward, it will be essential to continue to support and strengthen the research network to ensure that it can effectively introduce and advocate for new prevention technologies and expand access to effective prevention interventions in Indonesia.</t>
  </si>
  <si>
    <t>Cost-benefit analysis as advocacy base for adoption of new HIV prevention technologies</t>
  </si>
  <si>
    <t>Indonesia has made significant progress in HIV prevention through the use of cost-benefit analysis as an advocacy base for adopting new HIV prevention technologies. Cost-benefit analysis is a method for evaluating the economic feasibility of new interventions, and it has been used in Indonesia to demonstrate the potential economic benefits of new prevention technologies such as pre-exposure prophylaxis (PrEP). One successful example of using cost-benefit analysis in Indonesia is the development of the Investment Case for HIV Prevention. This investment case was developed by the Ministry of Health in collaboration with UNAIDS and other partners and is designed to demonstrate the potential economic benefits of investing in HIV prevention in Indonesia. The investment case includes a cost-benefit analysis of new prevention technologies such as PrEP, which has been used as an advocacy base for adopting PrEP in Indonesia. Another successful example of using cost-benefit analysis in Indonesia is the evaluation of the cost-effectiveness of new prevention technologies. Through this evaluation, researchers have demonstrated the potential economic benefits of new prevention technologies such as PrEP and long-acting injectable antiretroviral therapy (LA-ART) and made a case for their adoption in Indonesia. The use of cost-benefit analysis has successfully promoted the adoption of new prevention technologies in Indonesia by demonstrating the potential economic benefits of investing in HIV prevention. This has helped to mobilize political support for HIV prevention and secure funding for the adoption of new prevention technologies. Overall, the use of cost-benefit analysis as an advocacy base for adopting new HIV prevention technologies has been a critical factor in Indonesia's success in reducing HIV incidence in the country. By demonstrating the potential economic benefits of investing in HIV prevention, cost-benefit analysis has been able to mobilize political support and secure funding for adopting new prevention technologies, expanding access to effective prevention interventions in Indonesia. Moving forward, it will be essential to continue using cost-benefit analysis as a tool for advocacy and mobilization in adopting new prevention technologies in Indonesia.</t>
  </si>
  <si>
    <t>102.215.99.162</t>
  </si>
  <si>
    <t>eSwatini</t>
  </si>
  <si>
    <t>Nsindiso Dlamini UCD a.i.</t>
  </si>
  <si>
    <t>dlaminin@unaids.org</t>
  </si>
  <si>
    <t xml:space="preserve">Margaret Thwala-Tembe  </t>
  </si>
  <si>
    <t>Thwala-Tembe@unfpa.org</t>
  </si>
  <si>
    <t>Thembisile Dlamini</t>
  </si>
  <si>
    <t>dlaminit@unaids.org</t>
  </si>
  <si>
    <t>Lungelo Bhembe</t>
  </si>
  <si>
    <t xml:space="preserve">bhembe@unfpa.org </t>
  </si>
  <si>
    <t xml:space="preserve">Mazwi Mavuso  </t>
  </si>
  <si>
    <t>mazwi.mavuso@nercha.org.sz</t>
  </si>
  <si>
    <t xml:space="preserve">Dr Bongani Masango  </t>
  </si>
  <si>
    <t>bmasango@ymail.com</t>
  </si>
  <si>
    <t xml:space="preserve">•	Conducted MSM and Sex Workers IBBS and used data for program planning   •	Eswatini is currently tracking recent HIV infections through the RITA surveillance activity led by the MoH.  •	Eswatini annual incidence of HIV among adults (aged 15 years and older) dropped to 0.62% which is approximately 4000 new infections. This is a drop from 1.13% in 2016 which is equivalent to approximately 7000 new infections.  •	Conducted the NSF mid-term review, the IBBS and the Prevention Self-assessment tools (PSAT).  •	HIV Prevention roadmap is currently under development, to be completed in April 2023.  •	Prevention Self-assessment tools (PSAT)  identified investment needs for the priority HIV prevention thematic pillars (VMMC, PrEP, AGYW, Key Population and Condoms).  •	HIV Prevention is part of the Nationla Minimum Package (NMP) that is implemented at every community. Stepping stones and DREAMS programmes are implemented in the communitis including tertiary institutions.  •	Eswatini is establishing a multisectoral HIV prevention forum and in this regards, have already identified HIV Prevention coordinators for both the NAC and the MoH to facilitate the operationalisation of this forum.  •	HIV prevention has adopted the linkages case management model initially used for treatment to use for linkages to prevention services. Currently Client Management Information System (CMIS) has started capturing prevention indicators for services such as PrEP, VMMC and Condoms.  •	Eswatini routinely implement pilot studies for acceptability and feasibility of new approaches. Recently introduced Event Driven-PrEP, Dapivirine Vaginal ring and Injectable PrEP (CAB-LA).  •	The multisectoral HIV prevention forum will track progress in the implementation of agreed upon programme indicators that have been identified.  •	The National HIV coordination framework serves as a basis for which it strengthens accountabilities for all stakeholders in HIV prevention.  </t>
  </si>
  <si>
    <t xml:space="preserve">•	Verticalisation of programmes at national level  •	Financial distribution skewed towards some pillars over some (an example for AGYW over condom programming)  •	Geographic coverage of prevention programmes. i.e domestic funds, Global Fund and PEPFAR supported programmes.  </t>
  </si>
  <si>
    <t xml:space="preserve">•	Data capturing, visualization and modelling and costing  •	Data use for decision making  •	Programme innovation  </t>
  </si>
  <si>
    <t>•	Domestic funding of HIV Prevention programmes</t>
  </si>
  <si>
    <t>(sub-national targets have been set by partners implementing on the ground, however there are not yet national targets as the Prevention roadmap is still under development)</t>
  </si>
  <si>
    <t>Life skills Education</t>
  </si>
  <si>
    <t>Eswatini Business Health implement HIV prevention programmes</t>
  </si>
  <si>
    <t>NERCHA and MOH</t>
  </si>
  <si>
    <t>Reduction of HIV incidence among persons aged 15-49 years by 85%. 0.77% in SHIMS 2021</t>
  </si>
  <si>
    <t>0.77% in SHIMS 2021</t>
  </si>
  <si>
    <t>Reduction of HIV incidence among persons aged 15-24 by 85%</t>
  </si>
  <si>
    <t>Reduction of new HIV infections among infants aged 0-1 year to less than 0.05%</t>
  </si>
  <si>
    <t>Injectable PrEP pilot</t>
  </si>
  <si>
    <t>Injectable PrEP will be rolled out before the end of year</t>
  </si>
  <si>
    <t>Pilot of the Dapivirine vaginal ring</t>
  </si>
  <si>
    <t>6 facilities in Shiselweni piloting</t>
  </si>
  <si>
    <t>102.16.26.80</t>
  </si>
  <si>
    <t>Madagascar</t>
  </si>
  <si>
    <t>Jude Padayachy</t>
  </si>
  <si>
    <t>padayachyj@unaids.org</t>
  </si>
  <si>
    <t>Koffi Kouame</t>
  </si>
  <si>
    <t>kouame@unfpa.org</t>
  </si>
  <si>
    <t>Clarimond Raveloson</t>
  </si>
  <si>
    <t>ravelosonc@unaids.org</t>
  </si>
  <si>
    <t>Miranda Tabifor</t>
  </si>
  <si>
    <t>tabifor@unfpa.org</t>
  </si>
  <si>
    <t>Fara Rakotomalala</t>
  </si>
  <si>
    <t>haingofara@yahoo.fr</t>
  </si>
  <si>
    <t>Mily Raherivelo</t>
  </si>
  <si>
    <t>raherivelomily@gmail.com</t>
  </si>
  <si>
    <t>1. Worked with civil society organization to strengthen their capacity in community led HIV prevention programs in collaboration with the UN Joint Team and a CSO from Mauritius.  2. With UNDP, OHCHR program to develop a quarterly capacity development of Key Pops to address social barriers  3. with UN Joint team implemented a program re GBV and Male Engagement in HIV response.  4. Strong multipartnership engagement in the HIV and AIDS response.</t>
  </si>
  <si>
    <t xml:space="preserve">1. Technical gaps in the CSOs working in community lead HIV response.  The personals do not have adequate capacity in strategic management and implementation, budgeting etc.  2. Turnover rate at the national institutions engaged in the response. </t>
  </si>
  <si>
    <t xml:space="preserve">1. Lack of mostly domestic funding at the local and district levels.  2. Funding gaps of CSOs and community organisation in the HIV response </t>
  </si>
  <si>
    <t>The NSP is currently being developed to be ready in a month or so.  Investment mapping will also be developed.</t>
  </si>
  <si>
    <t>USAID</t>
  </si>
  <si>
    <t>NAC</t>
  </si>
  <si>
    <t>Parliamentarians</t>
  </si>
  <si>
    <t>Index testing</t>
  </si>
  <si>
    <t>GAM Report</t>
  </si>
  <si>
    <t>UN Joint Team on HIV and AIDS; Multilateral partners; CSOs</t>
  </si>
  <si>
    <t>189.28.128.242</t>
  </si>
  <si>
    <t>Brazil</t>
  </si>
  <si>
    <t>Claudia Velasquez</t>
  </si>
  <si>
    <t>VelasquezCl@unaids.org</t>
  </si>
  <si>
    <t>Ana Francisca Kolling</t>
  </si>
  <si>
    <t>ana.kolling@aids.gov.br</t>
  </si>
  <si>
    <t>Tatianna Meireles Dantas de Alencar</t>
  </si>
  <si>
    <t>tatianna.alencar@aids.gov.br</t>
  </si>
  <si>
    <t xml:space="preserve">Update of the Clinical Protocol and Therapeutic Guidelines for Pre-Exposure Prophylaxis for Risk of HIV Infection (PCDT PrEP) was published, and some of the new recommendations that stand out: more comprehensive PrEP indication criteria and expansion of the age range with the indication of PrEP for adolescents over 15 years of age;    inclusion of “on demand” modality indicated as an alternative for cisgender men and transgender people designated as male at birth who are not using estradiol-based hormones, who usually have sex less than twice a week and who feel capable of starting the regimen at least two hours before the sexual act.     Expansion in the use of rapid tests, the inclusion of HIV testing in primary health care (PHC), mobilizations, campaigns, testing by peers, testing by trained lay people outside environments related to health services, self-tests, among others.     Brazil maintains its efforts to create mechanisms to involve, encourage, and expand the participation of communities in the discussion and development of policies for STIs, HIV, and viral hepatitis. In 2022, with this purpose in mind, the MoH held meetings with the representatives from civil society, such as the National Meeting of NGOs, Networks and Movement to Fight AIDS – Enong; National LGBTI+ Alliance Seminar on Public Policies, National Seminar on Prostitutes - Breaking Barriers, and others events supported by the MoH, through the Department of HIV/AIDS, Tuberculosis, Viral Hepatitis and Sexually Transmitted Infections (DATHI).    </t>
  </si>
  <si>
    <t xml:space="preserve">There are no national targets established for key populations to access combination prevention, except for PrEP. The major difficulty in establishing these targets are due to lack of information sources. Our national databases of HIV, in the context of SUS, were designed to reach all PLHIV, therefore, they do not have general data on key populations, except for exposure category. The only prevention method that counts with enough data on key populations on its monitoring database is PrEP offer. It is important to mention that data of key populations that orient the decisionmaking process in the HIV response come majorly from studies, such as respondent driven sampling methodology studies. </t>
  </si>
  <si>
    <t>Considering our Unified Health System (SUS), there aren’t specific services for key populations, as they can access HIV services that are available to everyone. For TGP there are the trans outpatient clinics. These services are privileged spaces for health care for trans people and they offer hormone therapy and HIV prevention and care. These are health services where, in general, stigma and prejudice are reduced, and allow a reception free of discrimination, besides absorbing specific health guidelines for these populations.</t>
  </si>
  <si>
    <t>Brazilian response to HIV is fully funded with national resources.</t>
  </si>
  <si>
    <t>https://www.gov.br/aids/pt-br/assuntos/prevencao-combinada/prep-profilaxia-pre-exposicao/painel-prep https://www.gov.br/aids/pt-br/assuntos/hiv-aids/autoteste-de-hiv/painel-autoteste</t>
  </si>
  <si>
    <t>41.77.150.134</t>
  </si>
  <si>
    <t>Zambia</t>
  </si>
  <si>
    <t>Dr Tharcisse Barihuta</t>
  </si>
  <si>
    <t>barihutat@unaids.org</t>
  </si>
  <si>
    <t>Seth Broekman</t>
  </si>
  <si>
    <t>broekman@unfpa.org</t>
  </si>
  <si>
    <t>Caroline Olwande</t>
  </si>
  <si>
    <t xml:space="preserve">olwandec@unaids.org </t>
  </si>
  <si>
    <t>Dr John Mwale</t>
  </si>
  <si>
    <t>jmwale@unfpa.org</t>
  </si>
  <si>
    <t>Chileshe Chilatu</t>
  </si>
  <si>
    <t>cchilatu@nacsec.org.zm</t>
  </si>
  <si>
    <t>Dr Bupe Musonda</t>
  </si>
  <si>
    <t>bu.musonda@gmail.com</t>
  </si>
  <si>
    <t xml:space="preserve">- Established TWG for the five HIV prevention pillars  - First Lady is HIV advocacy champion for reducing HIV infections in young people and ending pediatric AIDS  -Establishment of the parliamentary caucus on CSE(LSHE), SRHR for political leadership and advocacy on the education plus initiative.  -Intergration of HIV services into health services in the OPD,MCH and SRHR  -NASA completed  -Population size estimates for AGYW at highest risk of HIV undertaken to inform target setting in districts contributing the most to the unmet need, and development of a combination prevention package.    </t>
  </si>
  <si>
    <t>IBBS</t>
  </si>
  <si>
    <t>- Age of consent/access  - Key population access to health services  - lack of social contracting policies to support community responses</t>
  </si>
  <si>
    <t>- CSE  - Age of consent/access  - Key population health services access</t>
  </si>
  <si>
    <t xml:space="preserve">-Cost effectiveness/impact analysis of HIV prevention interventions to inform prioritization during planning   -Lack of knowledge and available expertise to do analysis -Lack of active engagement for technical people due to insufficient funds     - </t>
  </si>
  <si>
    <t>-Inadequate evidence in support of impactful HIV prevention interventions   -HIV prevention is a low priority for domestic financing  - Lack of engagement of professionals with financial and health literacy</t>
  </si>
  <si>
    <t xml:space="preserve">Currently engaging a consultant to develop the HIV prevention roadmap including target setting. Meeting with consultant and technical working group is planned for 17th April- 21st April, 2023. The AGYW PSE, expanded to KPs and other populations to be utilized for target setting. </t>
  </si>
  <si>
    <t xml:space="preserve">-NAC spearheading the national multi sectoral response  -TWGs including the UN, CSOs, MOH/Government  -HIV prevention theme groups  - On going engagement with leadership  </t>
  </si>
  <si>
    <t>Engagement of the First Lady and her office</t>
  </si>
  <si>
    <t>Held a HIV advocacy meeting with First Lady and Minister of Health in attendance</t>
  </si>
  <si>
    <t>Establishment and engagement with the parliamentary caucus group in SRH/Life Skills on Health and Education (LSHE)/HIV jointly with UNESCO and UNFPA</t>
  </si>
  <si>
    <t>Ongoing engagements including development of an annual action plan.</t>
  </si>
  <si>
    <t>Commitment to the education plus initiative</t>
  </si>
  <si>
    <t xml:space="preserve">Development of an education plus investment case </t>
  </si>
  <si>
    <t>Mandatory HIV testing and re-testing pregnant and breastfeeding women at all service access points i.e. community, MCH</t>
  </si>
  <si>
    <t xml:space="preserve">Every woman is tested for HIV at ANC first visit, before delivery and every three months postnatally upto 24 months </t>
  </si>
  <si>
    <t xml:space="preserve">HIV testing in family planning and birth control clinics </t>
  </si>
  <si>
    <t xml:space="preserve">Increased number of family planning and birth control clinics offering HIV testing; increased HIV testing among women attending family planning and birth control clinics </t>
  </si>
  <si>
    <t xml:space="preserve">HIV testing in TB clinics </t>
  </si>
  <si>
    <t xml:space="preserve">Increased HIV testing among TB clients; increased ART uptake among TB clients testing HIV positive </t>
  </si>
  <si>
    <t xml:space="preserve">HIV policy </t>
  </si>
  <si>
    <t xml:space="preserve">Drafted incorporating age of consent; access to HIV services by priority populations </t>
  </si>
  <si>
    <t xml:space="preserve">NAC act </t>
  </si>
  <si>
    <t xml:space="preserve">Drafted incorporating policy issues on HIV ST, age of consent </t>
  </si>
  <si>
    <t>www.nac,org.zm (nacmis)</t>
  </si>
  <si>
    <t>197.138.79.2</t>
  </si>
  <si>
    <t>Kenya</t>
  </si>
  <si>
    <t xml:space="preserve">Dr Medhin Tsehaiu  </t>
  </si>
  <si>
    <t>tsehaium@unaids.org</t>
  </si>
  <si>
    <t xml:space="preserve">Mr Anders Thomsen </t>
  </si>
  <si>
    <t>thomsen@unfpa.org</t>
  </si>
  <si>
    <t>Margaret Ndubi</t>
  </si>
  <si>
    <t>Ndubim@unaids.org</t>
  </si>
  <si>
    <t xml:space="preserve">Lillian Langat </t>
  </si>
  <si>
    <t>langat@unfpa.org</t>
  </si>
  <si>
    <t xml:space="preserve">Dr Celestine Mugambi </t>
  </si>
  <si>
    <t>cmugambi@nsdcc.go.ke</t>
  </si>
  <si>
    <t xml:space="preserve">Dr Jebet Boit </t>
  </si>
  <si>
    <t>jboit@nascop.or.ke</t>
  </si>
  <si>
    <t xml:space="preserve">1. Data driven assessment through generation of HIV estimates annually at national and sub-national (county) level, epidata analysis, HIV prevention rapid assessment and generation of PSATS around the prevention pillars (KP, Condoms, AGYW). Real time HIV prevention monitoring is also undertaken.  2. Expansion of new HIV prevention technologies such as PrEP(event driven PrEP) and other delivery platforms 	   3. Costing of HIV prevention has been done  4. Promoting positive level environment for HIV prevention  5. Pillar based HIV prevention strategies are in place.  </t>
  </si>
  <si>
    <t>Epidemic appraisal</t>
  </si>
  <si>
    <t>• Age of consent for HIV prevention services (18 years)</t>
  </si>
  <si>
    <t xml:space="preserve">• Silo implementation of HIV prevention services  • Coordination of the HIV response at subnational level  • Coordination of funds for HIV prevention  </t>
  </si>
  <si>
    <t>• Capacity gaps among some implementers and health care workers around specific populations like AGYW</t>
  </si>
  <si>
    <t xml:space="preserve">• HIV prevention not implemented to scale  • Minimal resource allocation to HIV prevention  • Business case for HIV prevention is lacking  • Resources for primary HIV prevention outside health sector   • More focus on biomedical interventions during implementation  </t>
  </si>
  <si>
    <t>Kenya_HIV_Prevention_Revolution_Road_Map.pdf</t>
  </si>
  <si>
    <t>KPSE%202%20Report_Final%20Approved.pdf</t>
  </si>
  <si>
    <t>Clinics within prisons make referrals to other health facilities.</t>
  </si>
  <si>
    <t>Development partners</t>
  </si>
  <si>
    <t>Agriculture sector, Governance Justice Law and Order Sector, General Economic and Commercial Affairs, Public administration sector</t>
  </si>
  <si>
    <t xml:space="preserve">Staff sensitization, condom distribution, referral for HIV testing and Sexuality education in schools,  </t>
  </si>
  <si>
    <t xml:space="preserve">Staff sensitization, condom distribution and referral for HIV testing </t>
  </si>
  <si>
    <t>Staff sensitization, condom distribution and referral for HIV testing</t>
  </si>
  <si>
    <t>HIV prevention services in health facilities; condoms, PrEP, HIV testing, HIV Self-Test in private pharmacies.</t>
  </si>
  <si>
    <t>• National Syndemic Diseases Control council (Formerly known as National AIDS Control Council - NACC)</t>
  </si>
  <si>
    <t xml:space="preserve">Development partners, network of PLHIV, private formal and informal sector </t>
  </si>
  <si>
    <t>Capacity building of peer educators/paralegals on HIV, TB and Human Rights.</t>
  </si>
  <si>
    <t>60 peer educators/ paralegals trained on HIV, TB and Human Rights.</t>
  </si>
  <si>
    <t>Hold annual Dialogue with the judiciary on HIV, TB, Malaria, human rights, gender and the law with representatives of key populations and PLHIV.</t>
  </si>
  <si>
    <t>One annual dialogue conducted so far with 35 representatives.</t>
  </si>
  <si>
    <t>Multi-sectoral sensitizations and engagement forums between key national, county and community leaders, PLHIV, TB and Malaria representatives to address human rights related barriers to access to services.</t>
  </si>
  <si>
    <t>400 persons reached in 2022.</t>
  </si>
  <si>
    <t>Review of the Key and Vulnerable Populations manual for prisons</t>
  </si>
  <si>
    <t>The review is done</t>
  </si>
  <si>
    <t>Review of the existing National Police National Training Manual on HIV, TB and Harm Reduction to conform to the police and HIV program needs.</t>
  </si>
  <si>
    <t xml:space="preserve">Integration of PrEP in MNCH </t>
  </si>
  <si>
    <t xml:space="preserve">Guideline to provide HIV prevention services in MNCH is available. PrEP is offered in MNCH clinics. </t>
  </si>
  <si>
    <t xml:space="preserve">Integration of TB in HIV services </t>
  </si>
  <si>
    <t>Provision of TB screening among PLHIV in HIV clinics and HIV testing and treatment in TB clinics</t>
  </si>
  <si>
    <t>Integration of PrEP in SRH</t>
  </si>
  <si>
    <t xml:space="preserve">Guideline to provide HIV prevention services in SRH is available. PrEP is offered in SRH clinics. </t>
  </si>
  <si>
    <t>Revision of policy documents</t>
  </si>
  <si>
    <t>Kenya guideline on use of ART and Framework for Implementation of PrEP recognizes and included the new and upcoming PrEP products. The framework provides the possible  roll-out scenarios  for adoption during  rapid  introduction of new HIV prevention technologies. There are ongoing studies generating local data on adoption of new HIV prevention technologies and new service delivery approaches.</t>
  </si>
  <si>
    <t>Electronic medical records</t>
  </si>
  <si>
    <t xml:space="preserve">Availability of electronic medical records that are easily adaptable  </t>
  </si>
  <si>
    <t>Supply chain management system</t>
  </si>
  <si>
    <t xml:space="preserve">Agile Supply chain mechanism that allows layering of new products </t>
  </si>
  <si>
    <t>• KHIS and HIV situation room</t>
  </si>
  <si>
    <t>NSDCC, MOH, NASCOP, MOE, UNAIDS, NEPHAK, PEPFAR, CDC, USAID, DOD, LVCT Health, UNFPA MMAAK, KP Consortium, Maisha Youth, County Governments</t>
  </si>
  <si>
    <t>154.126.223.249</t>
  </si>
  <si>
    <t>Lesotho</t>
  </si>
  <si>
    <t>Pepukai Chikukwa</t>
  </si>
  <si>
    <t>ChikukwaP@unaids.org</t>
  </si>
  <si>
    <t>Mr Richard Delate OIC</t>
  </si>
  <si>
    <t>delate@unfpa.org</t>
  </si>
  <si>
    <t>Wanjiru Mukoma</t>
  </si>
  <si>
    <t>MukomaW@unaids.org</t>
  </si>
  <si>
    <t>Thabo Lebaka</t>
  </si>
  <si>
    <t>lebaka@unfpa.org</t>
  </si>
  <si>
    <t>Tiisetso Piet</t>
  </si>
  <si>
    <t>piet.t@nac.org.ls</t>
  </si>
  <si>
    <t>Tapiwa Tarumbiswa</t>
  </si>
  <si>
    <t>drtarumbiswa@gmail.com</t>
  </si>
  <si>
    <t xml:space="preserve">- HIV programme review and the Mid-term of the NHASP to identify gaps and key interventions for HIV prevention  - LePHIA 2020 study to understand the general epidemiology of the country  -  Target setting for HIV programme for targeted programmes for men, AGYW, FSW, Migrants and key population at granular level  - Resuscitation of national and sub-national structures for HIV prevention  - Adoption of new HIV prevention technologies approved by WHO( MOSAIC, HIV Self-Test, MMD)  - Scale-up implementation of eRegister in health facilities and development of CoMER Guidance for coordination of data from CSOs     </t>
  </si>
  <si>
    <t>1. Stigma and Discrimination among PLHIV   2. Laws that criminalize HIV status   3. Laws that criminalize Key Populations e.g. MSM; Sex Work  3. Sub-Optimal capacity to operationalize GBV issues</t>
  </si>
  <si>
    <t>1. Engagement of Parliament HIV Sub-Committee  2. Participation in high-level   3. Discussions of HIV prevention</t>
  </si>
  <si>
    <t>1. Lack of HIV prevention investment case   2. Lack of rein fenced funds for HIV prevention   3. Low Domestic Financing</t>
  </si>
  <si>
    <t>Spectrum, routine data and Extrapolation of district targets</t>
  </si>
  <si>
    <t xml:space="preserve">UN Agencies; Clinton Health Access Initiative; </t>
  </si>
  <si>
    <t>Comprehensive Sexuality Education (CSE)</t>
  </si>
  <si>
    <t>National AIDS Commission</t>
  </si>
  <si>
    <t xml:space="preserve">PLHIV; Men; Traditional Leaders; </t>
  </si>
  <si>
    <t>Pilot</t>
  </si>
  <si>
    <t>100%</t>
  </si>
  <si>
    <t>National Roll-out</t>
  </si>
  <si>
    <t>Adoption</t>
  </si>
  <si>
    <t>217.20.171.33</t>
  </si>
  <si>
    <t>Ukraine</t>
  </si>
  <si>
    <t>Raman Hailevich</t>
  </si>
  <si>
    <t>gailevichr@unaids.org</t>
  </si>
  <si>
    <t>Jaime Nadal</t>
  </si>
  <si>
    <t>nadal@unfpa.org</t>
  </si>
  <si>
    <t>Liudmila Shevtsova</t>
  </si>
  <si>
    <t>shevtsova@unfpa.org</t>
  </si>
  <si>
    <t>Liudmila Legkostup</t>
  </si>
  <si>
    <t>l.legkostup@phc.org.ua</t>
  </si>
  <si>
    <t>Key HIV services were provided to key populations regardless of the challenges imposed by the war.</t>
  </si>
  <si>
    <t>No new analysis due to the war. Relevant information will be consolidated in the analytical part of the new request for funding to the GFATM in May 2023.</t>
  </si>
  <si>
    <t>Criminalization of HIV exposure; criminal liability for even tiny possessions of drugs for personal use without intent to sell.</t>
  </si>
  <si>
    <t>No public funding for HIV prevention in key populations because of a drastic public deficit due to the war.</t>
  </si>
  <si>
    <t>UNAIDS</t>
  </si>
  <si>
    <t>The National Coordination Council on HIV/TB/Hepatitis</t>
  </si>
  <si>
    <t>Trade Unions, Ministry of Interior, Ministry of Defense</t>
  </si>
  <si>
    <t>https://www.phc.org.ua/en</t>
  </si>
  <si>
    <t>169.239.66.50</t>
  </si>
  <si>
    <t>Côte d’Ivoire</t>
  </si>
  <si>
    <t>VAN RENTERGHEM Henk</t>
  </si>
  <si>
    <t>vanrenterghemh@unaids.org</t>
  </si>
  <si>
    <t>SOME Koungno Jean-François</t>
  </si>
  <si>
    <t>somek@unaids.org</t>
  </si>
  <si>
    <t>EHUI eboi</t>
  </si>
  <si>
    <t>ehui.eboi@pnls-ci.com</t>
  </si>
  <si>
    <t>AHOUA Adingra Patrice</t>
  </si>
  <si>
    <t>adingra.patrice@pnls-ci.com</t>
  </si>
  <si>
    <t>- En 2022, Evaluation des  04 piliers de la prévention pour lesquels le pays s’est engagé à travers l’outil d’auto évaluation de la GPC et revue à mi-parcours du PSN 2021-2025 intégrant les intervention de la prévention;  - En 2020, Revue du PSN 2016-2020 et élaboration du nouveau PSN 2021-2025 intégrant la feuille de route nationale de la prévention 2025, des objectifs nationaux de prévention et des cibles 2025 alignées à la feuille de route mondiale;  - - Poursuite de la mise en œuvre des interventions de prévention par les ONG nationales (BLETY, ASAPSU, ALLIANCE-CI), recipiandaires principaux des subvention Fonds mondial (NFM 3) et subention PEPFAR (COP 21 et COP 22) pour le renforcement et l’extension des services de prévention dirigés par les communautés. Ces ONG y compris les partenaires internationaux travaillent en collaboration avec des ONG nationales dirigées par la communauté des populations clés  (Sous -récipiendaires) pour la mise en œuvre des interventions de prévention en direction des populations clés;  - Mise en place/extension de plateformes digitales (Ngouan pour les populations clés ; E-Santé et de U-Test pour les adolescents et jeunes) pour la promotion et l’offre de services de prévention, extension de l’offre de pa PrEP à touts les centre de prise en charge ARV  et révisions des directives de la PrEP pour la prise en compte des lignes directrices 2021 de l’OMS dans le cadre de l’introduction des nouvelles technologie pour la prévention;  - Evaluation et actualisation du plan quinquennal droits humains VIH/TB 2021 - 2025;  - Adoption de la loi N° 2022 – 407 portant sur la lutte contre le trafic et l’usage illicite des stupéfiants, des substances psychotropes et leurs précurseurs  faisant injonction thérapeutique pour les usagers de drogues en cas d’arrestation dans le cadre de la suppression des obstacles juridiques aux services de prévention</t>
  </si>
  <si>
    <t>- Consentement parental requis pour l’offre de dépistage aux personnes âgées de moins de 16 ans;  - Absence de règlementation du travail de sexe occasionnant des violences des forces de l’ordre;   - Difficultés d’intégration des préservatifs, de la PrEP et du TSO en milieu carcéral en lien avec la politique du milieu carcéral.</t>
  </si>
  <si>
    <t>- La multisectorialité de la prévention,   - La mobilisation des financements domestiques,   - La coordination et suivi de la mise en œuvre de la feuille route</t>
  </si>
  <si>
    <t>- Non disponibilité de l'information financière de la prévention,   - Absence d'un plan d’assistance technique,   - Insuffisance dans la compréhension, des cadres juridiques et politiques et des modalités de mise en œuvre des contrats sociaux</t>
  </si>
  <si>
    <t>- Absence d’une stratégie de financement accompagnée d’un plan de mobilisation des ressources;   - Insuffisance du niveau de financement domestique y compris le secteur privé;   - Faible utilisation/exploitation des mécanismes existants de financement (lignes budgétaires social &amp; santé  au niveau décentralisé);  - Faible consultation/implication de la société civile dans les prises de décision des investissements domestiques en matière de lutte contre le sida.</t>
  </si>
  <si>
    <t>CIV_PSN%20VIH%202021-2025.pdf</t>
  </si>
  <si>
    <t>- Le pays considère que les cibles de couvertures nationales sont applicables aux régions et districts sanitaires  - Insuffisances des données de base pour le niveau infranational pour projeter les cibles</t>
  </si>
  <si>
    <t>un paquet de service de prévention a été défini pour les adolescentes et jeunes femmes vulnérable et AdoDev piloté par UNICEF.s dans les districts prioritaires identifiés dans le PSN 2021-2025. Des innovations existent avec des approche de prévention combinée dans le cadre du Projet Dreams piloté par le PEPFAR, le projet Ready piloté par Alliance-CI</t>
  </si>
  <si>
    <t>Prevention%20Combin%C3%A9e%20Ados-Jeunes.pdf</t>
  </si>
  <si>
    <t>- Education complète à la sexualité  - Pair éducation avec les clubs de santé scolaire</t>
  </si>
  <si>
    <t>- Prise en charge judiciaire et juridique des PVVIH et populations clés victimes de violences en lien avec le VIH;  - Renforcement de capacités et plaidoyer en matière de droits humains lié au VIH;  - Observatoires nationales droits humains</t>
  </si>
  <si>
    <t>- Redynamisation des comités régionaux de lutte contre le sida,   - Approche ville ONUSIDA avec les communes à forte prévalence (District Autonome d'Abidjan)</t>
  </si>
  <si>
    <t>Programme National de lutte contre le sida à travers ses Groupes techniques de travail thématique de la prévention</t>
  </si>
  <si>
    <t xml:space="preserve">Etude sur la mise en place des approches de contrats sociaux des services VIH et TB, </t>
  </si>
  <si>
    <t>Réalisée en 2022</t>
  </si>
  <si>
    <t>Mise en œuvre des recommandations issues de l’étude</t>
  </si>
  <si>
    <t xml:space="preserve">Non réalisée, planifié pour 2024 -2025 </t>
  </si>
  <si>
    <t>Evaluation et élaboration d’un quinquennal droits humains VIH/TB</t>
  </si>
  <si>
    <t>Réalisée en 2020 - 2022</t>
  </si>
  <si>
    <t>Mise en place et renforcement des capacités du GTT droits humains VIH/TB et Réunion d’information et d’orientation des acteurs du ministère de la justice et des droits humains, et des législateurs sur les différentes problématiques des axes de plaidoyer.</t>
  </si>
  <si>
    <t>En cours de réalisation, 2021- 2023</t>
  </si>
  <si>
    <t>élaboration de projets de loi et de revision de loi sur les différentes obstacles juridiques au service de prévention (décret d’application de loi N° 2022 – 407 portant sur la lutte contre la lutte contre le trafic et l’usage illicite des stupéfiants, des substances psychotropes et leurs précurseurs ; loi N° 2014 – 430 portant de rigime prévention, protection et de repression en matière de lutte contre le VIH et le sida ;  Projet de loi sur la santé sexuelle et reproductive ;  cadre réglémentaire encadrant le travail du sexe ; l’intégration des préservatifs, PrEP et TSO en milieu carcéral)</t>
  </si>
  <si>
    <t>Non réalisé, planifié pour 2023-2024</t>
  </si>
  <si>
    <t>organisation de reunion de sensibilisation à travers l’approche LILLO à l’endroit des acteurs du ministère de la justice et des droits humains, et des législateurs</t>
  </si>
  <si>
    <t>non réalisé, planifié pour 2023-2024</t>
  </si>
  <si>
    <t>Organisation de réunions de plaidoyer par la société civile</t>
  </si>
  <si>
    <t>non réalisé, planifié pour 2024 - 2025</t>
  </si>
  <si>
    <t>Reunions d’information et de présentation des résultats : (i) l’autodépistage du VIH à la coalition des entrprise privé et l’union des pharmacien en vue de la dispensation des kits d’autotest dans les officines privées et les centres de santé des entreprises ; (ii) la plateforme digitale (N’gouan) aux partenaires de mise en œuvre intervenant à l’endroit des populations clés en vue de l’appropriation et extension à leurs zones d’intervention, (iii) plateforme digitale de promotion et de dispensation des autotests VIH (U-Test)</t>
  </si>
  <si>
    <t>réalisé en 2022</t>
  </si>
  <si>
    <t>(i) des pharmacien des officines privées et les centres de santé des entreprises (ii) paire-éducateur en ligne des partenaires de mise en œuvre pour la gestion de la plateforme digitale N’Gouan</t>
  </si>
  <si>
    <t>non réalisé, planifié pour 2023</t>
  </si>
  <si>
    <t xml:space="preserve"> (i)Réunion de suivi/mission de supervision de la mise en œuvre de la dispensation des kits d’autotest dans les officines privées et les centres de santé des entreprises et de l’utilisation de la plateforme N’gouan par les partenaires de mise en œuvre intervenant à l’endroit des populations clés (ii)conduire une etude de faisabilité de la PrEP à longue durée d’action chez les TS et les adolescentes et jeunes filles à haut risque d’infection</t>
  </si>
  <si>
    <t>non réalisé, planifié pour 2024-2025</t>
  </si>
  <si>
    <t>105.234.172.106</t>
  </si>
  <si>
    <t>Malawi</t>
  </si>
  <si>
    <t>Nuha Ceesay</t>
  </si>
  <si>
    <t>ceesayn@unaids.org</t>
  </si>
  <si>
    <t>Chimwemwe Mablekisi</t>
  </si>
  <si>
    <t>mablekic@aidsmalawi.org.mw</t>
  </si>
  <si>
    <t>Rose Nyirenda</t>
  </si>
  <si>
    <t>rnyirenda@hivmw.org</t>
  </si>
  <si>
    <t xml:space="preserve">Active engagement of KP-Led organisations in the designing, implementation and monitoring of HIV programs.  2022 Sub-national estimates and projections produced and disseminated  National HIV and AIDS Policy reviewed and approved (2022-2027)  National HIV Prevention Framework (2023-2027) developed  HIV Prevention  Self Assessments   for Condoms, KP and AGYW done under the SSLN   </t>
  </si>
  <si>
    <t xml:space="preserve">a.	Limited awareness of the HIV and AIDS Prevention and Management Act, National HIV and AIDS Policy and National HIV and AIDS Strategic Plan (2020-2025).  b.	Laws that criminalize Key populations.  c.	Policy barrier on distribution of condomsin prison settings    </t>
  </si>
  <si>
    <t xml:space="preserve">a.	Provision of a conducive forum for leadership involvement in HIV prevention  b.	Involvement of leadership in joint Annual reviews of the national response  c.	Orientation of the Parliamentary committees on Health and HIV   </t>
  </si>
  <si>
    <t xml:space="preserve">a.	Limited capacity to design a national PWID program.  b.	Limitted capacity to conduct sysnthesis fo HIV prevention programs                   c.	Inadequate capacity  for human centred designs on HIV prevention tools.  </t>
  </si>
  <si>
    <t xml:space="preserve">a.	Inadequate domestic financing (9%).  b.	There is segmentation high fragmentation in pooling resources.   c.	Limited private sector involvement in financing for HIV prevention  </t>
  </si>
  <si>
    <t xml:space="preserve">Construction of girls secondary school to keep them in school. </t>
  </si>
  <si>
    <t>Economic empowermentfor AGYW.</t>
  </si>
  <si>
    <t>PALMS      https://palms.coopersmith.org/ Local Assembly HIV and AIDS Reporting Ssystem                    Key Populations https://kp.aidsmalawi.org.mw/dhis-web-commons/security/login.action  DHIS2 https://dhis2.health.gov.mw/dhis-web-commons/security/login.action</t>
  </si>
  <si>
    <t>Ministry of Health Ministry of Justice UNFPA UNAIDS Civil Society Key Population networks AGYW  and ABYM PLHIV Faith Community Private sector</t>
  </si>
  <si>
    <t>203.81.75.210</t>
  </si>
  <si>
    <t>Myanmar</t>
  </si>
  <si>
    <t>Dr. Gurumurthy Rangaiyan</t>
  </si>
  <si>
    <t>gurumurthyr@unaids.org</t>
  </si>
  <si>
    <t>Peter Mukasa</t>
  </si>
  <si>
    <t xml:space="preserve">mukasa@unfpa.org </t>
  </si>
  <si>
    <t>Sai Thiha Tun</t>
  </si>
  <si>
    <t>TunS@unaids.org</t>
  </si>
  <si>
    <t>Dr. Than Than Lwin</t>
  </si>
  <si>
    <t>thanthanlwin620@gmail.com</t>
  </si>
  <si>
    <t xml:space="preserve">•	The study report for end-term evaluation of PrEP demonstration project for MSM and TG was published in 2022. PrEP expansion for FSW and the pilot project of PrEP for PWID is also underway and expected to be implemented by 2023.  •	HIV self-testing demonstration project in late 2021 followed by end evaluation survey in 2022 were successfully conducted.  •	HIV programmatic review and epidemiological review were conducted during late 2022 in preparation for the next round of Global Fund’s funding request.   •	Community-led HIV prevention such as promoting the awareness on HIV prevention including harm reduction were conducted through peers, outreach workers and social media campaigns  by community networks and CBOs.  •	Community led feedback mechanism was initiated in 2019 and continued scalingup to address stigma and discrimination toward key populations and people living with HIV. Community led morning  has been initiated by PLHIV and KPs networks  to improve the quality of HIV services on the ground in 3 high-burden regions..  •	The population size estimates of PWID were updated in late 2022 using the hot-spots mapping and extrapolation methods.  •	The country’s HIV estimates and projections were updated in early 2023 using latest key population size estimates and program data achievements.   </t>
  </si>
  <si>
    <t>NSP%20(2021-2025).pdf</t>
  </si>
  <si>
    <t>There is no sub-national plan from 2020 onward.</t>
  </si>
  <si>
    <t>None of them contribute funding to prevention activities.</t>
  </si>
  <si>
    <t xml:space="preserve">Deputy Director/ Program Manager, National AIDS Program, Department of Public Health, Ministry of Health </t>
  </si>
  <si>
    <t>Index testing, CBS (Community-Based Screening)</t>
  </si>
  <si>
    <t>197.186.26.65</t>
  </si>
  <si>
    <t>United Republic of Tanzania</t>
  </si>
  <si>
    <t>Martin Odiit</t>
  </si>
  <si>
    <t>odiitm@unaids.org</t>
  </si>
  <si>
    <t>Mark Bryan Schreiner</t>
  </si>
  <si>
    <t>schreiner@unfpa.org</t>
  </si>
  <si>
    <t>Grace Mallya</t>
  </si>
  <si>
    <t>mallyag@unaids.org</t>
  </si>
  <si>
    <t xml:space="preserve">Mariam Ngaeje </t>
  </si>
  <si>
    <t>ngaeje@unfpa.org</t>
  </si>
  <si>
    <t>Magreth Kagashe</t>
  </si>
  <si>
    <t>mkagashe@gmail.com</t>
  </si>
  <si>
    <t>Anath Rwebembera</t>
  </si>
  <si>
    <t>arwebembera2@gmail.com</t>
  </si>
  <si>
    <t xml:space="preserve">•	Presence of data and use of data setting priorities and target to specific population . AGYW intervention depends on data of new infections, teenager pergnancies and Gender based violence  •	Presence of National Multisectoral KVP Sub-committee, Condom Subcomitee, National Adolcent and young adult stakeholders meeting.  This ccordinate the implementation  •	Lower age of consent to allow Adolescent 15 years and older to access HIV services without parent consent. This has increase the number of youth both boys and girls to test .  •	Intergration of HIV with Sexual Reproductive Health services such as Cervical cancer prevention and management,  GBV and Family Planning in HIV Response guidlines and SOP  </t>
  </si>
  <si>
    <t>1. Key population size estimate to different typology risks a  2. Domestication of the Prevention roadmap  3. Layering of all the interventions targeting at high risk groups</t>
  </si>
  <si>
    <t>1. Low investment on HIV preventions interventions  2. Prevention being less priority</t>
  </si>
  <si>
    <t>PORALG, Ministry of development and gender</t>
  </si>
  <si>
    <t>non</t>
  </si>
  <si>
    <t>Multi sectoral Technical Working Groups under NAC</t>
  </si>
  <si>
    <t>Policy review to address barries</t>
  </si>
  <si>
    <t>Lower age of conset for Adolescent to access services</t>
  </si>
  <si>
    <t>Advocacy for Policy makers on HIV Prevention</t>
  </si>
  <si>
    <t>Review of HIV/AIDS Act in 2019 to incorporate HIVST</t>
  </si>
  <si>
    <t>Allowing HIV Self test</t>
  </si>
  <si>
    <t>HIV self Test can be accessed by anyone including Pharmacy model</t>
  </si>
  <si>
    <t>Building capacity for Law enforcers on HIV interventions for KP</t>
  </si>
  <si>
    <t>Increase access of HIV Prevention Interventions for KP such as PrEP</t>
  </si>
  <si>
    <t>Hepatitis and HIV</t>
  </si>
  <si>
    <t>Strategy to incoprate Hepatitis into HIV Strategy is on going</t>
  </si>
  <si>
    <t>HIV and SRH</t>
  </si>
  <si>
    <t>Integrtion of  SRH Services  in HIV/ AIDS Policy and guide ( GBV, Cervical cancer, Family planning clincs)</t>
  </si>
  <si>
    <t>HIV and TB</t>
  </si>
  <si>
    <t>TB / HIV integration Policy updateded in 2022</t>
  </si>
  <si>
    <t>102.65.85.207</t>
  </si>
  <si>
    <t>South Africa</t>
  </si>
  <si>
    <t>Eva Kiwango</t>
  </si>
  <si>
    <t>kiwangoe@unaids.org</t>
  </si>
  <si>
    <t>Bannet Ndyanabangi</t>
  </si>
  <si>
    <t>ndyanabangi@unfpa.org</t>
  </si>
  <si>
    <t>Nditsheni Mungoni</t>
  </si>
  <si>
    <t>mungonin@unaids.org</t>
  </si>
  <si>
    <t>Nontsikelelo Manzini-Matebula</t>
  </si>
  <si>
    <t>manzini-matebula@unfpa.org</t>
  </si>
  <si>
    <t>Nkhensani Nkhwashu</t>
  </si>
  <si>
    <t>Nkhensani@sanac.org.za</t>
  </si>
  <si>
    <t>Thato Chidarikire</t>
  </si>
  <si>
    <t>thato.chidarikire@health.gov.za</t>
  </si>
  <si>
    <t xml:space="preserve">Targets, strategies and priorities guided by mathematical models at national and sub-national units including cost-effectiveness and impact analyses.  (Road Map Action Plan Point 1-3)  HIV Prevention integrated into healthcare services through a standardised primary healthcare model. (Road Map Action Plan Point 7)   Implementation of new technologies planned and budgeted on an annual basis. (Road Map Action Plan Point 8)  Vaginal ring and long acting PrEP has been approved by the South African Health Products Regulatory Authority and is currently being prioritised for implementation. (Road Map Action Plan Point 6, 8)  </t>
  </si>
  <si>
    <t xml:space="preserve">South Africa focuses its HIV response on the general population, making provision for key populations to access services across healthcare facilities. There has been no stand-alone, government-led assessments on key populations although specific program analyses are available from implementing partners. </t>
  </si>
  <si>
    <t>There are policy and legal barriers to be addressed in South Africa, specific to Sex Workers and PWID.  The decriminalization of sex work is currently being driven through legislature</t>
  </si>
  <si>
    <t>There are gaps in technical ability and capacity.  These are specific to Planning for Implementation, Target setting and disaggregation, Key Population Size estimatio</t>
  </si>
  <si>
    <t>Additional funding is required for the support of new technologies in the PrEP program, additional budget for HIV Self Screening is also critical</t>
  </si>
  <si>
    <t>Targets are set for the prevention program, with each of its sub-programs, at national, provincial and district levels. Some of these are disaggregated by age and sex</t>
  </si>
  <si>
    <t>WHO, CHAI</t>
  </si>
  <si>
    <t>HIV Prevention Task Team</t>
  </si>
  <si>
    <t>Legislative approval of Decriminalisation of Sex Work</t>
  </si>
  <si>
    <t>Bill has been drafted, the White paper is currently open for public comment.</t>
  </si>
  <si>
    <t>Integration of services</t>
  </si>
  <si>
    <t xml:space="preserve">South Africa’s Integrated Clinical Services Management Framework outlines standards for how services should be provided in all facilities. It defines how integration should take place based on patient conditions. </t>
  </si>
  <si>
    <t>Regulatory approvals</t>
  </si>
  <si>
    <t>Vaginal rings and long-acting PrEP have been approved by SAHPRA with conditions by NEMLC</t>
  </si>
  <si>
    <t>Policy review completed</t>
  </si>
  <si>
    <t>All policies have been reviewed to incorporate new prevention technologies</t>
  </si>
  <si>
    <t>Implementation plan development</t>
  </si>
  <si>
    <t>Plan is under development to be finalized in April</t>
  </si>
  <si>
    <t>Ministry of Health, Education, Women and Gender, Justice, Social Development, National AIDS council (SANAC), Civil Society, Faith based organisations / Cultural and/or traditional leaders, Finance, Key population networks, Adolescents and young people, WHO, CHAI, PEPFAR, Global Fund (GF), The Bill and Melinda Gates Foundation (BMGF), Civil society and community networks</t>
  </si>
  <si>
    <t>Raw_Questions</t>
  </si>
  <si>
    <t>Raw_Subquestions</t>
  </si>
  <si>
    <t>Subquestions</t>
  </si>
  <si>
    <t>Questions</t>
  </si>
  <si>
    <t>Questions_plus_subquestions</t>
  </si>
  <si>
    <t>Questions_plus_subquestions_TXT</t>
  </si>
  <si>
    <t>Country (please select) - Response</t>
  </si>
  <si>
    <t>Name of UCD - Open-Ended Response</t>
  </si>
  <si>
    <t>E-mail address of the UCD - Open-Ended Response</t>
  </si>
  <si>
    <t>Name of UNFPA Representative - Open-Ended Response</t>
  </si>
  <si>
    <t>E-mail address of the UNFPA Representative - Open-Ended Response</t>
  </si>
  <si>
    <t>Name of UNAIDS Prevention Focal Point - Open-Ended Response</t>
  </si>
  <si>
    <t>E-mail address of the UNAIDS Prevention Focal Point - Open-Ended Response</t>
  </si>
  <si>
    <t>Name of UNFPA Prevention Focal Point - Open-Ended Response</t>
  </si>
  <si>
    <t>E-mail address of the UNFPA Prevention Focal Point - Open-Ended Response</t>
  </si>
  <si>
    <t>Name of National Aids Commission (NAC) Prevention Focal Point - Open-Ended Response</t>
  </si>
  <si>
    <t>E-mail address of the NAC Prevention Focal Point - Open-Ended Response</t>
  </si>
  <si>
    <t>Name of Ministry of Health (MoH) Prevention Focal Point - Open-Ended Response</t>
  </si>
  <si>
    <t>E-mail address of the MoH Prevention Focal Point - Open-Ended Response</t>
  </si>
  <si>
    <t>Please describe in 4-5 bullets the key achievements of the country to date, with regards to the 10 priority actions set out in the 2025 HIV prevention Road Map: (This text may be used for a publication) - Open-Ended Response</t>
  </si>
  <si>
    <t>1.1 Had the country prepared an up-to-date (since 2020) analysis covering HIV epidemic patterns and HIV prevention response? Please select all that apply. - Yes, at national level</t>
  </si>
  <si>
    <t>1.1 Had the country prepared an up-to-date (since 2020) analysis covering HIV epidemic patterns and HIV prevention response? Please select all that apply. - Yes, for some sub-national areas</t>
  </si>
  <si>
    <t>1.1 Had the country prepared an up-to-date (since 2020) analysis covering HIV epidemic patterns and HIV prevention response? Please select all that apply. - Yes, for all sub-national areas</t>
  </si>
  <si>
    <t>1.1 Had the country prepared an up-to-date (since 2020) analysis covering HIV epidemic patterns and HIV prevention response? Please select all that apply. - No</t>
  </si>
  <si>
    <t>1.1.1 If you answered yes to 1.1, which of the following analyses were conducted? Please, select all that apply. - Know-your-epidemic/know-your-response analysis covering epidemic dynamics affecting populations, young people, and adults, as well as prevention response analysis</t>
  </si>
  <si>
    <t>1.1.1 If you answered yes to 1.1, which of the following analyses were conducted? Please, select all that apply. - Epidemiological and investment analysis using GOALS, AEM, Optima-HIV, or similar mathematical model that included prevention for all relevant key and priority populations</t>
  </si>
  <si>
    <t>1.1.1 If you answered yes to 1.1, which of the following analyses were conducted? Please, select all that apply. - Models of transmission analysis of new infections using the incidence-patterns model or a similar model</t>
  </si>
  <si>
    <t>1.1.1 If you answered yes to 1.1, which of the following analyses were conducted? Please, select all that apply. - national consultation to review progress based on HIV prevention scorecards</t>
  </si>
  <si>
    <t>1.1.1 If you answered yes to 1.1, which of the following analyses were conducted? Please, select all that apply. - Programmatic self-assessment for HIV prevention: Key populations</t>
  </si>
  <si>
    <t>1.1.1 If you answered yes to 1.1, which of the following analyses were conducted? Please, select all that apply. - Programmatic self-assessment for HIV prevention: Adolescent girls and young women</t>
  </si>
  <si>
    <t>1.1.1 If you answered yes to 1.1, which of the following analyses were conducted? Please, select all that apply. - Programmatic self-assessment for HIV prevention: Voluntary medical male circumcision/men and boys</t>
  </si>
  <si>
    <t>1.1.1 If you answered yes to 1.1, which of the following analyses were conducted? Please, select all that apply. - Programmatic self-assessment for HIV prevention: Condoms</t>
  </si>
  <si>
    <t>1.1.1 If you answered yes to 1.1, which of the following analyses were conducted? Please, select all that apply. - Programmatic self-assessment for HIV prevention: PrEP/ARV-based prevention</t>
  </si>
  <si>
    <t>1.1.1 If you answered yes to 1.1, which of the following analyses were conducted? Please, select all that apply. - Key population size estimates</t>
  </si>
  <si>
    <t>1.1.1 If you answered yes to 1.1, which of the following analyses were conducted? Please, select all that apply. - Stigma index</t>
  </si>
  <si>
    <t>1.1.1 If you answered yes to 1.1, which of the following analyses were conducted? Please, select all that apply. - If you have done an analysis that is not in the list above, please specify below</t>
  </si>
  <si>
    <t>1.1.2 If you answered no to 1.1, please describe why. - Open-Ended Response</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</si>
  <si>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policy and legal barriers</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</si>
  <si>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level of national leadership engagement</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</si>
  <si>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technical and capacity gaps</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</si>
  <si>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funding and financing gaps gaps</t>
  </si>
  <si>
    <t>1.2.1 If you selected yes for policy and legal barriers, please specify the top three barriers identified. - Open-Ended Response</t>
  </si>
  <si>
    <t>1.2.2 If you selected yes for national leadership engagement, please specify the top three areas for increasing national leadership engagement. - Open-Ended Response</t>
  </si>
  <si>
    <t>1.2.3 If you selected yes for technical capacity gaps, please specify the top three technical and capacity gaps identified. - Open-Ended Response</t>
  </si>
  <si>
    <t>1.2.4 If you selected yes for funding and financing gaps, please specify the top three barriers that need to be addressed to increase prevention financing. - Open-Ended Response</t>
  </si>
  <si>
    <t>2.1 Based on the evidence-driven assessment under point 1, has the country developed or updated a national HIV Prevention Road Map or plan that covers the period up to 2025 or beyond? - Response</t>
  </si>
  <si>
    <t>If an up-to-date national HIV prevention plan/strategy/road map is available, kindly upload the document below. - Open-Ended Response</t>
  </si>
  <si>
    <t>2.2 Based on the evidence-driven assessment under point 1, has the country  set country-specific HIV prevention granular targets that differentiate by location, age, sex and level of risk(in line with Annex 2 of the HIV Prevention 2025 Road Map)? - Response</t>
  </si>
  <si>
    <t>2.2 Based on the evidence-driven assessment under point 1, has the country  set country-specific HIV prevention granular targets that differentiate by location, age, sex and level of risk(in line with Annex 2 of the HIV Prevention 2025 Road Map)? - If yes, using a different approach, please describe) AND if you selected No, please explain why.</t>
  </si>
  <si>
    <t>2.3 Were national targets translated into sub-national and/or city coverage targets for the relevant pillars? - Response</t>
  </si>
  <si>
    <t>If you selected No to 2.3, please explain why. - Open-Ended Response</t>
  </si>
  <si>
    <t>2.3.1 If yes to 2.3, for which pillars, select all that apply: - Adolescent girls and young women (AGYW, 15-24)</t>
  </si>
  <si>
    <t>2.3.1 If yes to 2.3, for which pillars, select all that apply: - Key Populations (Gay men and men who have sex with men – MSM)</t>
  </si>
  <si>
    <t>2.3.1 If yes to 2.3, for which pillars, select all that apply: - Key Populations (female sex workers - FSW)</t>
  </si>
  <si>
    <t>2.3.1 If yes to 2.3, for which pillars, select all that apply: - Key Populations (transgender - TG)</t>
  </si>
  <si>
    <t>2.3.1 If yes to 2.3, for which pillars, select all that apply: - Key Populations (people who inject drugs - PWID)</t>
  </si>
  <si>
    <t>2.3.1 If yes to 2.3, for which pillars, select all that apply: - Key Populations (Prisoners)</t>
  </si>
  <si>
    <t>2.3.1 If yes to 2.3, for which pillars, select all that apply: - Condom programming</t>
  </si>
  <si>
    <t>2.3.1 If yes to 2.3, for which pillars, select all that apply: - Adolescent boys and young men (including VMMC where indicated)</t>
  </si>
  <si>
    <t>2.3.1 If yes to 2.3, for which pillars, select all that apply: - ARV-based prevention (including PrEP)</t>
  </si>
  <si>
    <t>2.3.2 If HIV prevention targets are available, kindly upload the file with the targets below. - Open-Ended Response</t>
  </si>
  <si>
    <t>2.4 Does the national prevention Road Map, strategy, or plan differentiate prevention packages based on the level of risk or HIV incidence by location and sub-population? - Response</t>
  </si>
  <si>
    <t>2.5 If there are sub-populations of adolescent girls and young women with moderate or high HIV incidence in the country, have essential service packages been defined for specific segments of adolescent girls and young women in locations with high HIV incidence? - Response</t>
  </si>
  <si>
    <t>2.5 If there are sub-populations of adolescent girls and young women with moderate or high HIV incidence in the country, have essential service packages been defined for specific segments of adolescent girls and young women in locations with high HIV incidence? - Other (please specify)</t>
  </si>
  <si>
    <t>2.5.1 If these packages in 2.5 are available, kindly upload the file below. - Open-Ended Response</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</si>
  <si>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</si>
  <si>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</si>
  <si>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</si>
  <si>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</si>
  <si>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</si>
  <si>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</si>
  <si>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</si>
  <si>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</si>
  <si>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</si>
  <si>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</si>
  <si>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</si>
  <si>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</si>
  <si>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</si>
  <si>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</si>
  <si>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</si>
  <si>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</si>
  <si>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</si>
  <si>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</si>
  <si>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</si>
  <si>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</si>
  <si>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</si>
  <si>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</si>
  <si>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</si>
  <si>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</si>
  <si>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</si>
  <si>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</si>
  <si>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</si>
  <si>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</si>
  <si>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</si>
  <si>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</si>
  <si>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</si>
  <si>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</si>
  <si>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</si>
  <si>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</si>
  <si>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</si>
  <si>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</si>
  <si>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Other (please specify)</t>
  </si>
  <si>
    <t>2.7 Are SOPs (detailed implementation guidance for service providers or implementers) in place for the 5 prevention pillars? - Response</t>
  </si>
  <si>
    <t>2.8 If yes to 2.7, for which prevention pillars? Please select all that apply. - Adolescent girls and young women (AGYW, 15-24)</t>
  </si>
  <si>
    <t>2.8 If yes to 2.7, for which prevention pillars? Please select all that apply. - Key populations (Gay men and men who have sex with men – MSM)</t>
  </si>
  <si>
    <t>2.8 If yes to 2.7, for which prevention pillars? Please select all that apply. - Key populations (female sex workers - FSW)</t>
  </si>
  <si>
    <t>2.8 If yes to 2.7, for which prevention pillars? Please select all that apply. - Key populations (transgender - TG)</t>
  </si>
  <si>
    <t>2.8 If yes to 2.7, for which prevention pillars? Please select all that apply. - Key populations (people who inject drugs - PWID)</t>
  </si>
  <si>
    <t>2.8 If yes to 2.7, for which prevention pillars? Please select all that apply. - Key populations (Prisoners)</t>
  </si>
  <si>
    <t>2.8 If yes to 2.7, for which prevention pillars? Please select all that apply. - Adolescent boys and young men (including VMMC where indicated)</t>
  </si>
  <si>
    <t>2.8 If yes to 2.7, for which prevention pillars? Please select all that apply. - Condom programming</t>
  </si>
  <si>
    <t>2.8 If yes to 2.7, for which prevention pillars? Please select all that apply. - ARV-based prevention (including PrEP)</t>
  </si>
  <si>
    <t>3.1 Does the country have a budget/costed plan to achieve the 2025 HIV prevention targets/road map for all relevant priority pillars of prevention including key populations and other priority populations? - Response</t>
  </si>
  <si>
    <t>3.2 In the past 12 months, has a dialogue on addressing gaps in HIV prevention funding been held with key partners such as the National AIDS Councils, Ministry of Health, Ministry of Finance (or equivalent), Civil Society Organisations, donors such as Global Fund, PEPFAR, and others? - Response</t>
  </si>
  <si>
    <t>3.2.1 If yes to question 3.2, which partners were involved in the dialogue? Please, select all that apply. - National AIDS Council (NAC)</t>
  </si>
  <si>
    <t>3.2.1 If yes to question 3.2, which partners were involved in the dialogue? Please, select all that apply. - Ministry of health (MoH)</t>
  </si>
  <si>
    <t>3.2.1 If yes to question 3.2, which partners were involved in the dialogue? Please, select all that apply. - PEPFAR</t>
  </si>
  <si>
    <t>3.2.1 If yes to question 3.2, which partners were involved in the dialogue? Please, select all that apply. - Global Fund (GF)</t>
  </si>
  <si>
    <t>3.2.1 If yes to question 3.2, which partners were involved in the dialogue? Please, select all that apply. - The Bill and Melinda Gates Foundation (BMGF)</t>
  </si>
  <si>
    <t>3.2.1 If yes to question 3.2, which partners were involved in the dialogue? Please, select all that apply. - Ministry of Finance/Treasury (or equivalent)</t>
  </si>
  <si>
    <t>3.2.1 If yes to question 3.2, which partners were involved in the dialogue? Please, select all that apply. - Civil society and community networks</t>
  </si>
  <si>
    <t>3.2.1 If yes to question 3.2, which partners were involved in the dialogue? Please, select all that apply. - Other Foundations/Trust/Donors (please specify)</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</si>
  <si>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Education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</si>
  <si>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Social protection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</si>
  <si>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Judicial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</si>
  <si>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Local authorities</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</si>
  <si>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Private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</si>
  <si>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Other sectors (please specify)</t>
  </si>
  <si>
    <t>Education Sector - Open-Ended Response</t>
  </si>
  <si>
    <t>Social protection sector - Open-Ended Response</t>
  </si>
  <si>
    <t>Judicial sector - Open-Ended Response</t>
  </si>
  <si>
    <t>Local authorities - Open-Ended Response</t>
  </si>
  <si>
    <t>Private sector - Open-Ended Response</t>
  </si>
  <si>
    <t>Other sectors you identified in 3.3 is not on the list) - Open-Ended Response</t>
  </si>
  <si>
    <t>4.1 Is there a designated prevention leadership entity for multisectoral collaboration, oversight and management of the national HIV prevention response? - Response</t>
  </si>
  <si>
    <t>4.1.1 If yes to 4.1, which is this designated leadership entity? - Open-Ended Response</t>
  </si>
  <si>
    <t>4.1.2 If yes to question 4.1, who is represented on governance bodies of national leadership entity? - Health</t>
  </si>
  <si>
    <t>4.1.2 If yes to question 4.1, who is represented on governance bodies of national leadership entity? - Education</t>
  </si>
  <si>
    <t>4.1.2 If yes to question 4.1, who is represented on governance bodies of national leadership entity? - Women and Gender</t>
  </si>
  <si>
    <t>4.1.2 If yes to question 4.1, who is represented on governance bodies of national leadership entity? - Justice</t>
  </si>
  <si>
    <t>4.1.2 If yes to question 4.1, who is represented on governance bodies of national leadership entity? - Social Development</t>
  </si>
  <si>
    <t>4.1.2 If yes to question 4.1, who is represented on governance bodies of national leadership entity? - Civil Society</t>
  </si>
  <si>
    <t>4.1.2 If yes to question 4.1, who is represented on governance bodies of national leadership entity? - Faith-based organisations / Cultural and/or traditional leaders</t>
  </si>
  <si>
    <t>4.1.2 If yes to question 4.1, who is represented on governance bodies of national leadership entity? - Key population network (e.g., gay men and men who have sex with men, sex workers, transgender, people who inject drugs</t>
  </si>
  <si>
    <t>4.1.2 If yes to question 4.1, who is represented on governance bodies of national leadership entity? - Finance</t>
  </si>
  <si>
    <t>4.1.2 If yes to question 4.1, who is represented on governance bodies of national leadership entity? - Adolescent girls and young women (AGYW)</t>
  </si>
  <si>
    <t>4.1.2 If yes to question 4.1, who is represented on governance bodies of national leadership entity? - Adolescent boys and young men (ABYM)</t>
  </si>
  <si>
    <t>4.1.2 If yes to question 4.1, who is represented on governance bodies of national leadership entity? - Other (please specify)</t>
  </si>
  <si>
    <t>4.2 How often has the national HIV Prevention Coalition /main multi-sectoral prevention working group met in the last 12 months? (please do not report general HIV meetings or small sub-group meetings here) - Response</t>
  </si>
  <si>
    <t>4.3 Has the country developed milestones to reinforce HIV prevention leadership entities? - Response</t>
  </si>
  <si>
    <t>4.3.1 If yes to 4.3, what are the milestones that were developed, and what progress has been made so far? - Milestone 1</t>
  </si>
  <si>
    <t>4.3.1 If yes to 4.3, what are the milestones that were developed, and what progress has been made so far? - Progress against milestone 1</t>
  </si>
  <si>
    <t>4.3.1 If yes to 4.3, what are the milestones that were developed, and what progress has been made so far? - Milestone 2</t>
  </si>
  <si>
    <t>4.3.1 If yes to 4.3, what are the milestones that were developed, and what progress has been made so far? - Progress against milestone 2</t>
  </si>
  <si>
    <t>4.3.1 If yes to 4.3, what are the milestones that were developed, and what progress has been made so far? - Milestone 3</t>
  </si>
  <si>
    <t>4.3.1 If yes to 4.3, what are the milestones that were developed, and what progress has been made so far? - Progress against milestone 3</t>
  </si>
  <si>
    <t>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 - Response</t>
  </si>
  <si>
    <t>5.2 Is the country allocating public financing for HIV prevention to non-governmental organizations and community-led prevention services? Please select all that apply. - Yes, for non-governmental organizations using international resources</t>
  </si>
  <si>
    <t>5.2 Is the country allocating public financing for HIV prevention to non-governmental organizations and community-led prevention services? Please select all that apply. - Yes, for key population-led organizations using international resources</t>
  </si>
  <si>
    <t>5.2 Is the country allocating public financing for HIV prevention to non-governmental organizations and community-led prevention services? Please select all that apply. - Yes, for non-governmental organizations using domestic government resources</t>
  </si>
  <si>
    <t>5.2 Is the country allocating public financing for HIV prevention to non-governmental organizations and community-led prevention services? Please select all that apply. - Yes, for key population-led organizations using domestic government resources</t>
  </si>
  <si>
    <t>5.2 Is the country allocating public financing for HIV prevention to non-governmental organizations and community-led prevention services? Please select all that apply. - No</t>
  </si>
  <si>
    <t>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 Response</t>
  </si>
  <si>
    <t>5.4 Are there set national targets for increasing the proportion of HIV prevention services delivered by community-led organisations?  - Response</t>
  </si>
  <si>
    <t>5.5 Has the country developed milestones on setting up social contracting mechanisms to strengthen and expand community-led HIV prevention services? - Response</t>
  </si>
  <si>
    <t>5.5.1 If yes to 5.5, what are the milestones that were developed, and what progress has been made so far? - Milestone 1</t>
  </si>
  <si>
    <t>5.5.1 If yes to 5.5, what are the milestones that were developed, and what progress has been made so far? - Progress against milestone 1</t>
  </si>
  <si>
    <t>5.5.1 If yes to 5.5, what are the milestones that were developed, and what progress has been made so far? - Milestone 2</t>
  </si>
  <si>
    <t>5.5.1 If yes to 5.5, what are the milestones that were developed, and what progress has been made so far? - Progress against milestone 2</t>
  </si>
  <si>
    <t>5.5.1 If yes to 5.5, what are the milestones that were developed, and what progress has been made so far? - Milestone 3</t>
  </si>
  <si>
    <t>5.5.1 If yes to 5.5, what are the milestones that were developed, and what progress has been made so far? - Progress against milestone 3</t>
  </si>
  <si>
    <t>6.1 Does the national HIV prevention strategy clearly and explicitly identify and prioritize addressing legal, policy, and structural barriers to HIV prevention service access - specifically for the following populations? - Yes, it addresses specific barriers for sex workers</t>
  </si>
  <si>
    <t>6.1 Does the national HIV prevention strategy clearly and explicitly identify and prioritize addressing legal, policy, and structural barriers to HIV prevention service access - specifically for the following populations? - Yes, it addresses specific barriers for gay men and other men who have sex with men</t>
  </si>
  <si>
    <t>6.1 Does the national HIV prevention strategy clearly and explicitly identify and prioritize addressing legal, policy, and structural barriers to HIV prevention service access - specifically for the following populations? - Yes, it addresses specific barriers for people who use drugs</t>
  </si>
  <si>
    <t>6.1 Does the national HIV prevention strategy clearly and explicitly identify and prioritize addressing legal, policy, and structural barriers to HIV prevention service access - specifically for the following populations? - Yes, it addresses specific barriers for transgender people</t>
  </si>
  <si>
    <t>6.1 Does the national HIV prevention strategy clearly and explicitly identify and prioritize addressing legal, policy, and structural barriers to HIV prevention service access - specifically for the following populations? - Yes, it addresses specific barriers for people in prisons</t>
  </si>
  <si>
    <t>6.1 Does the national HIV prevention strategy clearly and explicitly identify and prioritize addressing legal, policy, and structural barriers to HIV prevention service access - specifically for the following populations? - Yes, it addresses specific barriers for adolescent girls and young women</t>
  </si>
  <si>
    <t>6.1 Does the national HIV prevention strategy clearly and explicitly identify and prioritize addressing legal, policy, and structural barriers to HIV prevention service access - specifically for the following populations? - Yes, it addresses specific barriers for adolescent boys and men</t>
  </si>
  <si>
    <t>6.1 Does the national HIV prevention strategy clearly and explicitly identify and prioritize addressing legal, policy, and structural barriers to HIV prevention service access - specifically for the following populations? - Yes, it addresses specific barriers criminalising HIV</t>
  </si>
  <si>
    <t>6.1 Does the national HIV prevention strategy clearly and explicitly identify and prioritize addressing legal, policy, and structural barriers to HIV prevention service access - specifically for the following populations? - No</t>
  </si>
  <si>
    <t>6.2 Has the country developed milestones to remove social and legal barriers to HIV prevention services for key and priority populations? - Yes</t>
  </si>
  <si>
    <t>6.2 Has the country developed milestones to remove social and legal barriers to HIV prevention services for key and priority populations? - No</t>
  </si>
  <si>
    <t>6.2.1 If yes to 6.2, what are the milestones that were developed, and what progress has been made so far? - Milestone 1</t>
  </si>
  <si>
    <t>6.2.1 If yes to 6.2, what are the milestones that were developed, and what progress has been made so far? - Progress against milestone 1</t>
  </si>
  <si>
    <t>6.2.1 If yes to 6.2, what are the milestones that were developed, and what progress has been made so far? - Milestone 2</t>
  </si>
  <si>
    <t>6.2.1 If yes to 6.2, what are the milestones that were developed, and what progress has been made so far? - Progress against milestone 2</t>
  </si>
  <si>
    <t>6.2.1 If yes to 6.2, what are the milestones that were developed, and what progress has been made so far? - Milestone 3</t>
  </si>
  <si>
    <t>6.2.1 If yes to 6.2, what are the milestones that were developed, and what progress has been made so far? - Progress against milestone 3</t>
  </si>
  <si>
    <t>6.2.1 If yes to 6.2, what are the milestones that were developed, and what progress has been made so far? - Milestone 4</t>
  </si>
  <si>
    <t>6.2.1 If yes to 6.2, what are the milestones that were developed, and what progress has been made so far? - Progress against milestone 4</t>
  </si>
  <si>
    <t>6.2.1 If yes to 6.2, what are the milestones that were developed, and what progress has been made so far? - Milestone 5</t>
  </si>
  <si>
    <t>6.2.1 If yes to 6.2, what are the milestones that were developed, and what progress has been made so far? - Progress against milestone 5</t>
  </si>
  <si>
    <t>7.1 Has the country developed milestones to promote the integration of HIV prevention into essential related services (SRHR, MNCHm mental health, TB, NCDs, Hepatitis) to improve HIV outcomes? - Response</t>
  </si>
  <si>
    <t>7.1.1 If yes to 7.1, what are the milestones that were developed, and what progress has been made so far? - Milestone 1</t>
  </si>
  <si>
    <t>7.1.1 If yes to 7.1, what are the milestones that were developed, and what progress has been made so far? - Progress against milestone 1</t>
  </si>
  <si>
    <t>7.1.1 If yes to 7.1, what are the milestones that were developed, and what progress has been made so far? - Milestone 2</t>
  </si>
  <si>
    <t>7.1.1 If yes to 7.1, what are the milestones that were developed, and what progress has been made so far? - Progress against milestone 2</t>
  </si>
  <si>
    <t>7.1.1 If yes to 7.1, what are the milestones that were developed, and what progress has been made so far? - Milestone 3</t>
  </si>
  <si>
    <t>7.1.1 If yes to 7.1, what are the milestones that were developed, and what progress has been made so far? - Progress against milestone 3</t>
  </si>
  <si>
    <t>8.1 Has the country defined specific actions for the adoption of the following HIV prevention technologies and programme innovations as part of combination prevention packages? Please, select all that apply. - Antiretroviral drug releasing vaginal rings</t>
  </si>
  <si>
    <t>8.1 Has the country defined specific actions for the adoption of the following HIV prevention technologies and programme innovations as part of combination prevention packages? Please, select all that apply. - Long -acting PrEP regimens</t>
  </si>
  <si>
    <t>8.1 Has the country defined specific actions for the adoption of the following HIV prevention technologies and programme innovations as part of combination prevention packages? Please, select all that apply. - HIV self-testing</t>
  </si>
  <si>
    <t>8.1 Has the country defined specific actions for the adoption of the following HIV prevention technologies and programme innovations as part of combination prevention packages? Please, select all that apply. - Multimonth dispensing of HIV prevention and treatment</t>
  </si>
  <si>
    <t>8.1 Has the country defined specific actions for the adoption of the following HIV prevention technologies and programme innovations as part of combination prevention packages? Please, select all that apply. - Digital platforms and virtual meeting spaces</t>
  </si>
  <si>
    <t>8.1 Has the country defined specific actions for the adoption of the following HIV prevention technologies and programme innovations as part of combination prevention packages? Please, select all that apply. - Other (please specify)</t>
  </si>
  <si>
    <t>8.2 Has the country developed milestones to institute mechanisms for the rapid introduction of new HIV prevention technologies and programme innovations identified in 8.1 above? - Response</t>
  </si>
  <si>
    <t>8.2.1 If yes to 8.2, what are the milestones that were developed, and what progress has been made so far? - Milestone 1</t>
  </si>
  <si>
    <t>8.2.1 If yes to 8.2, what are the milestones that were developed, and what progress has been made so far? - Progress against milestone 1</t>
  </si>
  <si>
    <t>8.2.1 If yes to 8.2, what are the milestones that were developed, and what progress has been made so far? - Milestone 2</t>
  </si>
  <si>
    <t>8.2.1 If yes to 8.2, what are the milestones that were developed, and what progress has been made so far? - Progress against milestone 2</t>
  </si>
  <si>
    <t>8.2.1 If yes to 8.2, what are the milestones that were developed, and what progress has been made so far? - Milestone 3</t>
  </si>
  <si>
    <t>8.2.1 If yes to 8.2, what are the milestones that were developed, and what progress has been made so far? - Progress against milestone 3</t>
  </si>
  <si>
    <t>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key population programmes to estimate prevention programme coverage</t>
  </si>
  <si>
    <t>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adolescent girls and young women to estimate prevention programme coverage</t>
  </si>
  <si>
    <t>9.1 In the past 12 months, has the country reviewed, validated, and triangulated data from different implementers (government, communities, civil society) to determine estimated coverage of HIV prevention programmes? Please select all that apply. - Yes, aggregated data for condoms distributed in the public, social marketing, and private sector to estimate total national condom distribution in the past year</t>
  </si>
  <si>
    <t>9.1 In the past 12 months, has the country reviewed, validated, and triangulated data from different implementers (government, communities, civil society) to determine estimated coverage of HIV prevention programmes? Please select all that apply. - Yes, reviewed and validated VMMC data and determined coverage using relevant coverage estimates tools such as DMPPT2 tool</t>
  </si>
  <si>
    <t>9.1 In the past 12 months, has the country reviewed, validated, and triangulated data from different implementers (government, communities, civil society) to determine estimated coverage of HIV prevention programmes? Please select all that apply. - Yes, aggregated data for all types of HIV pre-exposure prophylaxis for all relevant populations</t>
  </si>
  <si>
    <t>9.1 In the past 12 months, has the country reviewed, validated, and triangulated data from different implementers (government, communities, civil society) to determine estimated coverage of HIV prevention programmes? Please select all that apply. - No</t>
  </si>
  <si>
    <t>9.2 Is there an open and accessible country data system to demonstrate and visualize HIV prevention response progress in the country? - Response</t>
  </si>
  <si>
    <t>9.2 Is there an open and accessible country data system to demonstrate and visualize HIV prevention response progress in the country? - If yes, to 9.2 please provide the link in the text box below</t>
  </si>
  <si>
    <t>9.3 Has the country's HIV prevention scorecard been translated into a subnational scorecard tool? - Response</t>
  </si>
  <si>
    <t>9.4 Has the country incorporated assessments of granular expenditures on HIV prevention and funding gap into annual national prevention programme reviews in the past 24 months? - Response</t>
  </si>
  <si>
    <t>9.5 Has the country incorporated cost-effectiveness assessments or value for money into annual national prevention programme reviews in the past 24 months? - Response</t>
  </si>
  <si>
    <t>10.1 Has the country followed the accountability framework (table 3) of the HIV Prevention 2025 Road Map introduced in 2022: Please, select all that apply. - Annual senior political leadership briefings on HIV prevention</t>
  </si>
  <si>
    <t>10.1 Has the country followed the accountability framework (table 3) of the HIV Prevention 2025 Road Map introduced in 2022: Please, select all that apply. - Annual reviews of political action agenda for HIV prevention</t>
  </si>
  <si>
    <t>10.1 Has the country followed the accountability framework (table 3) of the HIV Prevention 2025 Road Map introduced in 2022: Please, select all that apply. - Annual briefings with senior legislators and/or policy-makers to address legal and policy barriers</t>
  </si>
  <si>
    <t>10.1 Has the country followed the accountability framework (table 3) of the HIV Prevention 2025 Road Map introduced in 2022: Please, select all that apply. - Annual dialogues on actions to address legal policy barriers</t>
  </si>
  <si>
    <t>10.1 Has the country followed the accountability framework (table 3) of the HIV Prevention 2025 Road Map introduced in 2022: Please, select all that apply. - Annual HIV prevention financing dialogues with senior leadership in health and finance ministries</t>
  </si>
  <si>
    <t>10.1 Has the country followed the accountability framework (table 3) of the HIV Prevention 2025 Road Map introduced in 2022: Please, select all that apply. - Annual prevention finance and investment tracking at global and country levels</t>
  </si>
  <si>
    <t>10.1 Has the country followed the accountability framework (table 3) of the HIV Prevention 2025 Road Map introduced in 2022: Please, select all that apply. - Annual HIV prevention programme performance review based on national and subnational scorecards</t>
  </si>
  <si>
    <t>10.1 Has the country followed the accountability framework (table 3) of the HIV Prevention 2025 Road Map introduced in 2022: Please, select all that apply. - Quarterly programmatic progress-tracking on HIV prevention and problem-solving dialogues</t>
  </si>
  <si>
    <t>10.1 Has the country followed the accountability framework (table 3) of the HIV Prevention 2025 Road Map introduced in 2022: Please, select all that apply. - None of the above</t>
  </si>
  <si>
    <t>10.2 Is there a complete accountability framework developed in line with table 3 of the 2025 HIV Prevention Road Map, and who was consulted? - Response</t>
  </si>
  <si>
    <t>10.2 Is there a complete accountability framework developed in line with table 3 of the 2025 HIV Prevention Road Map, and who was consulted? - If it has been developed or is being developed, please list in the text box below which ministries, partners, agencies or organisations consulted.</t>
  </si>
  <si>
    <t>QuestionOrder</t>
  </si>
  <si>
    <t>QuestionCategoryOrder</t>
  </si>
  <si>
    <t>QuestionCategoryText</t>
  </si>
  <si>
    <t>1. Data-driven needs assessment</t>
  </si>
  <si>
    <t>QuestionNumber</t>
  </si>
  <si>
    <t>1.1.1</t>
  </si>
  <si>
    <t>1.1.2</t>
  </si>
  <si>
    <t>1.2.1</t>
  </si>
  <si>
    <t>1.2.2</t>
  </si>
  <si>
    <t>1.2.3</t>
  </si>
  <si>
    <t>1.2.4</t>
  </si>
  <si>
    <t>2. Precision prevention approach</t>
  </si>
  <si>
    <t>3. Define investment needs</t>
  </si>
  <si>
    <t>4. HIV prevention leadership agencies</t>
  </si>
  <si>
    <t>5. Expand community-led services</t>
  </si>
  <si>
    <t>6. Remove social and legal barriers</t>
  </si>
  <si>
    <t>7. Integration with related services</t>
  </si>
  <si>
    <t>8. Introduction of new technologies</t>
  </si>
  <si>
    <t>9. Real-time programme monitoring</t>
  </si>
  <si>
    <t>10. Accountability for HIV progress</t>
  </si>
  <si>
    <t>2.3.1</t>
  </si>
  <si>
    <t>2.3.2</t>
  </si>
  <si>
    <t>2.5.1</t>
  </si>
  <si>
    <t>3.2.1</t>
  </si>
  <si>
    <t>4.1.1</t>
  </si>
  <si>
    <t>4.1.2</t>
  </si>
  <si>
    <t>4.3.1</t>
  </si>
  <si>
    <t>5.5.1</t>
  </si>
  <si>
    <t>6.2.1</t>
  </si>
  <si>
    <t>7.1.1</t>
  </si>
  <si>
    <t>8.2.1</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</si>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</sst>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19">
    <xf numFmtId="0" fontId="0" fillId="0" borderId="0" xfId="0"/>
    <xf numFmtId="164" fontId="0" fillId="0" borderId="0" xfId="0" applyNumberFormat="1"/>
    <xf numFmtId="0" fontId="1" fillId="2" borderId="1" xfId="0" applyFont="1" applyFill="1" applyBorder="1"/>
    <xf numFmtId="0" fontId="1" fillId="2" borderId="1" xfId="0" applyFont="1" applyFill="1" applyBorder="1" applyAlignment="1">
      <alignment wrapText="1"/>
    </xf>
    <xf numFmtId="0" fontId="0" fillId="0" borderId="0" xfId="0" applyAlignment="1">
      <alignment wrapText="1"/>
    </xf>
    <xf numFmtId="0" fontId="0" fillId="0" borderId="0" xfId="0" applyAlignment="1">
      <alignment horizontal="right"/>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C37"/>
  <sheetViews>
    <sheetView tabSelected="1" workbookViewId="0">
      <selection activeCell="E4" sqref="E4:E37"/>
    </sheetView>
  </sheetViews>
  <sheetFormatPr defaultRowHeight="14.4" x14ac:dyDescent="0.3"/>
  <cols>
    <col min="1" max="1" width="20.6640625" customWidth="1"/>
    <col min="2" max="2" width="16" customWidth="1"/>
    <col min="3" max="3" width="12.44140625" customWidth="1"/>
    <col min="7" max="7" width="20.44140625" customWidth="1"/>
    <col min="9" max="9" width="18.6640625" customWidth="1"/>
    <col min="10" max="10" width="29.44140625" customWidth="1"/>
  </cols>
  <sheetData>
    <row r="1" spans="1:237" s="2" customFormat="1" ht="13.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AB1" s="2" t="s">
        <v>24</v>
      </c>
      <c r="AN1" s="2" t="s">
        <v>25</v>
      </c>
      <c r="AO1" s="2" t="s">
        <v>26</v>
      </c>
      <c r="AS1" s="2" t="s">
        <v>27</v>
      </c>
      <c r="AT1" s="2" t="s">
        <v>28</v>
      </c>
      <c r="AU1" s="2" t="s">
        <v>29</v>
      </c>
      <c r="AV1" s="2" t="s">
        <v>30</v>
      </c>
      <c r="AW1" s="2" t="s">
        <v>31</v>
      </c>
      <c r="AX1" s="2" t="s">
        <v>32</v>
      </c>
      <c r="AY1" s="2" t="s">
        <v>33</v>
      </c>
      <c r="BA1" s="2" t="s">
        <v>34</v>
      </c>
      <c r="BB1" s="2" t="s">
        <v>35</v>
      </c>
      <c r="BC1" s="2" t="s">
        <v>36</v>
      </c>
      <c r="BL1" s="2" t="s">
        <v>37</v>
      </c>
      <c r="BM1" s="2" t="s">
        <v>38</v>
      </c>
      <c r="BN1" s="2" t="s">
        <v>39</v>
      </c>
      <c r="BP1" s="2" t="s">
        <v>40</v>
      </c>
      <c r="BQ1" s="2" t="s">
        <v>41</v>
      </c>
      <c r="DB1" s="2" t="s">
        <v>42</v>
      </c>
      <c r="DC1" s="2" t="s">
        <v>43</v>
      </c>
      <c r="DL1" s="2" t="s">
        <v>44</v>
      </c>
      <c r="DM1" s="2" t="s">
        <v>45</v>
      </c>
      <c r="DN1" s="2" t="s">
        <v>46</v>
      </c>
      <c r="DV1" s="2" t="s">
        <v>47</v>
      </c>
      <c r="EB1" s="2" t="s">
        <v>48</v>
      </c>
      <c r="EC1" s="2" t="s">
        <v>49</v>
      </c>
      <c r="ED1" s="2" t="s">
        <v>50</v>
      </c>
      <c r="EE1" s="2" t="s">
        <v>51</v>
      </c>
      <c r="EF1" s="2" t="s">
        <v>52</v>
      </c>
      <c r="EG1" s="2" t="s">
        <v>53</v>
      </c>
      <c r="EH1" s="2" t="s">
        <v>54</v>
      </c>
      <c r="EI1" s="2" t="s">
        <v>55</v>
      </c>
      <c r="EJ1" s="2" t="s">
        <v>56</v>
      </c>
      <c r="EV1" s="2" t="s">
        <v>57</v>
      </c>
      <c r="EW1" s="2" t="s">
        <v>58</v>
      </c>
      <c r="EX1" s="2" t="s">
        <v>59</v>
      </c>
      <c r="FD1" s="2" t="s">
        <v>60</v>
      </c>
      <c r="FE1" s="2" t="s">
        <v>61</v>
      </c>
      <c r="FJ1" s="2" t="s">
        <v>62</v>
      </c>
      <c r="FK1" s="2" t="s">
        <v>63</v>
      </c>
      <c r="FL1" s="2" t="s">
        <v>64</v>
      </c>
      <c r="FM1" s="2" t="s">
        <v>65</v>
      </c>
      <c r="FS1" s="2" t="s">
        <v>66</v>
      </c>
      <c r="GB1" s="2" t="s">
        <v>67</v>
      </c>
      <c r="GD1" s="2" t="s">
        <v>68</v>
      </c>
      <c r="GN1" s="2" t="s">
        <v>69</v>
      </c>
      <c r="GO1" s="2" t="s">
        <v>70</v>
      </c>
      <c r="GU1" s="2" t="s">
        <v>71</v>
      </c>
      <c r="HA1" s="2" t="s">
        <v>72</v>
      </c>
      <c r="HB1" s="2" t="s">
        <v>73</v>
      </c>
      <c r="HH1" s="2" t="s">
        <v>74</v>
      </c>
      <c r="HN1" s="2" t="s">
        <v>75</v>
      </c>
      <c r="HP1" s="2" t="s">
        <v>76</v>
      </c>
      <c r="HQ1" s="2" t="s">
        <v>77</v>
      </c>
      <c r="HR1" s="2" t="s">
        <v>78</v>
      </c>
      <c r="HS1" s="2" t="s">
        <v>79</v>
      </c>
      <c r="IB1" s="2" t="s">
        <v>80</v>
      </c>
    </row>
    <row r="2" spans="1:237" s="2" customFormat="1" ht="13.8" x14ac:dyDescent="0.25">
      <c r="J2" s="2" t="s">
        <v>81</v>
      </c>
      <c r="K2" s="2" t="s">
        <v>82</v>
      </c>
      <c r="L2" s="2" t="s">
        <v>82</v>
      </c>
      <c r="M2" s="2" t="s">
        <v>82</v>
      </c>
      <c r="N2" s="2" t="s">
        <v>82</v>
      </c>
      <c r="O2" s="2" t="s">
        <v>82</v>
      </c>
      <c r="P2" s="2" t="s">
        <v>82</v>
      </c>
      <c r="Q2" s="2" t="s">
        <v>82</v>
      </c>
      <c r="R2" s="2" t="s">
        <v>82</v>
      </c>
      <c r="S2" s="2" t="s">
        <v>82</v>
      </c>
      <c r="T2" s="2" t="s">
        <v>82</v>
      </c>
      <c r="U2" s="2" t="s">
        <v>82</v>
      </c>
      <c r="V2" s="2" t="s">
        <v>82</v>
      </c>
      <c r="W2" s="2" t="s">
        <v>82</v>
      </c>
      <c r="X2" s="2" t="s">
        <v>83</v>
      </c>
      <c r="Y2" s="2" t="s">
        <v>84</v>
      </c>
      <c r="Z2" s="2" t="s">
        <v>85</v>
      </c>
      <c r="AA2" s="2" t="s">
        <v>86</v>
      </c>
      <c r="AB2" s="2" t="s">
        <v>87</v>
      </c>
      <c r="AC2" s="2" t="s">
        <v>88</v>
      </c>
      <c r="AD2" s="2" t="s">
        <v>89</v>
      </c>
      <c r="AE2" s="2" t="s">
        <v>90</v>
      </c>
      <c r="AF2" s="2" t="s">
        <v>91</v>
      </c>
      <c r="AG2" s="2" t="s">
        <v>92</v>
      </c>
      <c r="AH2" s="2" t="s">
        <v>93</v>
      </c>
      <c r="AI2" s="2" t="s">
        <v>94</v>
      </c>
      <c r="AJ2" s="2" t="s">
        <v>95</v>
      </c>
      <c r="AK2" s="2" t="s">
        <v>96</v>
      </c>
      <c r="AL2" s="2" t="s">
        <v>97</v>
      </c>
      <c r="AM2" s="2" t="s">
        <v>98</v>
      </c>
      <c r="AN2" s="2" t="s">
        <v>82</v>
      </c>
      <c r="AO2" s="2" t="s">
        <v>99</v>
      </c>
      <c r="AP2" s="2" t="s">
        <v>100</v>
      </c>
      <c r="AQ2" s="2" t="s">
        <v>101</v>
      </c>
      <c r="AR2" s="2" t="s">
        <v>102</v>
      </c>
      <c r="AS2" s="2" t="s">
        <v>82</v>
      </c>
      <c r="AT2" s="2" t="s">
        <v>82</v>
      </c>
      <c r="AU2" s="2" t="s">
        <v>82</v>
      </c>
      <c r="AV2" s="2" t="s">
        <v>82</v>
      </c>
      <c r="AW2" s="2" t="s">
        <v>81</v>
      </c>
      <c r="AX2" s="2" t="s">
        <v>82</v>
      </c>
      <c r="AY2" s="2" t="s">
        <v>81</v>
      </c>
      <c r="AZ2" s="2" t="s">
        <v>103</v>
      </c>
      <c r="BA2" s="2" t="s">
        <v>81</v>
      </c>
      <c r="BB2" s="2" t="s">
        <v>82</v>
      </c>
      <c r="BC2" s="2" t="s">
        <v>104</v>
      </c>
      <c r="BD2" s="2" t="s">
        <v>105</v>
      </c>
      <c r="BE2" s="2" t="s">
        <v>106</v>
      </c>
      <c r="BF2" s="2" t="s">
        <v>107</v>
      </c>
      <c r="BG2" s="2" t="s">
        <v>108</v>
      </c>
      <c r="BH2" s="2" t="s">
        <v>109</v>
      </c>
      <c r="BI2" s="2" t="s">
        <v>110</v>
      </c>
      <c r="BJ2" s="2" t="s">
        <v>111</v>
      </c>
      <c r="BK2" s="2" t="s">
        <v>112</v>
      </c>
      <c r="BL2" s="2" t="s">
        <v>82</v>
      </c>
      <c r="BM2" s="2" t="s">
        <v>81</v>
      </c>
      <c r="BN2" s="2" t="s">
        <v>81</v>
      </c>
      <c r="BO2" s="2" t="s">
        <v>113</v>
      </c>
      <c r="BP2" s="2" t="s">
        <v>82</v>
      </c>
      <c r="BQ2" s="2" t="s">
        <v>114</v>
      </c>
      <c r="BR2" s="2" t="s">
        <v>115</v>
      </c>
      <c r="BS2" s="2" t="s">
        <v>116</v>
      </c>
      <c r="BT2" s="2" t="s">
        <v>117</v>
      </c>
      <c r="BU2" s="2" t="s">
        <v>118</v>
      </c>
      <c r="BV2" s="2" t="s">
        <v>119</v>
      </c>
      <c r="BW2" s="2" t="s">
        <v>120</v>
      </c>
      <c r="BX2" s="2" t="s">
        <v>121</v>
      </c>
      <c r="BY2" s="2" t="s">
        <v>122</v>
      </c>
      <c r="BZ2" s="2" t="s">
        <v>123</v>
      </c>
      <c r="CA2" s="2" t="s">
        <v>124</v>
      </c>
      <c r="CB2" s="2" t="s">
        <v>125</v>
      </c>
      <c r="CC2" s="2" t="s">
        <v>126</v>
      </c>
      <c r="CD2" s="2" t="s">
        <v>127</v>
      </c>
      <c r="CE2" s="2" t="s">
        <v>128</v>
      </c>
      <c r="CF2" s="2" t="s">
        <v>129</v>
      </c>
      <c r="CG2" s="2" t="s">
        <v>130</v>
      </c>
      <c r="CH2" s="2" t="s">
        <v>131</v>
      </c>
      <c r="CI2" s="2" t="s">
        <v>132</v>
      </c>
      <c r="CJ2" s="2" t="s">
        <v>133</v>
      </c>
      <c r="CK2" s="2" t="s">
        <v>134</v>
      </c>
      <c r="CL2" s="2" t="s">
        <v>135</v>
      </c>
      <c r="CM2" s="2" t="s">
        <v>136</v>
      </c>
      <c r="CN2" s="2" t="s">
        <v>137</v>
      </c>
      <c r="CO2" s="2" t="s">
        <v>138</v>
      </c>
      <c r="CP2" s="2" t="s">
        <v>139</v>
      </c>
      <c r="CQ2" s="2" t="s">
        <v>140</v>
      </c>
      <c r="CR2" s="2" t="s">
        <v>141</v>
      </c>
      <c r="CS2" s="2" t="s">
        <v>142</v>
      </c>
      <c r="CT2" s="2" t="s">
        <v>143</v>
      </c>
      <c r="CU2" s="2" t="s">
        <v>144</v>
      </c>
      <c r="CV2" s="2" t="s">
        <v>145</v>
      </c>
      <c r="CW2" s="2" t="s">
        <v>146</v>
      </c>
      <c r="CX2" s="2" t="s">
        <v>147</v>
      </c>
      <c r="CY2" s="2" t="s">
        <v>148</v>
      </c>
      <c r="CZ2" s="2" t="s">
        <v>149</v>
      </c>
      <c r="DA2" s="2" t="s">
        <v>113</v>
      </c>
      <c r="DB2" s="2" t="s">
        <v>81</v>
      </c>
      <c r="DC2" s="2" t="s">
        <v>104</v>
      </c>
      <c r="DD2" s="2" t="s">
        <v>150</v>
      </c>
      <c r="DE2" s="2" t="s">
        <v>151</v>
      </c>
      <c r="DF2" s="2" t="s">
        <v>152</v>
      </c>
      <c r="DG2" s="2" t="s">
        <v>153</v>
      </c>
      <c r="DH2" s="2" t="s">
        <v>154</v>
      </c>
      <c r="DI2" s="2" t="s">
        <v>111</v>
      </c>
      <c r="DJ2" s="2" t="s">
        <v>110</v>
      </c>
      <c r="DK2" s="2" t="s">
        <v>112</v>
      </c>
      <c r="DL2" s="2" t="s">
        <v>81</v>
      </c>
      <c r="DM2" s="2" t="s">
        <v>81</v>
      </c>
      <c r="DN2" s="2" t="s">
        <v>155</v>
      </c>
      <c r="DO2" s="2" t="s">
        <v>156</v>
      </c>
      <c r="DP2" s="2" t="s">
        <v>157</v>
      </c>
      <c r="DQ2" s="2" t="s">
        <v>158</v>
      </c>
      <c r="DR2" s="2" t="s">
        <v>159</v>
      </c>
      <c r="DS2" s="2" t="s">
        <v>160</v>
      </c>
      <c r="DT2" s="2" t="s">
        <v>161</v>
      </c>
      <c r="DU2" s="2" t="s">
        <v>162</v>
      </c>
      <c r="DV2" s="2" t="s">
        <v>163</v>
      </c>
      <c r="DW2" s="2" t="s">
        <v>49</v>
      </c>
      <c r="DX2" s="2" t="s">
        <v>50</v>
      </c>
      <c r="DY2" s="2" t="s">
        <v>51</v>
      </c>
      <c r="DZ2" s="2" t="s">
        <v>52</v>
      </c>
      <c r="EA2" s="2" t="s">
        <v>164</v>
      </c>
      <c r="EB2" s="2" t="s">
        <v>82</v>
      </c>
      <c r="EC2" s="2" t="s">
        <v>82</v>
      </c>
      <c r="ED2" s="2" t="s">
        <v>82</v>
      </c>
      <c r="EE2" s="2" t="s">
        <v>82</v>
      </c>
      <c r="EF2" s="2" t="s">
        <v>82</v>
      </c>
      <c r="EG2" s="2" t="s">
        <v>82</v>
      </c>
      <c r="EH2" s="2" t="s">
        <v>81</v>
      </c>
      <c r="EI2" s="2" t="s">
        <v>82</v>
      </c>
      <c r="EJ2" s="2" t="s">
        <v>165</v>
      </c>
      <c r="EK2" s="2" t="s">
        <v>166</v>
      </c>
      <c r="EL2" s="2" t="s">
        <v>167</v>
      </c>
      <c r="EM2" s="2" t="s">
        <v>168</v>
      </c>
      <c r="EN2" s="2" t="s">
        <v>169</v>
      </c>
      <c r="EO2" s="2" t="s">
        <v>170</v>
      </c>
      <c r="EP2" s="2" t="s">
        <v>171</v>
      </c>
      <c r="EQ2" s="2" t="s">
        <v>172</v>
      </c>
      <c r="ER2" s="2" t="s">
        <v>173</v>
      </c>
      <c r="ES2" s="2" t="s">
        <v>174</v>
      </c>
      <c r="ET2" s="2" t="s">
        <v>175</v>
      </c>
      <c r="EU2" s="2" t="s">
        <v>113</v>
      </c>
      <c r="EV2" s="2" t="s">
        <v>81</v>
      </c>
      <c r="EW2" s="2" t="s">
        <v>81</v>
      </c>
      <c r="EX2" s="2" t="s">
        <v>176</v>
      </c>
      <c r="EY2" s="2" t="s">
        <v>177</v>
      </c>
      <c r="EZ2" s="2" t="s">
        <v>178</v>
      </c>
      <c r="FA2" s="2" t="s">
        <v>179</v>
      </c>
      <c r="FB2" s="2" t="s">
        <v>180</v>
      </c>
      <c r="FC2" s="2" t="s">
        <v>181</v>
      </c>
      <c r="FD2" s="2" t="s">
        <v>81</v>
      </c>
      <c r="FE2" s="2" t="s">
        <v>182</v>
      </c>
      <c r="FF2" s="2" t="s">
        <v>183</v>
      </c>
      <c r="FG2" s="2" t="s">
        <v>184</v>
      </c>
      <c r="FH2" s="2" t="s">
        <v>185</v>
      </c>
      <c r="FI2" s="2" t="s">
        <v>86</v>
      </c>
      <c r="FJ2" s="2" t="s">
        <v>81</v>
      </c>
      <c r="FK2" s="2" t="s">
        <v>81</v>
      </c>
      <c r="FL2" s="2" t="s">
        <v>81</v>
      </c>
      <c r="FM2" s="2" t="s">
        <v>176</v>
      </c>
      <c r="FN2" s="2" t="s">
        <v>177</v>
      </c>
      <c r="FO2" s="2" t="s">
        <v>178</v>
      </c>
      <c r="FP2" s="2" t="s">
        <v>179</v>
      </c>
      <c r="FQ2" s="2" t="s">
        <v>180</v>
      </c>
      <c r="FR2" s="2" t="s">
        <v>181</v>
      </c>
      <c r="FS2" s="2" t="s">
        <v>186</v>
      </c>
      <c r="FT2" s="2" t="s">
        <v>187</v>
      </c>
      <c r="FU2" s="2" t="s">
        <v>188</v>
      </c>
      <c r="FV2" s="2" t="s">
        <v>189</v>
      </c>
      <c r="FW2" s="2" t="s">
        <v>190</v>
      </c>
      <c r="FX2" s="2" t="s">
        <v>191</v>
      </c>
      <c r="FY2" s="2" t="s">
        <v>192</v>
      </c>
      <c r="FZ2" s="2" t="s">
        <v>193</v>
      </c>
      <c r="GA2" s="2" t="s">
        <v>86</v>
      </c>
      <c r="GB2" s="2" t="s">
        <v>194</v>
      </c>
      <c r="GC2" s="2" t="s">
        <v>86</v>
      </c>
      <c r="GD2" s="2" t="s">
        <v>176</v>
      </c>
      <c r="GE2" s="2" t="s">
        <v>177</v>
      </c>
      <c r="GF2" s="2" t="s">
        <v>178</v>
      </c>
      <c r="GG2" s="2" t="s">
        <v>179</v>
      </c>
      <c r="GH2" s="2" t="s">
        <v>180</v>
      </c>
      <c r="GI2" s="2" t="s">
        <v>181</v>
      </c>
      <c r="GJ2" s="2" t="s">
        <v>195</v>
      </c>
      <c r="GK2" s="2" t="s">
        <v>196</v>
      </c>
      <c r="GL2" s="2" t="s">
        <v>197</v>
      </c>
      <c r="GM2" s="2" t="s">
        <v>198</v>
      </c>
      <c r="GN2" s="2" t="s">
        <v>81</v>
      </c>
      <c r="GO2" s="2" t="s">
        <v>176</v>
      </c>
      <c r="GP2" s="2" t="s">
        <v>177</v>
      </c>
      <c r="GQ2" s="2" t="s">
        <v>178</v>
      </c>
      <c r="GR2" s="2" t="s">
        <v>179</v>
      </c>
      <c r="GS2" s="2" t="s">
        <v>180</v>
      </c>
      <c r="GT2" s="2" t="s">
        <v>181</v>
      </c>
      <c r="GU2" s="2" t="s">
        <v>199</v>
      </c>
      <c r="GV2" s="2" t="s">
        <v>200</v>
      </c>
      <c r="GW2" s="2" t="s">
        <v>201</v>
      </c>
      <c r="GX2" s="2" t="s">
        <v>202</v>
      </c>
      <c r="GY2" s="2" t="s">
        <v>203</v>
      </c>
      <c r="GZ2" s="2" t="s">
        <v>113</v>
      </c>
      <c r="HA2" s="2" t="s">
        <v>81</v>
      </c>
      <c r="HB2" s="2" t="s">
        <v>176</v>
      </c>
      <c r="HC2" s="2" t="s">
        <v>177</v>
      </c>
      <c r="HD2" s="2" t="s">
        <v>178</v>
      </c>
      <c r="HE2" s="2" t="s">
        <v>179</v>
      </c>
      <c r="HF2" s="2" t="s">
        <v>180</v>
      </c>
      <c r="HG2" s="2" t="s">
        <v>181</v>
      </c>
      <c r="HH2" s="2" t="s">
        <v>204</v>
      </c>
      <c r="HI2" s="2" t="s">
        <v>205</v>
      </c>
      <c r="HJ2" s="2" t="s">
        <v>206</v>
      </c>
      <c r="HK2" s="2" t="s">
        <v>207</v>
      </c>
      <c r="HL2" s="2" t="s">
        <v>208</v>
      </c>
      <c r="HM2" s="2" t="s">
        <v>86</v>
      </c>
      <c r="HN2" s="2" t="s">
        <v>81</v>
      </c>
      <c r="HO2" s="2" t="s">
        <v>209</v>
      </c>
      <c r="HP2" s="2" t="s">
        <v>81</v>
      </c>
      <c r="HQ2" s="2" t="s">
        <v>81</v>
      </c>
      <c r="HR2" s="2" t="s">
        <v>81</v>
      </c>
      <c r="HS2" s="2" t="s">
        <v>210</v>
      </c>
      <c r="HT2" s="2" t="s">
        <v>211</v>
      </c>
      <c r="HU2" s="2" t="s">
        <v>212</v>
      </c>
      <c r="HV2" s="2" t="s">
        <v>213</v>
      </c>
      <c r="HW2" s="2" t="s">
        <v>214</v>
      </c>
      <c r="HX2" s="2" t="s">
        <v>215</v>
      </c>
      <c r="HY2" s="2" t="s">
        <v>216</v>
      </c>
      <c r="HZ2" s="2" t="s">
        <v>217</v>
      </c>
      <c r="IA2" s="2" t="s">
        <v>218</v>
      </c>
      <c r="IB2" s="2" t="s">
        <v>81</v>
      </c>
      <c r="IC2" s="2" t="s">
        <v>219</v>
      </c>
    </row>
    <row r="3" spans="1:237" x14ac:dyDescent="0.3">
      <c r="A3">
        <v>118431933791</v>
      </c>
      <c r="B3">
        <v>450057546</v>
      </c>
      <c r="C3" s="1">
        <v>45200.588368055556</v>
      </c>
      <c r="D3" s="1">
        <v>45216.514502314814</v>
      </c>
      <c r="E3" t="s">
        <v>1543</v>
      </c>
      <c r="J3" t="s">
        <v>221</v>
      </c>
      <c r="K3" t="s">
        <v>1542</v>
      </c>
      <c r="L3" s="18" t="s">
        <v>1542</v>
      </c>
      <c r="M3" s="18" t="s">
        <v>1542</v>
      </c>
      <c r="N3" s="18" t="s">
        <v>1542</v>
      </c>
      <c r="O3" s="18" t="s">
        <v>1542</v>
      </c>
      <c r="P3" s="18" t="s">
        <v>1542</v>
      </c>
      <c r="Q3" s="18" t="s">
        <v>1542</v>
      </c>
      <c r="R3" s="18" t="s">
        <v>1542</v>
      </c>
      <c r="S3" s="18" t="s">
        <v>1542</v>
      </c>
      <c r="T3" s="18" t="s">
        <v>1542</v>
      </c>
      <c r="U3" s="18" t="s">
        <v>1542</v>
      </c>
      <c r="V3" s="18" t="s">
        <v>1542</v>
      </c>
      <c r="W3" t="s">
        <v>228</v>
      </c>
      <c r="X3" t="s">
        <v>83</v>
      </c>
      <c r="AD3" t="s">
        <v>89</v>
      </c>
      <c r="AK3" t="s">
        <v>96</v>
      </c>
      <c r="AM3" t="s">
        <v>229</v>
      </c>
      <c r="AO3" t="s">
        <v>99</v>
      </c>
      <c r="AQ3" t="s">
        <v>101</v>
      </c>
      <c r="AR3" t="s">
        <v>102</v>
      </c>
      <c r="AS3" t="s">
        <v>230</v>
      </c>
      <c r="AU3" t="s">
        <v>231</v>
      </c>
      <c r="AV3" t="s">
        <v>232</v>
      </c>
      <c r="AW3" t="s">
        <v>233</v>
      </c>
      <c r="AX3" t="s">
        <v>234</v>
      </c>
      <c r="AY3" t="s">
        <v>86</v>
      </c>
      <c r="BA3" t="s">
        <v>86</v>
      </c>
      <c r="BB3" t="s">
        <v>235</v>
      </c>
      <c r="BM3" t="s">
        <v>236</v>
      </c>
      <c r="BN3" t="s">
        <v>194</v>
      </c>
      <c r="BQ3" t="s">
        <v>194</v>
      </c>
      <c r="BR3" t="s">
        <v>194</v>
      </c>
      <c r="BT3" t="s">
        <v>194</v>
      </c>
      <c r="BU3" t="s">
        <v>194</v>
      </c>
      <c r="BV3" t="s">
        <v>194</v>
      </c>
      <c r="BY3" t="s">
        <v>194</v>
      </c>
      <c r="BZ3" t="s">
        <v>194</v>
      </c>
      <c r="CH3" t="s">
        <v>194</v>
      </c>
      <c r="CS3" t="s">
        <v>194</v>
      </c>
      <c r="CT3" t="s">
        <v>194</v>
      </c>
      <c r="CV3" t="s">
        <v>194</v>
      </c>
      <c r="CW3" t="s">
        <v>194</v>
      </c>
      <c r="CX3" t="s">
        <v>194</v>
      </c>
      <c r="DB3" t="s">
        <v>194</v>
      </c>
      <c r="DD3" t="s">
        <v>150</v>
      </c>
      <c r="DE3" t="s">
        <v>151</v>
      </c>
      <c r="DG3" t="s">
        <v>153</v>
      </c>
      <c r="DJ3" t="s">
        <v>110</v>
      </c>
      <c r="DL3" t="s">
        <v>194</v>
      </c>
      <c r="DM3" t="s">
        <v>194</v>
      </c>
      <c r="DN3" t="s">
        <v>155</v>
      </c>
      <c r="DO3" t="s">
        <v>156</v>
      </c>
      <c r="DQ3" t="s">
        <v>158</v>
      </c>
      <c r="DT3" t="s">
        <v>161</v>
      </c>
      <c r="DU3" t="s">
        <v>237</v>
      </c>
      <c r="DZ3" t="s">
        <v>52</v>
      </c>
      <c r="EF3" t="s">
        <v>238</v>
      </c>
      <c r="EH3" t="s">
        <v>86</v>
      </c>
      <c r="EV3" t="s">
        <v>239</v>
      </c>
      <c r="EW3" t="s">
        <v>194</v>
      </c>
      <c r="EX3" t="s">
        <v>240</v>
      </c>
      <c r="EY3" t="s">
        <v>241</v>
      </c>
      <c r="EZ3" t="s">
        <v>242</v>
      </c>
      <c r="FA3" t="s">
        <v>243</v>
      </c>
      <c r="FB3" t="s">
        <v>244</v>
      </c>
      <c r="FC3" t="s">
        <v>245</v>
      </c>
      <c r="FD3" t="s">
        <v>246</v>
      </c>
      <c r="FI3" t="s">
        <v>86</v>
      </c>
      <c r="FJ3" t="s">
        <v>86</v>
      </c>
      <c r="FK3" t="s">
        <v>86</v>
      </c>
      <c r="FL3" t="s">
        <v>86</v>
      </c>
      <c r="FS3" t="s">
        <v>186</v>
      </c>
      <c r="FT3" t="s">
        <v>187</v>
      </c>
      <c r="FU3" t="s">
        <v>188</v>
      </c>
      <c r="FX3" t="s">
        <v>191</v>
      </c>
      <c r="GB3" t="s">
        <v>194</v>
      </c>
      <c r="GD3" t="s">
        <v>247</v>
      </c>
      <c r="GE3" t="s">
        <v>248</v>
      </c>
      <c r="GF3" t="s">
        <v>249</v>
      </c>
      <c r="GG3" t="s">
        <v>250</v>
      </c>
      <c r="GH3" t="s">
        <v>251</v>
      </c>
      <c r="GI3" t="s">
        <v>248</v>
      </c>
      <c r="GN3" t="s">
        <v>194</v>
      </c>
      <c r="GO3" t="s">
        <v>252</v>
      </c>
      <c r="GP3" t="s">
        <v>248</v>
      </c>
      <c r="GQ3" t="s">
        <v>253</v>
      </c>
      <c r="GR3" t="s">
        <v>254</v>
      </c>
      <c r="GS3" t="s">
        <v>255</v>
      </c>
      <c r="GT3" t="s">
        <v>248</v>
      </c>
      <c r="GW3" t="s">
        <v>201</v>
      </c>
      <c r="GX3" t="s">
        <v>202</v>
      </c>
      <c r="HA3" t="s">
        <v>194</v>
      </c>
      <c r="HB3" t="s">
        <v>256</v>
      </c>
      <c r="HC3" t="s">
        <v>243</v>
      </c>
      <c r="HD3" t="s">
        <v>257</v>
      </c>
      <c r="HE3" t="s">
        <v>248</v>
      </c>
      <c r="HH3" t="s">
        <v>204</v>
      </c>
      <c r="HN3" t="s">
        <v>86</v>
      </c>
      <c r="HO3" t="s">
        <v>258</v>
      </c>
      <c r="HQ3" t="s">
        <v>86</v>
      </c>
      <c r="HR3" t="s">
        <v>86</v>
      </c>
      <c r="HS3" t="s">
        <v>210</v>
      </c>
      <c r="HT3" t="s">
        <v>211</v>
      </c>
      <c r="HU3" t="s">
        <v>212</v>
      </c>
      <c r="HY3" t="s">
        <v>216</v>
      </c>
      <c r="IB3" t="s">
        <v>86</v>
      </c>
    </row>
    <row r="4" spans="1:237" x14ac:dyDescent="0.3">
      <c r="A4">
        <v>118444981770</v>
      </c>
      <c r="B4">
        <v>450057546</v>
      </c>
      <c r="C4" s="1">
        <v>45216.084733796299</v>
      </c>
      <c r="D4" s="1">
        <v>45216.148101851853</v>
      </c>
      <c r="E4" s="18" t="s">
        <v>1543</v>
      </c>
      <c r="J4" t="s">
        <v>260</v>
      </c>
      <c r="K4" s="18" t="s">
        <v>1542</v>
      </c>
      <c r="L4" s="18" t="s">
        <v>1542</v>
      </c>
      <c r="M4" s="18" t="s">
        <v>1542</v>
      </c>
      <c r="N4" s="18" t="s">
        <v>1542</v>
      </c>
      <c r="O4" s="18" t="s">
        <v>1542</v>
      </c>
      <c r="P4" s="18" t="s">
        <v>1542</v>
      </c>
      <c r="Q4" s="18" t="s">
        <v>1542</v>
      </c>
      <c r="R4" s="18" t="s">
        <v>1542</v>
      </c>
      <c r="S4" s="18" t="s">
        <v>1542</v>
      </c>
      <c r="T4" s="18" t="s">
        <v>1542</v>
      </c>
      <c r="U4" s="18" t="s">
        <v>1542</v>
      </c>
      <c r="V4" s="18" t="s">
        <v>1542</v>
      </c>
      <c r="W4" t="s">
        <v>269</v>
      </c>
      <c r="AA4" t="s">
        <v>86</v>
      </c>
      <c r="AN4" t="s">
        <v>270</v>
      </c>
      <c r="AS4" t="s">
        <v>271</v>
      </c>
      <c r="AT4" t="s">
        <v>271</v>
      </c>
      <c r="AU4" t="s">
        <v>271</v>
      </c>
      <c r="AV4" t="s">
        <v>271</v>
      </c>
      <c r="AW4" t="s">
        <v>86</v>
      </c>
      <c r="AY4" t="s">
        <v>86</v>
      </c>
      <c r="BA4" t="s">
        <v>86</v>
      </c>
      <c r="BB4" t="s">
        <v>272</v>
      </c>
      <c r="BM4" t="s">
        <v>236</v>
      </c>
      <c r="BN4" t="s">
        <v>273</v>
      </c>
      <c r="BQ4" t="s">
        <v>194</v>
      </c>
      <c r="BR4" t="s">
        <v>274</v>
      </c>
      <c r="BS4" t="s">
        <v>194</v>
      </c>
      <c r="BT4" t="s">
        <v>86</v>
      </c>
      <c r="BU4" t="s">
        <v>194</v>
      </c>
      <c r="BV4" t="s">
        <v>274</v>
      </c>
      <c r="BW4" t="s">
        <v>194</v>
      </c>
      <c r="BX4" t="s">
        <v>86</v>
      </c>
      <c r="BY4" t="s">
        <v>274</v>
      </c>
      <c r="BZ4" t="s">
        <v>274</v>
      </c>
      <c r="CA4" t="s">
        <v>274</v>
      </c>
      <c r="CB4" t="s">
        <v>274</v>
      </c>
      <c r="CD4" t="s">
        <v>274</v>
      </c>
      <c r="CE4" t="s">
        <v>194</v>
      </c>
      <c r="CF4" t="s">
        <v>86</v>
      </c>
      <c r="CG4" t="s">
        <v>86</v>
      </c>
      <c r="CH4" t="s">
        <v>274</v>
      </c>
      <c r="CI4" t="s">
        <v>194</v>
      </c>
      <c r="CK4" t="s">
        <v>86</v>
      </c>
      <c r="CL4" t="s">
        <v>274</v>
      </c>
      <c r="CM4" t="s">
        <v>194</v>
      </c>
      <c r="CN4" t="s">
        <v>194</v>
      </c>
      <c r="CO4" t="s">
        <v>86</v>
      </c>
      <c r="CP4" t="s">
        <v>274</v>
      </c>
      <c r="CQ4" t="s">
        <v>194</v>
      </c>
      <c r="CR4" t="s">
        <v>86</v>
      </c>
      <c r="CS4" t="s">
        <v>194</v>
      </c>
      <c r="CT4" t="s">
        <v>274</v>
      </c>
      <c r="CU4" t="s">
        <v>194</v>
      </c>
      <c r="CV4" t="s">
        <v>194</v>
      </c>
      <c r="CW4" t="s">
        <v>194</v>
      </c>
      <c r="CX4" t="s">
        <v>274</v>
      </c>
      <c r="CY4" t="s">
        <v>194</v>
      </c>
      <c r="CZ4" t="s">
        <v>86</v>
      </c>
      <c r="DB4" t="s">
        <v>194</v>
      </c>
      <c r="DD4" t="s">
        <v>150</v>
      </c>
      <c r="DE4" t="s">
        <v>151</v>
      </c>
      <c r="DF4" t="s">
        <v>152</v>
      </c>
      <c r="DJ4" t="s">
        <v>110</v>
      </c>
      <c r="DK4" t="s">
        <v>112</v>
      </c>
      <c r="DL4" t="s">
        <v>86</v>
      </c>
      <c r="DM4" t="s">
        <v>194</v>
      </c>
      <c r="DO4" t="s">
        <v>156</v>
      </c>
      <c r="DQ4" t="s">
        <v>158</v>
      </c>
      <c r="DX4" t="s">
        <v>50</v>
      </c>
      <c r="EB4" t="s">
        <v>271</v>
      </c>
      <c r="EC4" t="s">
        <v>271</v>
      </c>
      <c r="ED4" t="s">
        <v>275</v>
      </c>
      <c r="EE4" t="s">
        <v>271</v>
      </c>
      <c r="EF4" t="s">
        <v>271</v>
      </c>
      <c r="EG4" t="s">
        <v>271</v>
      </c>
      <c r="EH4" t="s">
        <v>86</v>
      </c>
      <c r="EV4" t="s">
        <v>276</v>
      </c>
      <c r="EW4" t="s">
        <v>86</v>
      </c>
      <c r="FD4" t="s">
        <v>277</v>
      </c>
      <c r="FG4" t="s">
        <v>184</v>
      </c>
      <c r="FH4" t="s">
        <v>185</v>
      </c>
      <c r="FJ4" t="s">
        <v>86</v>
      </c>
      <c r="FK4" t="s">
        <v>86</v>
      </c>
      <c r="FL4" t="s">
        <v>86</v>
      </c>
      <c r="GA4" t="s">
        <v>86</v>
      </c>
      <c r="GC4" t="s">
        <v>86</v>
      </c>
      <c r="GN4" t="s">
        <v>194</v>
      </c>
      <c r="GO4" t="s">
        <v>278</v>
      </c>
      <c r="GQ4" t="s">
        <v>279</v>
      </c>
      <c r="GW4" t="s">
        <v>201</v>
      </c>
      <c r="GX4" t="s">
        <v>202</v>
      </c>
      <c r="HA4" t="s">
        <v>194</v>
      </c>
      <c r="HB4" t="s">
        <v>280</v>
      </c>
      <c r="HC4" t="s">
        <v>281</v>
      </c>
      <c r="HM4" t="s">
        <v>86</v>
      </c>
      <c r="HN4" t="s">
        <v>86</v>
      </c>
      <c r="HP4" t="s">
        <v>86</v>
      </c>
      <c r="HQ4" t="s">
        <v>86</v>
      </c>
      <c r="HR4" t="s">
        <v>86</v>
      </c>
      <c r="IA4" t="s">
        <v>218</v>
      </c>
      <c r="IB4" t="s">
        <v>86</v>
      </c>
      <c r="IC4" t="s">
        <v>271</v>
      </c>
    </row>
    <row r="5" spans="1:237" x14ac:dyDescent="0.3">
      <c r="A5">
        <v>118422064687</v>
      </c>
      <c r="B5">
        <v>450057546</v>
      </c>
      <c r="C5" s="1">
        <v>45188.786979166667</v>
      </c>
      <c r="D5" s="1">
        <v>45188.844270833331</v>
      </c>
      <c r="E5" s="18" t="s">
        <v>1543</v>
      </c>
      <c r="J5" t="s">
        <v>283</v>
      </c>
      <c r="K5" s="18" t="s">
        <v>1542</v>
      </c>
      <c r="L5" s="18" t="s">
        <v>1542</v>
      </c>
      <c r="M5" s="18" t="s">
        <v>1542</v>
      </c>
      <c r="N5" s="18" t="s">
        <v>1542</v>
      </c>
      <c r="O5" s="18" t="s">
        <v>1542</v>
      </c>
      <c r="P5" s="18" t="s">
        <v>1542</v>
      </c>
      <c r="Q5" s="18" t="s">
        <v>1542</v>
      </c>
      <c r="R5" s="18" t="s">
        <v>1542</v>
      </c>
      <c r="S5" s="18" t="s">
        <v>1542</v>
      </c>
      <c r="T5" s="18" t="s">
        <v>1542</v>
      </c>
      <c r="U5" s="18" t="s">
        <v>1542</v>
      </c>
      <c r="V5" s="18" t="s">
        <v>1542</v>
      </c>
      <c r="W5" t="s">
        <v>294</v>
      </c>
      <c r="X5" t="s">
        <v>83</v>
      </c>
      <c r="AB5" t="s">
        <v>87</v>
      </c>
      <c r="AD5" t="s">
        <v>89</v>
      </c>
      <c r="AF5" t="s">
        <v>91</v>
      </c>
      <c r="AG5" t="s">
        <v>92</v>
      </c>
      <c r="AI5" t="s">
        <v>94</v>
      </c>
      <c r="AJ5" t="s">
        <v>95</v>
      </c>
      <c r="AK5" t="s">
        <v>96</v>
      </c>
      <c r="AQ5" t="s">
        <v>101</v>
      </c>
      <c r="AY5" t="s">
        <v>295</v>
      </c>
      <c r="BA5" t="s">
        <v>194</v>
      </c>
      <c r="BC5" t="s">
        <v>104</v>
      </c>
      <c r="BD5" t="s">
        <v>105</v>
      </c>
      <c r="BE5" t="s">
        <v>106</v>
      </c>
      <c r="BF5" t="s">
        <v>107</v>
      </c>
      <c r="BG5" t="s">
        <v>108</v>
      </c>
      <c r="BH5" t="s">
        <v>109</v>
      </c>
      <c r="BI5" t="s">
        <v>110</v>
      </c>
      <c r="BJ5" t="s">
        <v>111</v>
      </c>
      <c r="BK5" t="s">
        <v>112</v>
      </c>
      <c r="BM5" t="s">
        <v>236</v>
      </c>
      <c r="BN5" t="s">
        <v>86</v>
      </c>
      <c r="BQ5" t="s">
        <v>194</v>
      </c>
      <c r="BR5" t="s">
        <v>194</v>
      </c>
      <c r="BS5" t="s">
        <v>194</v>
      </c>
      <c r="BT5" t="s">
        <v>194</v>
      </c>
      <c r="BU5" t="s">
        <v>194</v>
      </c>
      <c r="BV5" t="s">
        <v>194</v>
      </c>
      <c r="BW5" t="s">
        <v>194</v>
      </c>
      <c r="BX5" t="s">
        <v>194</v>
      </c>
      <c r="BY5" t="s">
        <v>194</v>
      </c>
      <c r="BZ5" t="s">
        <v>194</v>
      </c>
      <c r="CA5" t="s">
        <v>194</v>
      </c>
      <c r="CB5" t="s">
        <v>194</v>
      </c>
      <c r="CC5" t="s">
        <v>194</v>
      </c>
      <c r="CD5" t="s">
        <v>194</v>
      </c>
      <c r="CE5" t="s">
        <v>194</v>
      </c>
      <c r="CF5" t="s">
        <v>194</v>
      </c>
      <c r="CG5" t="s">
        <v>274</v>
      </c>
      <c r="CH5" t="s">
        <v>274</v>
      </c>
      <c r="CI5" t="s">
        <v>194</v>
      </c>
      <c r="CJ5" t="s">
        <v>194</v>
      </c>
      <c r="CK5" t="s">
        <v>194</v>
      </c>
      <c r="CL5" t="s">
        <v>194</v>
      </c>
      <c r="CM5" t="s">
        <v>194</v>
      </c>
      <c r="CN5" t="s">
        <v>194</v>
      </c>
      <c r="CO5" t="s">
        <v>194</v>
      </c>
      <c r="CP5" t="s">
        <v>194</v>
      </c>
      <c r="CQ5" t="s">
        <v>194</v>
      </c>
      <c r="CR5" t="s">
        <v>194</v>
      </c>
      <c r="CS5" t="s">
        <v>194</v>
      </c>
      <c r="CT5" t="s">
        <v>194</v>
      </c>
      <c r="CU5" t="s">
        <v>194</v>
      </c>
      <c r="CV5" t="s">
        <v>194</v>
      </c>
      <c r="CW5" t="s">
        <v>194</v>
      </c>
      <c r="CX5" t="s">
        <v>194</v>
      </c>
      <c r="CY5" t="s">
        <v>194</v>
      </c>
      <c r="CZ5" t="s">
        <v>194</v>
      </c>
      <c r="DB5" t="s">
        <v>194</v>
      </c>
      <c r="DC5" t="s">
        <v>104</v>
      </c>
      <c r="DD5" t="s">
        <v>150</v>
      </c>
      <c r="DE5" t="s">
        <v>151</v>
      </c>
      <c r="DF5" t="s">
        <v>152</v>
      </c>
      <c r="DG5" t="s">
        <v>153</v>
      </c>
      <c r="DH5" t="s">
        <v>154</v>
      </c>
      <c r="DI5" t="s">
        <v>111</v>
      </c>
      <c r="DJ5" t="s">
        <v>110</v>
      </c>
      <c r="DK5" t="s">
        <v>112</v>
      </c>
      <c r="DL5" t="s">
        <v>194</v>
      </c>
      <c r="DM5" t="s">
        <v>194</v>
      </c>
      <c r="DN5" t="s">
        <v>155</v>
      </c>
      <c r="DO5" t="s">
        <v>156</v>
      </c>
      <c r="DS5" t="s">
        <v>160</v>
      </c>
      <c r="DT5" t="s">
        <v>161</v>
      </c>
      <c r="DW5" t="s">
        <v>49</v>
      </c>
      <c r="DY5" t="s">
        <v>51</v>
      </c>
      <c r="EH5" t="s">
        <v>194</v>
      </c>
      <c r="EI5" t="s">
        <v>296</v>
      </c>
      <c r="EJ5" t="s">
        <v>165</v>
      </c>
      <c r="EL5" t="s">
        <v>167</v>
      </c>
      <c r="EN5" t="s">
        <v>169</v>
      </c>
      <c r="EO5" t="s">
        <v>170</v>
      </c>
      <c r="EQ5" t="s">
        <v>172</v>
      </c>
      <c r="ES5" t="s">
        <v>174</v>
      </c>
      <c r="ET5" t="s">
        <v>175</v>
      </c>
      <c r="EV5" t="s">
        <v>239</v>
      </c>
      <c r="EW5" t="s">
        <v>194</v>
      </c>
      <c r="EX5" t="s">
        <v>297</v>
      </c>
      <c r="EY5" t="s">
        <v>298</v>
      </c>
      <c r="EZ5" t="s">
        <v>299</v>
      </c>
      <c r="FA5" t="s">
        <v>300</v>
      </c>
      <c r="FB5" t="s">
        <v>301</v>
      </c>
      <c r="FC5" t="s">
        <v>302</v>
      </c>
      <c r="FD5" t="s">
        <v>246</v>
      </c>
      <c r="FI5" t="s">
        <v>86</v>
      </c>
      <c r="FJ5" t="s">
        <v>194</v>
      </c>
      <c r="FK5" t="s">
        <v>86</v>
      </c>
      <c r="FL5" t="s">
        <v>194</v>
      </c>
      <c r="FM5" t="s">
        <v>303</v>
      </c>
      <c r="FN5" t="s">
        <v>304</v>
      </c>
      <c r="FS5" t="s">
        <v>186</v>
      </c>
      <c r="FT5" t="s">
        <v>187</v>
      </c>
      <c r="FU5" t="s">
        <v>188</v>
      </c>
      <c r="FV5" t="s">
        <v>189</v>
      </c>
      <c r="FW5" t="s">
        <v>190</v>
      </c>
      <c r="FX5" t="s">
        <v>191</v>
      </c>
      <c r="FY5" t="s">
        <v>192</v>
      </c>
      <c r="FZ5" t="s">
        <v>193</v>
      </c>
      <c r="GB5" t="s">
        <v>194</v>
      </c>
      <c r="GD5" t="s">
        <v>305</v>
      </c>
      <c r="GE5" t="s">
        <v>306</v>
      </c>
      <c r="GN5" t="s">
        <v>194</v>
      </c>
      <c r="GO5" t="s">
        <v>307</v>
      </c>
      <c r="GP5" t="s">
        <v>308</v>
      </c>
      <c r="GV5" t="s">
        <v>200</v>
      </c>
      <c r="GW5" t="s">
        <v>201</v>
      </c>
      <c r="GX5" t="s">
        <v>202</v>
      </c>
      <c r="HA5" t="s">
        <v>194</v>
      </c>
      <c r="HB5" t="s">
        <v>309</v>
      </c>
      <c r="HC5" t="s">
        <v>310</v>
      </c>
      <c r="HH5" t="s">
        <v>204</v>
      </c>
      <c r="HI5" t="s">
        <v>205</v>
      </c>
      <c r="HJ5" t="s">
        <v>206</v>
      </c>
      <c r="HL5" t="s">
        <v>208</v>
      </c>
      <c r="HN5" t="s">
        <v>194</v>
      </c>
      <c r="HO5" t="s">
        <v>311</v>
      </c>
      <c r="HP5" t="s">
        <v>86</v>
      </c>
      <c r="HQ5" t="s">
        <v>194</v>
      </c>
      <c r="HR5" t="s">
        <v>194</v>
      </c>
      <c r="HS5" t="s">
        <v>210</v>
      </c>
      <c r="HT5" t="s">
        <v>211</v>
      </c>
      <c r="HU5" t="s">
        <v>212</v>
      </c>
      <c r="HV5" t="s">
        <v>213</v>
      </c>
      <c r="HW5" t="s">
        <v>214</v>
      </c>
      <c r="HX5" t="s">
        <v>215</v>
      </c>
      <c r="HY5" t="s">
        <v>216</v>
      </c>
      <c r="HZ5" t="s">
        <v>217</v>
      </c>
      <c r="IB5" t="s">
        <v>86</v>
      </c>
    </row>
    <row r="6" spans="1:237" x14ac:dyDescent="0.3">
      <c r="A6">
        <v>118407838232</v>
      </c>
      <c r="B6">
        <v>450057546</v>
      </c>
      <c r="C6" s="1">
        <v>45170.233703703707</v>
      </c>
      <c r="D6" s="1">
        <v>45170.271134259259</v>
      </c>
      <c r="E6" s="18" t="s">
        <v>1543</v>
      </c>
      <c r="J6" t="s">
        <v>313</v>
      </c>
      <c r="K6" s="18" t="s">
        <v>1542</v>
      </c>
      <c r="L6" s="18" t="s">
        <v>1542</v>
      </c>
      <c r="M6" s="18" t="s">
        <v>1542</v>
      </c>
      <c r="N6" s="18" t="s">
        <v>1542</v>
      </c>
      <c r="O6" s="18" t="s">
        <v>1542</v>
      </c>
      <c r="P6" s="18" t="s">
        <v>1542</v>
      </c>
      <c r="Q6" s="18" t="s">
        <v>1542</v>
      </c>
      <c r="R6" s="18" t="s">
        <v>1542</v>
      </c>
      <c r="S6" s="18" t="s">
        <v>1542</v>
      </c>
      <c r="T6" s="18" t="s">
        <v>1542</v>
      </c>
      <c r="U6" s="18" t="s">
        <v>1542</v>
      </c>
      <c r="V6" s="18" t="s">
        <v>1542</v>
      </c>
      <c r="W6" t="s">
        <v>326</v>
      </c>
      <c r="X6" t="s">
        <v>83</v>
      </c>
      <c r="Y6" t="s">
        <v>84</v>
      </c>
      <c r="AB6" t="s">
        <v>87</v>
      </c>
      <c r="AC6" t="s">
        <v>88</v>
      </c>
      <c r="AF6" t="s">
        <v>91</v>
      </c>
      <c r="AG6" t="s">
        <v>92</v>
      </c>
      <c r="AI6" t="s">
        <v>94</v>
      </c>
      <c r="AJ6" t="s">
        <v>95</v>
      </c>
      <c r="AL6" t="s">
        <v>97</v>
      </c>
      <c r="AO6" t="s">
        <v>99</v>
      </c>
      <c r="AS6" t="s">
        <v>327</v>
      </c>
      <c r="AT6" t="s">
        <v>328</v>
      </c>
      <c r="AU6" t="s">
        <v>329</v>
      </c>
      <c r="AV6" t="s">
        <v>330</v>
      </c>
      <c r="AW6" t="s">
        <v>233</v>
      </c>
      <c r="AY6" t="s">
        <v>295</v>
      </c>
      <c r="AZ6" t="s">
        <v>331</v>
      </c>
      <c r="BA6" t="s">
        <v>194</v>
      </c>
      <c r="BD6" t="s">
        <v>105</v>
      </c>
      <c r="BE6" t="s">
        <v>106</v>
      </c>
      <c r="BI6" t="s">
        <v>110</v>
      </c>
      <c r="BK6" t="s">
        <v>112</v>
      </c>
      <c r="BM6" t="s">
        <v>332</v>
      </c>
      <c r="BN6" t="s">
        <v>86</v>
      </c>
      <c r="BQ6" t="s">
        <v>194</v>
      </c>
      <c r="BR6" t="s">
        <v>194</v>
      </c>
      <c r="BS6" t="s">
        <v>194</v>
      </c>
      <c r="BU6" t="s">
        <v>194</v>
      </c>
      <c r="BV6" t="s">
        <v>194</v>
      </c>
      <c r="BW6" t="s">
        <v>194</v>
      </c>
      <c r="CK6" t="s">
        <v>194</v>
      </c>
      <c r="CL6" t="s">
        <v>194</v>
      </c>
      <c r="CM6" t="s">
        <v>194</v>
      </c>
      <c r="CO6" t="s">
        <v>194</v>
      </c>
      <c r="CP6" t="s">
        <v>274</v>
      </c>
      <c r="CQ6" t="s">
        <v>194</v>
      </c>
      <c r="CR6" t="s">
        <v>194</v>
      </c>
      <c r="CS6" t="s">
        <v>194</v>
      </c>
      <c r="CV6" t="s">
        <v>194</v>
      </c>
      <c r="CW6" t="s">
        <v>194</v>
      </c>
      <c r="CZ6" t="s">
        <v>194</v>
      </c>
      <c r="DB6" t="s">
        <v>194</v>
      </c>
      <c r="DD6" t="s">
        <v>150</v>
      </c>
      <c r="DE6" t="s">
        <v>151</v>
      </c>
      <c r="DJ6" t="s">
        <v>110</v>
      </c>
      <c r="DK6" t="s">
        <v>112</v>
      </c>
      <c r="DL6" t="s">
        <v>194</v>
      </c>
      <c r="DM6" t="s">
        <v>194</v>
      </c>
      <c r="DN6" t="s">
        <v>155</v>
      </c>
      <c r="DO6" t="s">
        <v>156</v>
      </c>
      <c r="DP6" t="s">
        <v>157</v>
      </c>
      <c r="DQ6" t="s">
        <v>158</v>
      </c>
      <c r="DT6" t="s">
        <v>161</v>
      </c>
      <c r="DU6" t="s">
        <v>333</v>
      </c>
      <c r="DV6" t="s">
        <v>163</v>
      </c>
      <c r="DW6" t="s">
        <v>49</v>
      </c>
      <c r="DZ6" t="s">
        <v>52</v>
      </c>
      <c r="EB6" t="s">
        <v>334</v>
      </c>
      <c r="EC6" t="s">
        <v>335</v>
      </c>
      <c r="EF6" t="s">
        <v>336</v>
      </c>
      <c r="EH6" t="s">
        <v>194</v>
      </c>
      <c r="EI6" t="s">
        <v>337</v>
      </c>
      <c r="EJ6" t="s">
        <v>165</v>
      </c>
      <c r="EK6" t="s">
        <v>166</v>
      </c>
      <c r="EL6" t="s">
        <v>167</v>
      </c>
      <c r="EM6" t="s">
        <v>168</v>
      </c>
      <c r="EN6" t="s">
        <v>169</v>
      </c>
      <c r="EO6" t="s">
        <v>170</v>
      </c>
      <c r="EP6" t="s">
        <v>171</v>
      </c>
      <c r="EQ6" t="s">
        <v>172</v>
      </c>
      <c r="ER6" t="s">
        <v>173</v>
      </c>
      <c r="EV6" t="s">
        <v>239</v>
      </c>
      <c r="EW6" t="s">
        <v>86</v>
      </c>
      <c r="FD6" t="s">
        <v>277</v>
      </c>
      <c r="FE6" t="s">
        <v>182</v>
      </c>
      <c r="FF6" t="s">
        <v>183</v>
      </c>
      <c r="FG6" t="s">
        <v>184</v>
      </c>
      <c r="FJ6" t="s">
        <v>86</v>
      </c>
      <c r="FK6" t="s">
        <v>86</v>
      </c>
      <c r="FL6" t="s">
        <v>86</v>
      </c>
      <c r="FS6" t="s">
        <v>186</v>
      </c>
      <c r="FT6" t="s">
        <v>187</v>
      </c>
      <c r="FX6" t="s">
        <v>191</v>
      </c>
      <c r="FY6" t="s">
        <v>192</v>
      </c>
      <c r="FZ6" t="s">
        <v>193</v>
      </c>
      <c r="GC6" t="s">
        <v>86</v>
      </c>
      <c r="GN6" t="s">
        <v>86</v>
      </c>
      <c r="GU6" t="s">
        <v>199</v>
      </c>
      <c r="GV6" t="s">
        <v>200</v>
      </c>
      <c r="GW6" t="s">
        <v>201</v>
      </c>
      <c r="GX6" t="s">
        <v>202</v>
      </c>
      <c r="GY6" t="s">
        <v>203</v>
      </c>
      <c r="HA6" t="s">
        <v>194</v>
      </c>
      <c r="HB6" t="s">
        <v>338</v>
      </c>
      <c r="HC6" t="s">
        <v>339</v>
      </c>
      <c r="HD6" t="s">
        <v>340</v>
      </c>
      <c r="HE6" t="s">
        <v>341</v>
      </c>
      <c r="HH6" t="s">
        <v>204</v>
      </c>
      <c r="HI6" t="s">
        <v>205</v>
      </c>
      <c r="HJ6" t="s">
        <v>206</v>
      </c>
      <c r="HL6" t="s">
        <v>208</v>
      </c>
      <c r="HN6" t="s">
        <v>86</v>
      </c>
      <c r="HP6" t="s">
        <v>86</v>
      </c>
      <c r="HQ6" t="s">
        <v>194</v>
      </c>
      <c r="HR6" t="s">
        <v>194</v>
      </c>
      <c r="HS6" t="s">
        <v>210</v>
      </c>
      <c r="HW6" t="s">
        <v>214</v>
      </c>
      <c r="HX6" t="s">
        <v>215</v>
      </c>
      <c r="HZ6" t="s">
        <v>217</v>
      </c>
      <c r="IB6" t="s">
        <v>342</v>
      </c>
    </row>
    <row r="7" spans="1:237" x14ac:dyDescent="0.3">
      <c r="A7">
        <v>118407378090</v>
      </c>
      <c r="B7">
        <v>450057546</v>
      </c>
      <c r="C7" s="1">
        <v>45169.790810185186</v>
      </c>
      <c r="D7" s="1">
        <v>45169.824374999997</v>
      </c>
      <c r="E7" s="18" t="s">
        <v>1543</v>
      </c>
      <c r="J7" t="s">
        <v>344</v>
      </c>
      <c r="K7" s="18" t="s">
        <v>1542</v>
      </c>
      <c r="L7" s="18" t="s">
        <v>1542</v>
      </c>
      <c r="M7" s="18" t="s">
        <v>1542</v>
      </c>
      <c r="N7" s="18" t="s">
        <v>1542</v>
      </c>
      <c r="O7" s="18" t="s">
        <v>1542</v>
      </c>
      <c r="P7" s="18" t="s">
        <v>1542</v>
      </c>
      <c r="Q7" s="18" t="s">
        <v>1542</v>
      </c>
      <c r="R7" s="18" t="s">
        <v>1542</v>
      </c>
      <c r="S7" s="18" t="s">
        <v>1542</v>
      </c>
      <c r="T7" s="18" t="s">
        <v>1542</v>
      </c>
      <c r="U7" s="18" t="s">
        <v>1542</v>
      </c>
      <c r="V7" s="18" t="s">
        <v>1542</v>
      </c>
      <c r="W7" t="s">
        <v>357</v>
      </c>
      <c r="X7" t="s">
        <v>83</v>
      </c>
      <c r="AB7" t="s">
        <v>87</v>
      </c>
      <c r="AC7" t="s">
        <v>88</v>
      </c>
      <c r="AD7" t="s">
        <v>89</v>
      </c>
      <c r="AE7" t="s">
        <v>90</v>
      </c>
      <c r="AF7" t="s">
        <v>91</v>
      </c>
      <c r="AG7" t="s">
        <v>92</v>
      </c>
      <c r="AH7" t="s">
        <v>93</v>
      </c>
      <c r="AI7" t="s">
        <v>94</v>
      </c>
      <c r="AJ7" t="s">
        <v>95</v>
      </c>
      <c r="AK7" t="s">
        <v>96</v>
      </c>
      <c r="AL7" t="s">
        <v>97</v>
      </c>
      <c r="AN7" t="s">
        <v>358</v>
      </c>
      <c r="AO7" t="s">
        <v>99</v>
      </c>
      <c r="AP7" t="s">
        <v>100</v>
      </c>
      <c r="AQ7" t="s">
        <v>101</v>
      </c>
      <c r="AR7" t="s">
        <v>102</v>
      </c>
      <c r="AS7" t="s">
        <v>359</v>
      </c>
      <c r="AT7" t="s">
        <v>360</v>
      </c>
      <c r="AU7" t="s">
        <v>361</v>
      </c>
      <c r="AV7" t="s">
        <v>362</v>
      </c>
      <c r="AW7" t="s">
        <v>233</v>
      </c>
      <c r="AX7" t="s">
        <v>363</v>
      </c>
      <c r="AY7" t="s">
        <v>364</v>
      </c>
      <c r="AZ7" t="s">
        <v>365</v>
      </c>
      <c r="BA7" t="s">
        <v>86</v>
      </c>
      <c r="BB7" t="s">
        <v>366</v>
      </c>
      <c r="BL7" t="s">
        <v>363</v>
      </c>
      <c r="BM7" t="s">
        <v>236</v>
      </c>
      <c r="BN7" t="s">
        <v>86</v>
      </c>
      <c r="BQ7" t="s">
        <v>86</v>
      </c>
      <c r="BR7" t="s">
        <v>86</v>
      </c>
      <c r="BS7" t="s">
        <v>194</v>
      </c>
      <c r="BT7" t="s">
        <v>194</v>
      </c>
      <c r="BU7" t="s">
        <v>86</v>
      </c>
      <c r="BV7" t="s">
        <v>194</v>
      </c>
      <c r="BW7" t="s">
        <v>194</v>
      </c>
      <c r="BX7" t="s">
        <v>194</v>
      </c>
      <c r="BY7" t="s">
        <v>86</v>
      </c>
      <c r="BZ7" t="s">
        <v>86</v>
      </c>
      <c r="CA7" t="s">
        <v>194</v>
      </c>
      <c r="CB7" t="s">
        <v>194</v>
      </c>
      <c r="CC7" t="s">
        <v>86</v>
      </c>
      <c r="CD7" t="s">
        <v>86</v>
      </c>
      <c r="CE7" t="s">
        <v>86</v>
      </c>
      <c r="CF7" t="s">
        <v>194</v>
      </c>
      <c r="CG7" t="s">
        <v>194</v>
      </c>
      <c r="CH7" t="s">
        <v>194</v>
      </c>
      <c r="CI7" t="s">
        <v>194</v>
      </c>
      <c r="CJ7" t="s">
        <v>194</v>
      </c>
      <c r="CK7" t="s">
        <v>194</v>
      </c>
      <c r="CL7" t="s">
        <v>194</v>
      </c>
      <c r="CM7" t="s">
        <v>194</v>
      </c>
      <c r="CN7" t="s">
        <v>194</v>
      </c>
      <c r="CO7" t="s">
        <v>86</v>
      </c>
      <c r="CP7" t="s">
        <v>86</v>
      </c>
      <c r="CQ7" t="s">
        <v>194</v>
      </c>
      <c r="CR7" t="s">
        <v>194</v>
      </c>
      <c r="CS7" t="s">
        <v>86</v>
      </c>
      <c r="CT7" t="s">
        <v>86</v>
      </c>
      <c r="CU7" t="s">
        <v>86</v>
      </c>
      <c r="CV7" t="s">
        <v>194</v>
      </c>
      <c r="CW7" t="s">
        <v>86</v>
      </c>
      <c r="CX7" t="s">
        <v>86</v>
      </c>
      <c r="CY7" t="s">
        <v>86</v>
      </c>
      <c r="CZ7" t="s">
        <v>194</v>
      </c>
      <c r="DB7" t="s">
        <v>194</v>
      </c>
      <c r="DC7" t="s">
        <v>104</v>
      </c>
      <c r="DD7" t="s">
        <v>150</v>
      </c>
      <c r="DE7" t="s">
        <v>151</v>
      </c>
      <c r="DF7" t="s">
        <v>152</v>
      </c>
      <c r="DG7" t="s">
        <v>153</v>
      </c>
      <c r="DH7" t="s">
        <v>154</v>
      </c>
      <c r="DI7" t="s">
        <v>111</v>
      </c>
      <c r="DJ7" t="s">
        <v>110</v>
      </c>
      <c r="DK7" t="s">
        <v>112</v>
      </c>
      <c r="DL7" t="s">
        <v>86</v>
      </c>
      <c r="DM7" t="s">
        <v>194</v>
      </c>
      <c r="DN7" t="s">
        <v>155</v>
      </c>
      <c r="DO7" t="s">
        <v>156</v>
      </c>
      <c r="DP7" t="s">
        <v>157</v>
      </c>
      <c r="DQ7" t="s">
        <v>158</v>
      </c>
      <c r="DT7" t="s">
        <v>161</v>
      </c>
      <c r="DU7" t="s">
        <v>367</v>
      </c>
      <c r="DV7" t="s">
        <v>163</v>
      </c>
      <c r="DW7" t="s">
        <v>49</v>
      </c>
      <c r="DX7" t="s">
        <v>50</v>
      </c>
      <c r="EB7" t="s">
        <v>368</v>
      </c>
      <c r="EC7" t="s">
        <v>369</v>
      </c>
      <c r="ED7" t="s">
        <v>370</v>
      </c>
      <c r="EH7" t="s">
        <v>194</v>
      </c>
      <c r="EI7" t="s">
        <v>371</v>
      </c>
      <c r="EJ7" t="s">
        <v>165</v>
      </c>
      <c r="EK7" t="s">
        <v>166</v>
      </c>
      <c r="EL7" t="s">
        <v>167</v>
      </c>
      <c r="EM7" t="s">
        <v>168</v>
      </c>
      <c r="EN7" t="s">
        <v>169</v>
      </c>
      <c r="EO7" t="s">
        <v>170</v>
      </c>
      <c r="EP7" t="s">
        <v>171</v>
      </c>
      <c r="ER7" t="s">
        <v>173</v>
      </c>
      <c r="EV7" t="s">
        <v>239</v>
      </c>
      <c r="EW7" t="s">
        <v>194</v>
      </c>
      <c r="EX7" t="s">
        <v>372</v>
      </c>
      <c r="EY7" t="s">
        <v>373</v>
      </c>
      <c r="EZ7" t="s">
        <v>374</v>
      </c>
      <c r="FA7" t="s">
        <v>375</v>
      </c>
      <c r="FB7" t="s">
        <v>376</v>
      </c>
      <c r="FC7" t="s">
        <v>377</v>
      </c>
      <c r="FD7" t="s">
        <v>378</v>
      </c>
      <c r="FI7" t="s">
        <v>86</v>
      </c>
      <c r="FJ7" t="s">
        <v>86</v>
      </c>
      <c r="FK7" t="s">
        <v>194</v>
      </c>
      <c r="FL7" t="s">
        <v>86</v>
      </c>
      <c r="FS7" t="s">
        <v>186</v>
      </c>
      <c r="FT7" t="s">
        <v>187</v>
      </c>
      <c r="FU7" t="s">
        <v>188</v>
      </c>
      <c r="FV7" t="s">
        <v>189</v>
      </c>
      <c r="FW7" t="s">
        <v>190</v>
      </c>
      <c r="FX7" t="s">
        <v>191</v>
      </c>
      <c r="FY7" t="s">
        <v>192</v>
      </c>
      <c r="FZ7" t="s">
        <v>193</v>
      </c>
      <c r="GB7" t="s">
        <v>194</v>
      </c>
      <c r="GD7" t="s">
        <v>379</v>
      </c>
      <c r="GE7" t="s">
        <v>377</v>
      </c>
      <c r="GF7" t="s">
        <v>380</v>
      </c>
      <c r="GG7" t="s">
        <v>381</v>
      </c>
      <c r="GN7" t="s">
        <v>194</v>
      </c>
      <c r="GO7" t="s">
        <v>382</v>
      </c>
      <c r="GP7" t="s">
        <v>375</v>
      </c>
      <c r="GQ7" t="s">
        <v>383</v>
      </c>
      <c r="GR7" t="s">
        <v>384</v>
      </c>
      <c r="GS7" t="s">
        <v>385</v>
      </c>
      <c r="GT7" t="s">
        <v>384</v>
      </c>
      <c r="GY7" t="s">
        <v>203</v>
      </c>
      <c r="HA7" t="s">
        <v>86</v>
      </c>
      <c r="HJ7" t="s">
        <v>206</v>
      </c>
      <c r="HN7" t="s">
        <v>86</v>
      </c>
      <c r="HP7" t="s">
        <v>86</v>
      </c>
      <c r="HQ7" t="s">
        <v>86</v>
      </c>
      <c r="HR7" t="s">
        <v>86</v>
      </c>
      <c r="HV7" t="s">
        <v>213</v>
      </c>
      <c r="HW7" t="s">
        <v>214</v>
      </c>
      <c r="HX7" t="s">
        <v>215</v>
      </c>
      <c r="HY7" t="s">
        <v>216</v>
      </c>
      <c r="IB7" t="s">
        <v>342</v>
      </c>
    </row>
    <row r="8" spans="1:237" x14ac:dyDescent="0.3">
      <c r="A8">
        <v>118397274360</v>
      </c>
      <c r="B8">
        <v>450057546</v>
      </c>
      <c r="C8" s="1">
        <v>45156.691307870373</v>
      </c>
      <c r="D8" s="1">
        <v>45163.640393518515</v>
      </c>
      <c r="E8" s="18" t="s">
        <v>1543</v>
      </c>
      <c r="J8" t="s">
        <v>387</v>
      </c>
      <c r="K8" s="18" t="s">
        <v>1542</v>
      </c>
      <c r="L8" s="18" t="s">
        <v>1542</v>
      </c>
      <c r="M8" s="18" t="s">
        <v>1542</v>
      </c>
      <c r="N8" s="18" t="s">
        <v>1542</v>
      </c>
      <c r="O8" s="18" t="s">
        <v>1542</v>
      </c>
      <c r="P8" s="18" t="s">
        <v>1542</v>
      </c>
      <c r="Q8" s="18" t="s">
        <v>1542</v>
      </c>
      <c r="R8" s="18" t="s">
        <v>1542</v>
      </c>
      <c r="S8" s="18" t="s">
        <v>1542</v>
      </c>
      <c r="T8" s="18" t="s">
        <v>1542</v>
      </c>
      <c r="U8" s="18" t="s">
        <v>1542</v>
      </c>
      <c r="V8" s="18" t="s">
        <v>1542</v>
      </c>
      <c r="W8" t="s">
        <v>400</v>
      </c>
      <c r="X8" t="s">
        <v>83</v>
      </c>
      <c r="Y8" t="s">
        <v>84</v>
      </c>
      <c r="AB8" t="s">
        <v>87</v>
      </c>
      <c r="AD8" t="s">
        <v>89</v>
      </c>
      <c r="AE8" t="s">
        <v>90</v>
      </c>
      <c r="AF8" t="s">
        <v>91</v>
      </c>
      <c r="AG8" t="s">
        <v>92</v>
      </c>
      <c r="AI8" t="s">
        <v>94</v>
      </c>
      <c r="AK8" t="s">
        <v>96</v>
      </c>
      <c r="AL8" t="s">
        <v>97</v>
      </c>
      <c r="AO8" t="s">
        <v>99</v>
      </c>
      <c r="AP8" t="s">
        <v>100</v>
      </c>
      <c r="AQ8" t="s">
        <v>101</v>
      </c>
      <c r="AR8" t="s">
        <v>102</v>
      </c>
      <c r="AS8" t="s">
        <v>401</v>
      </c>
      <c r="AT8" t="s">
        <v>402</v>
      </c>
      <c r="AU8" t="s">
        <v>403</v>
      </c>
      <c r="AV8" t="s">
        <v>404</v>
      </c>
      <c r="AW8" t="s">
        <v>233</v>
      </c>
      <c r="AY8" t="s">
        <v>295</v>
      </c>
      <c r="BA8" t="s">
        <v>194</v>
      </c>
      <c r="BD8" t="s">
        <v>105</v>
      </c>
      <c r="BE8" t="s">
        <v>106</v>
      </c>
      <c r="BF8" t="s">
        <v>107</v>
      </c>
      <c r="BG8" t="s">
        <v>108</v>
      </c>
      <c r="BH8" t="s">
        <v>109</v>
      </c>
      <c r="BK8" t="s">
        <v>112</v>
      </c>
      <c r="BM8" t="s">
        <v>236</v>
      </c>
      <c r="BN8" t="s">
        <v>194</v>
      </c>
      <c r="BQ8" t="s">
        <v>194</v>
      </c>
      <c r="BR8" t="s">
        <v>194</v>
      </c>
      <c r="BS8" t="s">
        <v>194</v>
      </c>
      <c r="BT8" t="s">
        <v>194</v>
      </c>
      <c r="BU8" t="s">
        <v>194</v>
      </c>
      <c r="BV8" t="s">
        <v>194</v>
      </c>
      <c r="BW8" t="s">
        <v>194</v>
      </c>
      <c r="BX8" t="s">
        <v>194</v>
      </c>
      <c r="BY8" t="s">
        <v>194</v>
      </c>
      <c r="BZ8" t="s">
        <v>194</v>
      </c>
      <c r="CA8" t="s">
        <v>194</v>
      </c>
      <c r="CB8" t="s">
        <v>194</v>
      </c>
      <c r="CD8" t="s">
        <v>194</v>
      </c>
      <c r="CE8" t="s">
        <v>194</v>
      </c>
      <c r="CF8" t="s">
        <v>194</v>
      </c>
      <c r="CG8" t="s">
        <v>274</v>
      </c>
      <c r="CH8" t="s">
        <v>274</v>
      </c>
      <c r="CI8" t="s">
        <v>194</v>
      </c>
      <c r="CJ8" t="s">
        <v>194</v>
      </c>
      <c r="CK8" t="s">
        <v>194</v>
      </c>
      <c r="CL8" t="s">
        <v>86</v>
      </c>
      <c r="CM8" t="s">
        <v>194</v>
      </c>
      <c r="CN8" t="s">
        <v>194</v>
      </c>
      <c r="CO8" t="s">
        <v>194</v>
      </c>
      <c r="CP8" t="s">
        <v>86</v>
      </c>
      <c r="CQ8" t="s">
        <v>194</v>
      </c>
      <c r="CR8" t="s">
        <v>194</v>
      </c>
      <c r="CS8" t="s">
        <v>86</v>
      </c>
      <c r="CT8" t="s">
        <v>86</v>
      </c>
      <c r="CU8" t="s">
        <v>86</v>
      </c>
      <c r="CV8" t="s">
        <v>194</v>
      </c>
      <c r="CW8" t="s">
        <v>86</v>
      </c>
      <c r="CX8" t="s">
        <v>86</v>
      </c>
      <c r="CY8" t="s">
        <v>86</v>
      </c>
      <c r="CZ8" t="s">
        <v>194</v>
      </c>
      <c r="DB8" t="s">
        <v>194</v>
      </c>
      <c r="DC8" t="s">
        <v>104</v>
      </c>
      <c r="DD8" t="s">
        <v>150</v>
      </c>
      <c r="DE8" t="s">
        <v>151</v>
      </c>
      <c r="DF8" t="s">
        <v>152</v>
      </c>
      <c r="DG8" t="s">
        <v>153</v>
      </c>
      <c r="DH8" t="s">
        <v>154</v>
      </c>
      <c r="DJ8" t="s">
        <v>110</v>
      </c>
      <c r="DK8" t="s">
        <v>112</v>
      </c>
      <c r="DL8" t="s">
        <v>194</v>
      </c>
      <c r="DM8" t="s">
        <v>194</v>
      </c>
      <c r="DN8" t="s">
        <v>155</v>
      </c>
      <c r="DO8" t="s">
        <v>156</v>
      </c>
      <c r="DP8" t="s">
        <v>157</v>
      </c>
      <c r="DQ8" t="s">
        <v>158</v>
      </c>
      <c r="DT8" t="s">
        <v>161</v>
      </c>
      <c r="DU8" t="s">
        <v>405</v>
      </c>
      <c r="EH8" t="s">
        <v>194</v>
      </c>
      <c r="EI8" t="s">
        <v>406</v>
      </c>
      <c r="EJ8" t="s">
        <v>165</v>
      </c>
      <c r="EL8" t="s">
        <v>167</v>
      </c>
      <c r="EO8" t="s">
        <v>170</v>
      </c>
      <c r="EU8" t="s">
        <v>407</v>
      </c>
      <c r="EV8" t="s">
        <v>408</v>
      </c>
      <c r="EW8" t="s">
        <v>86</v>
      </c>
      <c r="FD8" t="s">
        <v>378</v>
      </c>
      <c r="FI8" t="s">
        <v>86</v>
      </c>
      <c r="FJ8" t="s">
        <v>86</v>
      </c>
      <c r="FK8" t="s">
        <v>86</v>
      </c>
      <c r="FL8" t="s">
        <v>86</v>
      </c>
      <c r="FS8" t="s">
        <v>186</v>
      </c>
      <c r="FT8" t="s">
        <v>187</v>
      </c>
      <c r="FU8" t="s">
        <v>188</v>
      </c>
      <c r="FV8" t="s">
        <v>189</v>
      </c>
      <c r="FW8" t="s">
        <v>190</v>
      </c>
      <c r="FX8" t="s">
        <v>191</v>
      </c>
      <c r="FY8" t="s">
        <v>192</v>
      </c>
      <c r="FZ8" t="s">
        <v>193</v>
      </c>
      <c r="GC8" t="s">
        <v>86</v>
      </c>
      <c r="GN8" t="s">
        <v>86</v>
      </c>
      <c r="GV8" t="s">
        <v>200</v>
      </c>
      <c r="GW8" t="s">
        <v>201</v>
      </c>
      <c r="GX8" t="s">
        <v>202</v>
      </c>
      <c r="HA8" t="s">
        <v>86</v>
      </c>
      <c r="HH8" t="s">
        <v>204</v>
      </c>
      <c r="HL8" t="s">
        <v>208</v>
      </c>
      <c r="HN8" t="s">
        <v>86</v>
      </c>
      <c r="HP8" t="s">
        <v>86</v>
      </c>
      <c r="HQ8" t="s">
        <v>86</v>
      </c>
      <c r="HR8" t="s">
        <v>86</v>
      </c>
      <c r="IA8" t="s">
        <v>218</v>
      </c>
      <c r="IB8" t="s">
        <v>86</v>
      </c>
    </row>
    <row r="9" spans="1:237" x14ac:dyDescent="0.3">
      <c r="A9">
        <v>118351430791</v>
      </c>
      <c r="B9">
        <v>450057546</v>
      </c>
      <c r="C9" s="1">
        <v>45099.636030092595</v>
      </c>
      <c r="D9" s="1">
        <v>45099.721041666664</v>
      </c>
      <c r="E9" s="18" t="s">
        <v>1543</v>
      </c>
      <c r="J9" t="s">
        <v>410</v>
      </c>
      <c r="K9" s="18" t="s">
        <v>1542</v>
      </c>
      <c r="L9" s="18" t="s">
        <v>1542</v>
      </c>
      <c r="M9" s="18" t="s">
        <v>1542</v>
      </c>
      <c r="N9" s="18" t="s">
        <v>1542</v>
      </c>
      <c r="O9" s="18" t="s">
        <v>1542</v>
      </c>
      <c r="P9" s="18" t="s">
        <v>1542</v>
      </c>
      <c r="Q9" s="18" t="s">
        <v>1542</v>
      </c>
      <c r="R9" s="18" t="s">
        <v>1542</v>
      </c>
      <c r="S9" s="18" t="s">
        <v>1542</v>
      </c>
      <c r="T9" s="18" t="s">
        <v>1542</v>
      </c>
      <c r="U9" s="18" t="s">
        <v>1542</v>
      </c>
      <c r="V9" s="18" t="s">
        <v>1542</v>
      </c>
      <c r="W9" t="s">
        <v>421</v>
      </c>
      <c r="X9" t="s">
        <v>83</v>
      </c>
      <c r="Z9" t="s">
        <v>85</v>
      </c>
      <c r="AB9" t="s">
        <v>87</v>
      </c>
      <c r="AC9" t="s">
        <v>88</v>
      </c>
      <c r="AL9" t="s">
        <v>97</v>
      </c>
      <c r="AO9" t="s">
        <v>99</v>
      </c>
      <c r="AR9" t="s">
        <v>102</v>
      </c>
      <c r="AS9" t="s">
        <v>422</v>
      </c>
      <c r="AV9" t="s">
        <v>423</v>
      </c>
      <c r="AW9" t="s">
        <v>233</v>
      </c>
      <c r="AY9" t="s">
        <v>86</v>
      </c>
      <c r="BA9" t="s">
        <v>194</v>
      </c>
      <c r="BC9" t="s">
        <v>104</v>
      </c>
      <c r="BD9" t="s">
        <v>105</v>
      </c>
      <c r="BE9" t="s">
        <v>106</v>
      </c>
      <c r="BI9" t="s">
        <v>110</v>
      </c>
      <c r="BJ9" t="s">
        <v>111</v>
      </c>
      <c r="BK9" t="s">
        <v>112</v>
      </c>
      <c r="BM9" t="s">
        <v>236</v>
      </c>
      <c r="BN9" t="s">
        <v>194</v>
      </c>
      <c r="BQ9" t="s">
        <v>194</v>
      </c>
      <c r="BS9" t="s">
        <v>194</v>
      </c>
      <c r="BT9" t="s">
        <v>194</v>
      </c>
      <c r="BU9" t="s">
        <v>194</v>
      </c>
      <c r="BV9" t="s">
        <v>194</v>
      </c>
      <c r="BW9" t="s">
        <v>194</v>
      </c>
      <c r="BX9" t="s">
        <v>194</v>
      </c>
      <c r="BY9" t="s">
        <v>274</v>
      </c>
      <c r="BZ9" t="s">
        <v>274</v>
      </c>
      <c r="CA9" t="s">
        <v>274</v>
      </c>
      <c r="CB9" t="s">
        <v>274</v>
      </c>
      <c r="CC9" t="s">
        <v>274</v>
      </c>
      <c r="CD9" t="s">
        <v>274</v>
      </c>
      <c r="CE9" t="s">
        <v>274</v>
      </c>
      <c r="CF9" t="s">
        <v>274</v>
      </c>
      <c r="CG9" t="s">
        <v>274</v>
      </c>
      <c r="CH9" t="s">
        <v>274</v>
      </c>
      <c r="CI9" t="s">
        <v>274</v>
      </c>
      <c r="CJ9" t="s">
        <v>274</v>
      </c>
      <c r="CK9" t="s">
        <v>194</v>
      </c>
      <c r="CL9" t="s">
        <v>194</v>
      </c>
      <c r="CM9" t="s">
        <v>194</v>
      </c>
      <c r="CN9" t="s">
        <v>194</v>
      </c>
      <c r="CO9" t="s">
        <v>274</v>
      </c>
      <c r="CP9" t="s">
        <v>274</v>
      </c>
      <c r="CQ9" t="s">
        <v>274</v>
      </c>
      <c r="CR9" t="s">
        <v>274</v>
      </c>
      <c r="CS9" t="s">
        <v>194</v>
      </c>
      <c r="CU9" t="s">
        <v>194</v>
      </c>
      <c r="CV9" t="s">
        <v>194</v>
      </c>
      <c r="CW9" t="s">
        <v>194</v>
      </c>
      <c r="CY9" t="s">
        <v>194</v>
      </c>
      <c r="CZ9" t="s">
        <v>194</v>
      </c>
      <c r="DB9" t="s">
        <v>194</v>
      </c>
      <c r="DC9" t="s">
        <v>104</v>
      </c>
      <c r="DD9" t="s">
        <v>150</v>
      </c>
      <c r="DE9" t="s">
        <v>151</v>
      </c>
      <c r="DH9" t="s">
        <v>154</v>
      </c>
      <c r="DI9" t="s">
        <v>111</v>
      </c>
      <c r="DJ9" t="s">
        <v>110</v>
      </c>
      <c r="DK9" t="s">
        <v>112</v>
      </c>
      <c r="DL9" t="s">
        <v>194</v>
      </c>
      <c r="DM9" t="s">
        <v>86</v>
      </c>
      <c r="EH9" t="s">
        <v>194</v>
      </c>
      <c r="EI9" t="s">
        <v>424</v>
      </c>
      <c r="EJ9" t="s">
        <v>165</v>
      </c>
      <c r="EL9" t="s">
        <v>167</v>
      </c>
      <c r="EO9" t="s">
        <v>170</v>
      </c>
      <c r="EP9" t="s">
        <v>171</v>
      </c>
      <c r="EQ9" t="s">
        <v>172</v>
      </c>
      <c r="ES9" t="s">
        <v>174</v>
      </c>
      <c r="ET9" t="s">
        <v>175</v>
      </c>
      <c r="EV9" t="s">
        <v>239</v>
      </c>
      <c r="EW9" t="s">
        <v>194</v>
      </c>
      <c r="EX9" t="s">
        <v>425</v>
      </c>
      <c r="EY9" t="s">
        <v>426</v>
      </c>
      <c r="EZ9" t="s">
        <v>427</v>
      </c>
      <c r="FA9" t="s">
        <v>428</v>
      </c>
      <c r="FB9" t="s">
        <v>429</v>
      </c>
      <c r="FC9" t="s">
        <v>430</v>
      </c>
      <c r="FD9" t="s">
        <v>378</v>
      </c>
      <c r="FE9" t="s">
        <v>182</v>
      </c>
      <c r="FJ9" t="s">
        <v>86</v>
      </c>
      <c r="FK9" t="s">
        <v>86</v>
      </c>
      <c r="FL9" t="s">
        <v>86</v>
      </c>
      <c r="FS9" t="s">
        <v>186</v>
      </c>
      <c r="FT9" t="s">
        <v>187</v>
      </c>
      <c r="FU9" t="s">
        <v>188</v>
      </c>
      <c r="FV9" t="s">
        <v>189</v>
      </c>
      <c r="FW9" t="s">
        <v>190</v>
      </c>
      <c r="FX9" t="s">
        <v>191</v>
      </c>
      <c r="FZ9" t="s">
        <v>193</v>
      </c>
      <c r="GC9" t="s">
        <v>86</v>
      </c>
      <c r="GN9" t="s">
        <v>194</v>
      </c>
      <c r="GO9" t="s">
        <v>431</v>
      </c>
      <c r="GP9" t="s">
        <v>432</v>
      </c>
      <c r="GQ9" t="s">
        <v>433</v>
      </c>
      <c r="GR9" t="s">
        <v>434</v>
      </c>
      <c r="GS9" t="s">
        <v>435</v>
      </c>
      <c r="GT9" t="s">
        <v>436</v>
      </c>
      <c r="GW9" t="s">
        <v>201</v>
      </c>
      <c r="GX9" t="s">
        <v>202</v>
      </c>
      <c r="GZ9" t="s">
        <v>437</v>
      </c>
      <c r="HA9" t="s">
        <v>194</v>
      </c>
      <c r="HB9" t="s">
        <v>438</v>
      </c>
      <c r="HC9" t="s">
        <v>439</v>
      </c>
      <c r="HD9" t="s">
        <v>440</v>
      </c>
      <c r="HE9" t="s">
        <v>441</v>
      </c>
      <c r="HF9" t="s">
        <v>442</v>
      </c>
      <c r="HG9" t="s">
        <v>443</v>
      </c>
      <c r="HH9" t="s">
        <v>204</v>
      </c>
      <c r="HJ9" t="s">
        <v>206</v>
      </c>
      <c r="HK9" t="s">
        <v>207</v>
      </c>
      <c r="HL9" t="s">
        <v>208</v>
      </c>
      <c r="HN9" t="s">
        <v>194</v>
      </c>
      <c r="HO9" t="s">
        <v>444</v>
      </c>
      <c r="HP9" t="s">
        <v>86</v>
      </c>
      <c r="HQ9" t="s">
        <v>86</v>
      </c>
      <c r="HR9" t="s">
        <v>86</v>
      </c>
      <c r="HZ9" t="s">
        <v>217</v>
      </c>
      <c r="IB9" t="s">
        <v>86</v>
      </c>
    </row>
    <row r="10" spans="1:237" x14ac:dyDescent="0.3">
      <c r="A10">
        <v>118273984117</v>
      </c>
      <c r="B10">
        <v>450057546</v>
      </c>
      <c r="C10" s="1">
        <v>45006.511782407404</v>
      </c>
      <c r="D10" s="1">
        <v>45077.461574074077</v>
      </c>
      <c r="E10" s="18" t="s">
        <v>1543</v>
      </c>
      <c r="J10" t="s">
        <v>446</v>
      </c>
      <c r="K10" s="18" t="s">
        <v>1542</v>
      </c>
      <c r="L10" s="18" t="s">
        <v>1542</v>
      </c>
      <c r="M10" s="18" t="s">
        <v>1542</v>
      </c>
      <c r="N10" s="18" t="s">
        <v>1542</v>
      </c>
      <c r="O10" s="18" t="s">
        <v>1542</v>
      </c>
      <c r="P10" s="18" t="s">
        <v>1542</v>
      </c>
      <c r="Q10" s="18" t="s">
        <v>1542</v>
      </c>
      <c r="R10" s="18" t="s">
        <v>1542</v>
      </c>
      <c r="S10" s="18" t="s">
        <v>1542</v>
      </c>
      <c r="T10" s="18" t="s">
        <v>1542</v>
      </c>
      <c r="U10" s="18" t="s">
        <v>1542</v>
      </c>
      <c r="V10" s="18" t="s">
        <v>1542</v>
      </c>
      <c r="W10" t="s">
        <v>459</v>
      </c>
      <c r="X10" t="s">
        <v>83</v>
      </c>
      <c r="AC10" t="s">
        <v>88</v>
      </c>
      <c r="AO10" t="s">
        <v>99</v>
      </c>
      <c r="AS10" t="s">
        <v>460</v>
      </c>
      <c r="AT10" t="s">
        <v>461</v>
      </c>
      <c r="AU10" t="s">
        <v>462</v>
      </c>
      <c r="AV10" t="s">
        <v>463</v>
      </c>
      <c r="AW10" t="s">
        <v>233</v>
      </c>
      <c r="AY10" t="s">
        <v>86</v>
      </c>
      <c r="BA10" t="s">
        <v>86</v>
      </c>
      <c r="BM10" t="s">
        <v>236</v>
      </c>
      <c r="BN10" t="s">
        <v>194</v>
      </c>
      <c r="BQ10" t="s">
        <v>194</v>
      </c>
      <c r="BR10" t="s">
        <v>194</v>
      </c>
      <c r="BS10" t="s">
        <v>194</v>
      </c>
      <c r="BT10" t="s">
        <v>194</v>
      </c>
      <c r="BU10" t="s">
        <v>194</v>
      </c>
      <c r="BV10" t="s">
        <v>194</v>
      </c>
      <c r="BW10" t="s">
        <v>194</v>
      </c>
      <c r="BY10" t="s">
        <v>194</v>
      </c>
      <c r="BZ10" t="s">
        <v>194</v>
      </c>
      <c r="CA10" t="s">
        <v>194</v>
      </c>
      <c r="CC10" t="s">
        <v>194</v>
      </c>
      <c r="CD10" t="s">
        <v>194</v>
      </c>
      <c r="CE10" t="s">
        <v>194</v>
      </c>
      <c r="CJ10" t="s">
        <v>194</v>
      </c>
      <c r="CK10" t="s">
        <v>194</v>
      </c>
      <c r="CL10" t="s">
        <v>194</v>
      </c>
      <c r="CM10" t="s">
        <v>194</v>
      </c>
      <c r="CN10" t="s">
        <v>194</v>
      </c>
      <c r="CO10" t="s">
        <v>194</v>
      </c>
      <c r="CQ10" t="s">
        <v>194</v>
      </c>
      <c r="CR10" t="s">
        <v>194</v>
      </c>
      <c r="CV10" t="s">
        <v>194</v>
      </c>
      <c r="CZ10" t="s">
        <v>194</v>
      </c>
      <c r="DB10" t="s">
        <v>194</v>
      </c>
      <c r="DC10" t="s">
        <v>104</v>
      </c>
      <c r="DD10" t="s">
        <v>150</v>
      </c>
      <c r="DE10" t="s">
        <v>151</v>
      </c>
      <c r="DG10" t="s">
        <v>153</v>
      </c>
      <c r="DI10" t="s">
        <v>111</v>
      </c>
      <c r="DJ10" t="s">
        <v>110</v>
      </c>
      <c r="DK10" t="s">
        <v>112</v>
      </c>
      <c r="DL10" t="s">
        <v>194</v>
      </c>
      <c r="DM10" t="s">
        <v>86</v>
      </c>
      <c r="DY10" t="s">
        <v>51</v>
      </c>
      <c r="EH10" t="s">
        <v>194</v>
      </c>
      <c r="EI10" t="s">
        <v>464</v>
      </c>
      <c r="EJ10" t="s">
        <v>165</v>
      </c>
      <c r="EO10" t="s">
        <v>170</v>
      </c>
      <c r="EU10" t="s">
        <v>465</v>
      </c>
      <c r="EV10" t="s">
        <v>408</v>
      </c>
      <c r="EW10" t="s">
        <v>86</v>
      </c>
      <c r="FD10" t="s">
        <v>246</v>
      </c>
      <c r="FI10" t="s">
        <v>86</v>
      </c>
      <c r="FJ10" t="s">
        <v>194</v>
      </c>
      <c r="FK10" t="s">
        <v>86</v>
      </c>
      <c r="FL10" t="s">
        <v>86</v>
      </c>
      <c r="FS10" t="s">
        <v>186</v>
      </c>
      <c r="FT10" t="s">
        <v>187</v>
      </c>
      <c r="FU10" t="s">
        <v>188</v>
      </c>
      <c r="FX10" t="s">
        <v>191</v>
      </c>
      <c r="FZ10" t="s">
        <v>193</v>
      </c>
      <c r="GC10" t="s">
        <v>86</v>
      </c>
      <c r="GN10" t="s">
        <v>86</v>
      </c>
      <c r="GU10" t="s">
        <v>199</v>
      </c>
      <c r="GV10" t="s">
        <v>200</v>
      </c>
      <c r="GW10" t="s">
        <v>201</v>
      </c>
      <c r="GX10" t="s">
        <v>202</v>
      </c>
      <c r="GY10" t="s">
        <v>203</v>
      </c>
      <c r="HA10" t="s">
        <v>194</v>
      </c>
      <c r="HB10" t="s">
        <v>466</v>
      </c>
      <c r="HC10" t="s">
        <v>467</v>
      </c>
      <c r="HD10" t="s">
        <v>468</v>
      </c>
      <c r="HF10" t="s">
        <v>469</v>
      </c>
      <c r="HH10" t="s">
        <v>204</v>
      </c>
      <c r="HI10" t="s">
        <v>205</v>
      </c>
      <c r="HJ10" t="s">
        <v>206</v>
      </c>
      <c r="HK10" t="s">
        <v>207</v>
      </c>
      <c r="HL10" t="s">
        <v>208</v>
      </c>
      <c r="HN10" t="s">
        <v>86</v>
      </c>
      <c r="HP10" t="s">
        <v>86</v>
      </c>
      <c r="HQ10" t="s">
        <v>86</v>
      </c>
      <c r="HR10" t="s">
        <v>86</v>
      </c>
      <c r="IA10" t="s">
        <v>218</v>
      </c>
      <c r="IB10" t="s">
        <v>86</v>
      </c>
    </row>
    <row r="11" spans="1:237" x14ac:dyDescent="0.3">
      <c r="A11">
        <v>118325619105</v>
      </c>
      <c r="B11">
        <v>450057546</v>
      </c>
      <c r="C11" s="1">
        <v>45068.444212962961</v>
      </c>
      <c r="D11" s="1">
        <v>45068.625983796293</v>
      </c>
      <c r="E11" s="18" t="s">
        <v>1543</v>
      </c>
      <c r="J11" t="s">
        <v>471</v>
      </c>
      <c r="K11" s="18" t="s">
        <v>1542</v>
      </c>
      <c r="L11" s="18" t="s">
        <v>1542</v>
      </c>
      <c r="M11" s="18" t="s">
        <v>1542</v>
      </c>
      <c r="N11" s="18" t="s">
        <v>1542</v>
      </c>
      <c r="O11" s="18" t="s">
        <v>1542</v>
      </c>
      <c r="P11" s="18" t="s">
        <v>1542</v>
      </c>
      <c r="Q11" s="18" t="s">
        <v>1542</v>
      </c>
      <c r="R11" s="18" t="s">
        <v>1542</v>
      </c>
      <c r="S11" s="18" t="s">
        <v>1542</v>
      </c>
      <c r="T11" s="18" t="s">
        <v>1542</v>
      </c>
      <c r="U11" s="18" t="s">
        <v>1542</v>
      </c>
      <c r="V11" s="18" t="s">
        <v>1542</v>
      </c>
      <c r="W11" t="s">
        <v>479</v>
      </c>
      <c r="X11" t="s">
        <v>83</v>
      </c>
      <c r="Y11" t="s">
        <v>84</v>
      </c>
      <c r="Z11" t="s">
        <v>85</v>
      </c>
      <c r="AB11" t="s">
        <v>87</v>
      </c>
      <c r="AK11" t="s">
        <v>96</v>
      </c>
      <c r="AP11" t="s">
        <v>100</v>
      </c>
      <c r="AW11" t="s">
        <v>233</v>
      </c>
      <c r="BA11" t="s">
        <v>194</v>
      </c>
      <c r="BD11" t="s">
        <v>105</v>
      </c>
      <c r="BE11" t="s">
        <v>106</v>
      </c>
      <c r="BF11" t="s">
        <v>107</v>
      </c>
      <c r="BG11" t="s">
        <v>108</v>
      </c>
      <c r="BH11" t="s">
        <v>109</v>
      </c>
      <c r="BI11" t="s">
        <v>110</v>
      </c>
      <c r="BM11" t="s">
        <v>236</v>
      </c>
      <c r="BQ11" t="s">
        <v>194</v>
      </c>
      <c r="BR11" t="s">
        <v>194</v>
      </c>
      <c r="BU11" t="s">
        <v>194</v>
      </c>
      <c r="BV11" t="s">
        <v>194</v>
      </c>
      <c r="BY11" t="s">
        <v>194</v>
      </c>
      <c r="BZ11" t="s">
        <v>194</v>
      </c>
      <c r="CC11" t="s">
        <v>194</v>
      </c>
      <c r="CD11" t="s">
        <v>194</v>
      </c>
      <c r="CG11" t="s">
        <v>194</v>
      </c>
      <c r="DB11" t="s">
        <v>194</v>
      </c>
      <c r="DD11" t="s">
        <v>150</v>
      </c>
      <c r="DE11" t="s">
        <v>151</v>
      </c>
      <c r="DF11" t="s">
        <v>152</v>
      </c>
      <c r="DG11" t="s">
        <v>153</v>
      </c>
      <c r="DH11" t="s">
        <v>154</v>
      </c>
      <c r="DL11" t="s">
        <v>194</v>
      </c>
      <c r="DM11" t="s">
        <v>194</v>
      </c>
      <c r="DO11" t="s">
        <v>156</v>
      </c>
      <c r="DP11" t="s">
        <v>157</v>
      </c>
      <c r="DQ11" t="s">
        <v>158</v>
      </c>
      <c r="DT11" t="s">
        <v>161</v>
      </c>
      <c r="EH11" t="s">
        <v>194</v>
      </c>
      <c r="EI11" t="s">
        <v>480</v>
      </c>
      <c r="EJ11" t="s">
        <v>165</v>
      </c>
      <c r="EV11" t="s">
        <v>239</v>
      </c>
      <c r="FD11" t="s">
        <v>277</v>
      </c>
      <c r="FE11" t="s">
        <v>182</v>
      </c>
      <c r="FF11" t="s">
        <v>183</v>
      </c>
      <c r="FG11" t="s">
        <v>184</v>
      </c>
      <c r="FH11" t="s">
        <v>185</v>
      </c>
      <c r="FL11" t="s">
        <v>194</v>
      </c>
      <c r="FM11" t="s">
        <v>481</v>
      </c>
      <c r="FN11" t="s">
        <v>482</v>
      </c>
      <c r="FS11" t="s">
        <v>186</v>
      </c>
      <c r="FT11" t="s">
        <v>187</v>
      </c>
      <c r="FU11" t="s">
        <v>188</v>
      </c>
      <c r="FV11" t="s">
        <v>189</v>
      </c>
      <c r="FW11" t="s">
        <v>190</v>
      </c>
      <c r="FZ11" t="s">
        <v>193</v>
      </c>
      <c r="GX11" t="s">
        <v>202</v>
      </c>
      <c r="GY11" t="s">
        <v>203</v>
      </c>
      <c r="HA11" t="s">
        <v>194</v>
      </c>
      <c r="HN11" t="s">
        <v>194</v>
      </c>
      <c r="HQ11" t="s">
        <v>194</v>
      </c>
      <c r="HR11" t="s">
        <v>194</v>
      </c>
      <c r="HW11" t="s">
        <v>214</v>
      </c>
      <c r="HY11" t="s">
        <v>216</v>
      </c>
      <c r="HZ11" t="s">
        <v>217</v>
      </c>
    </row>
    <row r="12" spans="1:237" x14ac:dyDescent="0.3">
      <c r="A12">
        <v>118294876725</v>
      </c>
      <c r="B12">
        <v>450057546</v>
      </c>
      <c r="C12" s="1">
        <v>45031.160763888889</v>
      </c>
      <c r="D12" s="1">
        <v>45063.218715277777</v>
      </c>
      <c r="E12" s="18" t="s">
        <v>1543</v>
      </c>
      <c r="J12" t="s">
        <v>484</v>
      </c>
      <c r="K12" s="18" t="s">
        <v>1542</v>
      </c>
      <c r="L12" s="18" t="s">
        <v>1542</v>
      </c>
      <c r="M12" s="18" t="s">
        <v>1542</v>
      </c>
      <c r="N12" s="18" t="s">
        <v>1542</v>
      </c>
      <c r="O12" s="18" t="s">
        <v>1542</v>
      </c>
      <c r="P12" s="18" t="s">
        <v>1542</v>
      </c>
      <c r="Q12" s="18" t="s">
        <v>1542</v>
      </c>
      <c r="R12" s="18" t="s">
        <v>1542</v>
      </c>
      <c r="S12" s="18" t="s">
        <v>1542</v>
      </c>
      <c r="T12" s="18" t="s">
        <v>1542</v>
      </c>
      <c r="U12" s="18" t="s">
        <v>1542</v>
      </c>
      <c r="V12" s="18" t="s">
        <v>1542</v>
      </c>
      <c r="W12" t="s">
        <v>497</v>
      </c>
      <c r="X12" t="s">
        <v>83</v>
      </c>
      <c r="Y12" t="s">
        <v>84</v>
      </c>
      <c r="AB12" t="s">
        <v>87</v>
      </c>
      <c r="AC12" t="s">
        <v>88</v>
      </c>
      <c r="AK12" t="s">
        <v>96</v>
      </c>
      <c r="AO12" t="s">
        <v>99</v>
      </c>
      <c r="AQ12" t="s">
        <v>101</v>
      </c>
      <c r="AR12" t="s">
        <v>102</v>
      </c>
      <c r="AS12" t="s">
        <v>498</v>
      </c>
      <c r="AU12" t="s">
        <v>499</v>
      </c>
      <c r="AV12" t="s">
        <v>500</v>
      </c>
      <c r="AW12" t="s">
        <v>233</v>
      </c>
      <c r="AY12" t="s">
        <v>364</v>
      </c>
      <c r="BA12" t="s">
        <v>86</v>
      </c>
      <c r="BM12" t="s">
        <v>332</v>
      </c>
      <c r="BN12" t="s">
        <v>86</v>
      </c>
      <c r="BQ12" t="s">
        <v>194</v>
      </c>
      <c r="BR12" t="s">
        <v>86</v>
      </c>
      <c r="BS12" t="s">
        <v>86</v>
      </c>
      <c r="BT12" t="s">
        <v>194</v>
      </c>
      <c r="BU12" t="s">
        <v>194</v>
      </c>
      <c r="BV12" t="s">
        <v>194</v>
      </c>
      <c r="BW12" t="s">
        <v>194</v>
      </c>
      <c r="BX12" t="s">
        <v>194</v>
      </c>
      <c r="BY12" t="s">
        <v>86</v>
      </c>
      <c r="BZ12" t="s">
        <v>86</v>
      </c>
      <c r="CA12" t="s">
        <v>86</v>
      </c>
      <c r="CB12" t="s">
        <v>194</v>
      </c>
      <c r="CC12" t="s">
        <v>194</v>
      </c>
      <c r="CD12" t="s">
        <v>194</v>
      </c>
      <c r="CE12" t="s">
        <v>194</v>
      </c>
      <c r="CF12" t="s">
        <v>194</v>
      </c>
      <c r="CG12" t="s">
        <v>274</v>
      </c>
      <c r="CH12" t="s">
        <v>274</v>
      </c>
      <c r="CI12" t="s">
        <v>86</v>
      </c>
      <c r="CJ12" t="s">
        <v>194</v>
      </c>
      <c r="CK12" t="s">
        <v>274</v>
      </c>
      <c r="CL12" t="s">
        <v>274</v>
      </c>
      <c r="CM12" t="s">
        <v>274</v>
      </c>
      <c r="CN12" t="s">
        <v>194</v>
      </c>
      <c r="CO12" t="s">
        <v>274</v>
      </c>
      <c r="CP12" t="s">
        <v>274</v>
      </c>
      <c r="CQ12" t="s">
        <v>274</v>
      </c>
      <c r="CR12" t="s">
        <v>194</v>
      </c>
      <c r="CS12" t="s">
        <v>274</v>
      </c>
      <c r="CT12" t="s">
        <v>274</v>
      </c>
      <c r="CU12" t="s">
        <v>274</v>
      </c>
      <c r="CV12" t="s">
        <v>194</v>
      </c>
      <c r="CW12" t="s">
        <v>274</v>
      </c>
      <c r="CX12" t="s">
        <v>274</v>
      </c>
      <c r="CY12" t="s">
        <v>274</v>
      </c>
      <c r="CZ12" t="s">
        <v>194</v>
      </c>
      <c r="DB12" t="s">
        <v>86</v>
      </c>
      <c r="DL12" t="s">
        <v>86</v>
      </c>
      <c r="DM12" t="s">
        <v>194</v>
      </c>
      <c r="DN12" t="s">
        <v>155</v>
      </c>
      <c r="DO12" t="s">
        <v>156</v>
      </c>
      <c r="DP12" t="s">
        <v>157</v>
      </c>
      <c r="DQ12" t="s">
        <v>158</v>
      </c>
      <c r="DT12" t="s">
        <v>161</v>
      </c>
      <c r="EH12" t="s">
        <v>86</v>
      </c>
      <c r="EW12" t="s">
        <v>86</v>
      </c>
      <c r="FD12" t="s">
        <v>378</v>
      </c>
      <c r="FI12" t="s">
        <v>86</v>
      </c>
      <c r="FJ12" t="s">
        <v>86</v>
      </c>
      <c r="FK12" t="s">
        <v>86</v>
      </c>
      <c r="FL12" t="s">
        <v>86</v>
      </c>
      <c r="FU12" t="s">
        <v>188</v>
      </c>
      <c r="FW12" t="s">
        <v>190</v>
      </c>
      <c r="GC12" t="s">
        <v>86</v>
      </c>
      <c r="GN12" t="s">
        <v>86</v>
      </c>
      <c r="GW12" t="s">
        <v>201</v>
      </c>
      <c r="GX12" t="s">
        <v>202</v>
      </c>
      <c r="GY12" t="s">
        <v>203</v>
      </c>
      <c r="HA12" t="s">
        <v>86</v>
      </c>
      <c r="HH12" t="s">
        <v>204</v>
      </c>
      <c r="HL12" t="s">
        <v>208</v>
      </c>
      <c r="HN12" t="s">
        <v>86</v>
      </c>
      <c r="HP12" t="s">
        <v>86</v>
      </c>
      <c r="HQ12" t="s">
        <v>86</v>
      </c>
      <c r="HR12" t="s">
        <v>86</v>
      </c>
      <c r="IA12" t="s">
        <v>218</v>
      </c>
      <c r="IB12" t="s">
        <v>86</v>
      </c>
    </row>
    <row r="13" spans="1:237" x14ac:dyDescent="0.3">
      <c r="A13">
        <v>118310147296</v>
      </c>
      <c r="B13">
        <v>450057546</v>
      </c>
      <c r="C13" s="1">
        <v>45049.800636574073</v>
      </c>
      <c r="D13" s="1">
        <v>45051.758877314816</v>
      </c>
      <c r="E13" s="18" t="s">
        <v>1543</v>
      </c>
      <c r="J13" t="s">
        <v>502</v>
      </c>
      <c r="K13" s="18" t="s">
        <v>1542</v>
      </c>
      <c r="L13" s="18" t="s">
        <v>1542</v>
      </c>
      <c r="M13" s="18" t="s">
        <v>1542</v>
      </c>
      <c r="N13" s="18" t="s">
        <v>1542</v>
      </c>
      <c r="O13" s="18" t="s">
        <v>1542</v>
      </c>
      <c r="P13" s="18" t="s">
        <v>1542</v>
      </c>
      <c r="Q13" s="18" t="s">
        <v>1542</v>
      </c>
      <c r="R13" s="18" t="s">
        <v>1542</v>
      </c>
      <c r="S13" s="18" t="s">
        <v>1542</v>
      </c>
      <c r="T13" s="18" t="s">
        <v>1542</v>
      </c>
      <c r="U13" s="18" t="s">
        <v>1542</v>
      </c>
      <c r="V13" s="18" t="s">
        <v>1542</v>
      </c>
      <c r="W13" t="s">
        <v>511</v>
      </c>
      <c r="X13" t="s">
        <v>83</v>
      </c>
      <c r="AF13" t="s">
        <v>91</v>
      </c>
      <c r="AK13" t="s">
        <v>96</v>
      </c>
      <c r="AL13" t="s">
        <v>97</v>
      </c>
      <c r="AO13" t="s">
        <v>99</v>
      </c>
      <c r="AR13" t="s">
        <v>102</v>
      </c>
      <c r="AS13" t="s">
        <v>512</v>
      </c>
      <c r="AV13" t="s">
        <v>513</v>
      </c>
      <c r="AW13" t="s">
        <v>233</v>
      </c>
      <c r="AY13" t="s">
        <v>364</v>
      </c>
      <c r="AZ13" t="s">
        <v>514</v>
      </c>
      <c r="BA13" t="s">
        <v>194</v>
      </c>
      <c r="BD13" t="s">
        <v>105</v>
      </c>
      <c r="BE13" t="s">
        <v>106</v>
      </c>
      <c r="BF13" t="s">
        <v>107</v>
      </c>
      <c r="BG13" t="s">
        <v>108</v>
      </c>
      <c r="BM13" t="s">
        <v>236</v>
      </c>
      <c r="BN13" t="s">
        <v>113</v>
      </c>
      <c r="BO13" t="s">
        <v>515</v>
      </c>
      <c r="BR13" t="s">
        <v>194</v>
      </c>
      <c r="BV13" t="s">
        <v>194</v>
      </c>
      <c r="BX13" t="s">
        <v>194</v>
      </c>
      <c r="BZ13" t="s">
        <v>194</v>
      </c>
      <c r="CB13" t="s">
        <v>194</v>
      </c>
      <c r="CD13" t="s">
        <v>194</v>
      </c>
      <c r="CF13" t="s">
        <v>194</v>
      </c>
      <c r="CR13" t="s">
        <v>194</v>
      </c>
      <c r="DB13" t="s">
        <v>194</v>
      </c>
      <c r="DD13" t="s">
        <v>150</v>
      </c>
      <c r="DE13" t="s">
        <v>151</v>
      </c>
      <c r="DF13" t="s">
        <v>152</v>
      </c>
      <c r="DG13" t="s">
        <v>153</v>
      </c>
      <c r="DJ13" t="s">
        <v>110</v>
      </c>
      <c r="DK13" t="s">
        <v>112</v>
      </c>
      <c r="DL13" t="s">
        <v>194</v>
      </c>
      <c r="DM13" t="s">
        <v>86</v>
      </c>
      <c r="EH13" t="s">
        <v>194</v>
      </c>
      <c r="EI13" t="s">
        <v>516</v>
      </c>
      <c r="EJ13" t="s">
        <v>165</v>
      </c>
      <c r="EK13" t="s">
        <v>166</v>
      </c>
      <c r="EL13" t="s">
        <v>167</v>
      </c>
      <c r="EN13" t="s">
        <v>169</v>
      </c>
      <c r="EO13" t="s">
        <v>170</v>
      </c>
      <c r="EU13" t="s">
        <v>517</v>
      </c>
      <c r="EV13" t="s">
        <v>276</v>
      </c>
      <c r="EW13" t="s">
        <v>86</v>
      </c>
      <c r="FD13" t="s">
        <v>246</v>
      </c>
      <c r="FF13" t="s">
        <v>183</v>
      </c>
      <c r="FJ13" t="s">
        <v>194</v>
      </c>
      <c r="FK13" t="s">
        <v>86</v>
      </c>
      <c r="FL13" t="s">
        <v>86</v>
      </c>
      <c r="GA13" t="s">
        <v>86</v>
      </c>
      <c r="GC13" t="s">
        <v>86</v>
      </c>
      <c r="GN13" t="s">
        <v>86</v>
      </c>
      <c r="GU13" t="s">
        <v>199</v>
      </c>
      <c r="GV13" t="s">
        <v>200</v>
      </c>
      <c r="HA13" t="s">
        <v>86</v>
      </c>
      <c r="HH13" t="s">
        <v>204</v>
      </c>
      <c r="HL13" t="s">
        <v>208</v>
      </c>
      <c r="HN13" t="s">
        <v>194</v>
      </c>
      <c r="HO13" t="s">
        <v>518</v>
      </c>
      <c r="HP13" t="s">
        <v>86</v>
      </c>
      <c r="HQ13" t="s">
        <v>86</v>
      </c>
      <c r="HR13" t="s">
        <v>86</v>
      </c>
      <c r="HY13" t="s">
        <v>216</v>
      </c>
      <c r="IB13" t="s">
        <v>86</v>
      </c>
    </row>
    <row r="14" spans="1:237" x14ac:dyDescent="0.3">
      <c r="A14">
        <v>118310748565</v>
      </c>
      <c r="B14">
        <v>450057546</v>
      </c>
      <c r="C14" s="1">
        <v>45050.447326388887</v>
      </c>
      <c r="D14" s="1">
        <v>45050.500219907408</v>
      </c>
      <c r="E14" s="18" t="s">
        <v>1543</v>
      </c>
      <c r="J14" t="s">
        <v>520</v>
      </c>
      <c r="K14" s="18" t="s">
        <v>1542</v>
      </c>
      <c r="L14" s="18" t="s">
        <v>1542</v>
      </c>
      <c r="M14" s="18" t="s">
        <v>1542</v>
      </c>
      <c r="N14" s="18" t="s">
        <v>1542</v>
      </c>
      <c r="O14" s="18" t="s">
        <v>1542</v>
      </c>
      <c r="P14" s="18" t="s">
        <v>1542</v>
      </c>
      <c r="Q14" s="18" t="s">
        <v>1542</v>
      </c>
      <c r="R14" s="18" t="s">
        <v>1542</v>
      </c>
      <c r="S14" s="18" t="s">
        <v>1542</v>
      </c>
      <c r="T14" s="18" t="s">
        <v>1542</v>
      </c>
      <c r="U14" s="18" t="s">
        <v>1542</v>
      </c>
      <c r="V14" s="18" t="s">
        <v>1542</v>
      </c>
      <c r="W14" t="s">
        <v>533</v>
      </c>
      <c r="Z14" t="s">
        <v>85</v>
      </c>
      <c r="AB14" t="s">
        <v>87</v>
      </c>
      <c r="AC14" t="s">
        <v>88</v>
      </c>
      <c r="AD14" t="s">
        <v>89</v>
      </c>
      <c r="AE14" t="s">
        <v>90</v>
      </c>
      <c r="AF14" t="s">
        <v>91</v>
      </c>
      <c r="AI14" t="s">
        <v>94</v>
      </c>
      <c r="AK14" t="s">
        <v>96</v>
      </c>
      <c r="AW14" t="s">
        <v>534</v>
      </c>
      <c r="AX14" t="s">
        <v>535</v>
      </c>
      <c r="AY14" t="s">
        <v>295</v>
      </c>
      <c r="BA14" t="s">
        <v>194</v>
      </c>
      <c r="BC14" t="s">
        <v>104</v>
      </c>
      <c r="BD14" t="s">
        <v>105</v>
      </c>
      <c r="BE14" t="s">
        <v>106</v>
      </c>
      <c r="BG14" t="s">
        <v>108</v>
      </c>
      <c r="BI14" t="s">
        <v>110</v>
      </c>
      <c r="BJ14" t="s">
        <v>111</v>
      </c>
      <c r="BK14" t="s">
        <v>112</v>
      </c>
      <c r="BM14" t="s">
        <v>236</v>
      </c>
      <c r="BN14" t="s">
        <v>113</v>
      </c>
      <c r="BO14" t="s">
        <v>536</v>
      </c>
      <c r="BQ14" t="s">
        <v>194</v>
      </c>
      <c r="BT14" t="s">
        <v>194</v>
      </c>
      <c r="BU14" t="s">
        <v>194</v>
      </c>
      <c r="BX14" t="s">
        <v>194</v>
      </c>
      <c r="BY14" t="s">
        <v>194</v>
      </c>
      <c r="CB14" t="s">
        <v>194</v>
      </c>
      <c r="CC14" t="s">
        <v>194</v>
      </c>
      <c r="CF14" t="s">
        <v>194</v>
      </c>
      <c r="CG14" t="s">
        <v>194</v>
      </c>
      <c r="CJ14" t="s">
        <v>194</v>
      </c>
      <c r="CN14" t="s">
        <v>194</v>
      </c>
      <c r="CR14" t="s">
        <v>194</v>
      </c>
      <c r="CV14" t="s">
        <v>194</v>
      </c>
      <c r="CZ14" t="s">
        <v>194</v>
      </c>
      <c r="DB14" t="s">
        <v>194</v>
      </c>
      <c r="DD14" t="s">
        <v>150</v>
      </c>
      <c r="DE14" t="s">
        <v>151</v>
      </c>
      <c r="DF14" t="s">
        <v>152</v>
      </c>
      <c r="DG14" t="s">
        <v>153</v>
      </c>
      <c r="DH14" t="s">
        <v>154</v>
      </c>
      <c r="DI14" t="s">
        <v>111</v>
      </c>
      <c r="DK14" t="s">
        <v>112</v>
      </c>
      <c r="DL14" t="s">
        <v>86</v>
      </c>
      <c r="DM14" t="s">
        <v>86</v>
      </c>
      <c r="EH14" t="s">
        <v>194</v>
      </c>
      <c r="EI14" t="s">
        <v>155</v>
      </c>
      <c r="EJ14" t="s">
        <v>165</v>
      </c>
      <c r="EK14" t="s">
        <v>166</v>
      </c>
      <c r="EL14" t="s">
        <v>167</v>
      </c>
      <c r="EM14" t="s">
        <v>168</v>
      </c>
      <c r="EN14" t="s">
        <v>169</v>
      </c>
      <c r="EO14" t="s">
        <v>170</v>
      </c>
      <c r="ER14" t="s">
        <v>173</v>
      </c>
      <c r="EU14" t="s">
        <v>537</v>
      </c>
      <c r="EV14" t="s">
        <v>276</v>
      </c>
      <c r="EW14" t="s">
        <v>86</v>
      </c>
      <c r="FD14" t="s">
        <v>246</v>
      </c>
      <c r="FI14" t="s">
        <v>86</v>
      </c>
      <c r="FJ14" t="s">
        <v>86</v>
      </c>
      <c r="FK14" t="s">
        <v>86</v>
      </c>
      <c r="FL14" t="s">
        <v>86</v>
      </c>
      <c r="FU14" t="s">
        <v>188</v>
      </c>
      <c r="FW14" t="s">
        <v>190</v>
      </c>
      <c r="FX14" t="s">
        <v>191</v>
      </c>
      <c r="FY14" t="s">
        <v>192</v>
      </c>
      <c r="GC14" t="s">
        <v>86</v>
      </c>
      <c r="GN14" t="s">
        <v>86</v>
      </c>
      <c r="GW14" t="s">
        <v>201</v>
      </c>
      <c r="GX14" t="s">
        <v>202</v>
      </c>
      <c r="HA14" t="s">
        <v>194</v>
      </c>
      <c r="HB14" t="s">
        <v>538</v>
      </c>
      <c r="HC14" t="s">
        <v>539</v>
      </c>
      <c r="HH14" t="s">
        <v>204</v>
      </c>
      <c r="HI14" t="s">
        <v>205</v>
      </c>
      <c r="HK14" t="s">
        <v>207</v>
      </c>
      <c r="HL14" t="s">
        <v>208</v>
      </c>
      <c r="HN14" t="s">
        <v>86</v>
      </c>
      <c r="HP14" t="s">
        <v>194</v>
      </c>
      <c r="HQ14" t="s">
        <v>86</v>
      </c>
      <c r="HR14" t="s">
        <v>86</v>
      </c>
      <c r="IA14" t="s">
        <v>218</v>
      </c>
      <c r="IB14" t="s">
        <v>86</v>
      </c>
    </row>
    <row r="15" spans="1:237" x14ac:dyDescent="0.3">
      <c r="A15">
        <v>118305325423</v>
      </c>
      <c r="B15">
        <v>450057546</v>
      </c>
      <c r="C15" s="1">
        <v>45043.603298611109</v>
      </c>
      <c r="D15" s="1">
        <v>45043.630752314813</v>
      </c>
      <c r="E15" s="18" t="s">
        <v>1543</v>
      </c>
      <c r="J15" t="s">
        <v>541</v>
      </c>
      <c r="K15" s="18" t="s">
        <v>1542</v>
      </c>
      <c r="L15" s="18" t="s">
        <v>1542</v>
      </c>
      <c r="M15" s="18" t="s">
        <v>1542</v>
      </c>
      <c r="N15" s="18" t="s">
        <v>1542</v>
      </c>
      <c r="O15" s="18" t="s">
        <v>1542</v>
      </c>
      <c r="P15" s="18" t="s">
        <v>1542</v>
      </c>
      <c r="Q15" s="18" t="s">
        <v>1542</v>
      </c>
      <c r="R15" s="18" t="s">
        <v>1542</v>
      </c>
      <c r="S15" s="18" t="s">
        <v>1542</v>
      </c>
      <c r="T15" s="18" t="s">
        <v>1542</v>
      </c>
      <c r="U15" s="18" t="s">
        <v>1542</v>
      </c>
      <c r="V15" s="18" t="s">
        <v>1542</v>
      </c>
      <c r="W15" t="s">
        <v>550</v>
      </c>
      <c r="X15" t="s">
        <v>83</v>
      </c>
      <c r="Z15" t="s">
        <v>85</v>
      </c>
      <c r="AB15" t="s">
        <v>87</v>
      </c>
      <c r="AD15" t="s">
        <v>89</v>
      </c>
      <c r="AF15" t="s">
        <v>91</v>
      </c>
      <c r="AI15" t="s">
        <v>94</v>
      </c>
      <c r="AJ15" t="s">
        <v>95</v>
      </c>
      <c r="AK15" t="s">
        <v>96</v>
      </c>
      <c r="AO15" t="s">
        <v>99</v>
      </c>
      <c r="AS15" t="s">
        <v>551</v>
      </c>
      <c r="AU15" t="s">
        <v>552</v>
      </c>
      <c r="AW15" t="s">
        <v>233</v>
      </c>
      <c r="AY15" t="s">
        <v>295</v>
      </c>
      <c r="BA15" t="s">
        <v>194</v>
      </c>
      <c r="BD15" t="s">
        <v>105</v>
      </c>
      <c r="BE15" t="s">
        <v>106</v>
      </c>
      <c r="BF15" t="s">
        <v>107</v>
      </c>
      <c r="BG15" t="s">
        <v>108</v>
      </c>
      <c r="BK15" t="s">
        <v>112</v>
      </c>
      <c r="BM15" t="s">
        <v>332</v>
      </c>
      <c r="BN15" t="s">
        <v>194</v>
      </c>
      <c r="BQ15" t="s">
        <v>194</v>
      </c>
      <c r="BS15" t="s">
        <v>194</v>
      </c>
      <c r="BT15" t="s">
        <v>194</v>
      </c>
      <c r="BU15" t="s">
        <v>194</v>
      </c>
      <c r="BW15" t="s">
        <v>194</v>
      </c>
      <c r="BX15" t="s">
        <v>194</v>
      </c>
      <c r="BY15" t="s">
        <v>194</v>
      </c>
      <c r="CA15" t="s">
        <v>194</v>
      </c>
      <c r="CB15" t="s">
        <v>194</v>
      </c>
      <c r="CC15" t="s">
        <v>194</v>
      </c>
      <c r="CE15" t="s">
        <v>194</v>
      </c>
      <c r="CF15" t="s">
        <v>194</v>
      </c>
      <c r="CM15" t="s">
        <v>194</v>
      </c>
      <c r="CN15" t="s">
        <v>194</v>
      </c>
      <c r="CQ15" t="s">
        <v>194</v>
      </c>
      <c r="CR15" t="s">
        <v>194</v>
      </c>
      <c r="CU15" t="s">
        <v>194</v>
      </c>
      <c r="CV15" t="s">
        <v>194</v>
      </c>
      <c r="CY15" t="s">
        <v>194</v>
      </c>
      <c r="CZ15" t="s">
        <v>194</v>
      </c>
      <c r="DB15" t="s">
        <v>194</v>
      </c>
      <c r="DD15" t="s">
        <v>150</v>
      </c>
      <c r="DE15" t="s">
        <v>151</v>
      </c>
      <c r="DJ15" t="s">
        <v>110</v>
      </c>
      <c r="DK15" t="s">
        <v>112</v>
      </c>
      <c r="DL15" t="s">
        <v>194</v>
      </c>
      <c r="DM15" t="s">
        <v>194</v>
      </c>
      <c r="DN15" t="s">
        <v>155</v>
      </c>
      <c r="DO15" t="s">
        <v>156</v>
      </c>
      <c r="DR15" t="s">
        <v>159</v>
      </c>
      <c r="DS15" t="s">
        <v>160</v>
      </c>
      <c r="DV15" t="s">
        <v>163</v>
      </c>
      <c r="DW15" t="s">
        <v>49</v>
      </c>
      <c r="DX15" t="s">
        <v>50</v>
      </c>
      <c r="DY15" t="s">
        <v>51</v>
      </c>
      <c r="DZ15" t="s">
        <v>52</v>
      </c>
      <c r="EA15" t="s">
        <v>553</v>
      </c>
      <c r="EH15" t="s">
        <v>194</v>
      </c>
      <c r="EI15" t="s">
        <v>554</v>
      </c>
      <c r="EJ15" t="s">
        <v>165</v>
      </c>
      <c r="EK15" t="s">
        <v>166</v>
      </c>
      <c r="EL15" t="s">
        <v>167</v>
      </c>
      <c r="EM15" t="s">
        <v>168</v>
      </c>
      <c r="EN15" t="s">
        <v>169</v>
      </c>
      <c r="ER15" t="s">
        <v>173</v>
      </c>
      <c r="EV15" t="s">
        <v>555</v>
      </c>
      <c r="EW15" t="s">
        <v>194</v>
      </c>
      <c r="EX15" t="s">
        <v>556</v>
      </c>
      <c r="EY15" t="s">
        <v>557</v>
      </c>
      <c r="EZ15" t="s">
        <v>558</v>
      </c>
      <c r="FA15" t="s">
        <v>559</v>
      </c>
      <c r="FB15" t="s">
        <v>560</v>
      </c>
      <c r="FC15" t="s">
        <v>561</v>
      </c>
      <c r="FD15" t="s">
        <v>378</v>
      </c>
      <c r="FG15" t="s">
        <v>184</v>
      </c>
      <c r="FH15" t="s">
        <v>185</v>
      </c>
      <c r="FJ15" t="s">
        <v>194</v>
      </c>
      <c r="FK15" t="s">
        <v>194</v>
      </c>
      <c r="FL15" t="s">
        <v>194</v>
      </c>
      <c r="FM15" t="s">
        <v>562</v>
      </c>
      <c r="FN15" t="s">
        <v>563</v>
      </c>
      <c r="FS15" t="s">
        <v>186</v>
      </c>
      <c r="FT15" t="s">
        <v>187</v>
      </c>
      <c r="FU15" t="s">
        <v>188</v>
      </c>
      <c r="FW15" t="s">
        <v>190</v>
      </c>
      <c r="FX15" t="s">
        <v>191</v>
      </c>
      <c r="FY15" t="s">
        <v>192</v>
      </c>
      <c r="GB15" t="s">
        <v>194</v>
      </c>
      <c r="GD15" t="s">
        <v>564</v>
      </c>
      <c r="GE15" t="s">
        <v>565</v>
      </c>
      <c r="GN15" t="s">
        <v>194</v>
      </c>
      <c r="GO15" t="s">
        <v>566</v>
      </c>
      <c r="GP15" t="s">
        <v>567</v>
      </c>
      <c r="GW15" t="s">
        <v>201</v>
      </c>
      <c r="GX15" t="s">
        <v>202</v>
      </c>
      <c r="GY15" t="s">
        <v>203</v>
      </c>
      <c r="HA15" t="s">
        <v>194</v>
      </c>
      <c r="HB15" t="s">
        <v>568</v>
      </c>
      <c r="HC15" t="s">
        <v>569</v>
      </c>
      <c r="HD15" t="s">
        <v>570</v>
      </c>
      <c r="HE15" t="s">
        <v>571</v>
      </c>
      <c r="HF15" t="s">
        <v>572</v>
      </c>
      <c r="HG15" t="s">
        <v>573</v>
      </c>
      <c r="HH15" t="s">
        <v>204</v>
      </c>
      <c r="HJ15" t="s">
        <v>206</v>
      </c>
      <c r="HN15" t="s">
        <v>194</v>
      </c>
      <c r="HO15" t="s">
        <v>574</v>
      </c>
      <c r="HP15" t="s">
        <v>194</v>
      </c>
      <c r="HQ15" t="s">
        <v>194</v>
      </c>
      <c r="HR15" t="s">
        <v>194</v>
      </c>
      <c r="HS15" t="s">
        <v>210</v>
      </c>
      <c r="HT15" t="s">
        <v>211</v>
      </c>
      <c r="HU15" t="s">
        <v>212</v>
      </c>
      <c r="HX15" t="s">
        <v>215</v>
      </c>
      <c r="HY15" t="s">
        <v>216</v>
      </c>
      <c r="IB15" t="s">
        <v>575</v>
      </c>
      <c r="IC15" t="s">
        <v>576</v>
      </c>
    </row>
    <row r="16" spans="1:237" x14ac:dyDescent="0.3">
      <c r="A16">
        <v>118299697217</v>
      </c>
      <c r="B16">
        <v>450057546</v>
      </c>
      <c r="C16" s="1">
        <v>45036.674039351848</v>
      </c>
      <c r="D16" s="1">
        <v>45036.684583333335</v>
      </c>
      <c r="E16" s="18" t="s">
        <v>1543</v>
      </c>
      <c r="J16" t="s">
        <v>578</v>
      </c>
      <c r="K16" s="18" t="s">
        <v>1542</v>
      </c>
      <c r="L16" s="18" t="s">
        <v>1542</v>
      </c>
      <c r="M16" s="18" t="s">
        <v>1542</v>
      </c>
      <c r="N16" s="18" t="s">
        <v>1542</v>
      </c>
      <c r="O16" s="18" t="s">
        <v>1542</v>
      </c>
      <c r="P16" s="18" t="s">
        <v>1542</v>
      </c>
      <c r="Q16" s="18" t="s">
        <v>1542</v>
      </c>
      <c r="R16" s="18" t="s">
        <v>1542</v>
      </c>
      <c r="S16" s="18" t="s">
        <v>1542</v>
      </c>
      <c r="T16" s="18" t="s">
        <v>1542</v>
      </c>
      <c r="U16" s="18" t="s">
        <v>1542</v>
      </c>
      <c r="V16" s="18" t="s">
        <v>1542</v>
      </c>
      <c r="X16" t="s">
        <v>83</v>
      </c>
      <c r="AB16" t="s">
        <v>87</v>
      </c>
      <c r="AE16" t="s">
        <v>90</v>
      </c>
      <c r="AF16" t="s">
        <v>91</v>
      </c>
      <c r="AO16" t="s">
        <v>99</v>
      </c>
      <c r="AP16" t="s">
        <v>100</v>
      </c>
      <c r="AQ16" t="s">
        <v>101</v>
      </c>
      <c r="AR16" t="s">
        <v>102</v>
      </c>
      <c r="AS16" t="s">
        <v>591</v>
      </c>
      <c r="AT16" t="s">
        <v>592</v>
      </c>
      <c r="AU16" t="s">
        <v>593</v>
      </c>
      <c r="AV16" t="s">
        <v>594</v>
      </c>
      <c r="AW16" t="s">
        <v>86</v>
      </c>
      <c r="AY16" t="s">
        <v>86</v>
      </c>
      <c r="BA16" t="s">
        <v>86</v>
      </c>
      <c r="BM16" t="s">
        <v>86</v>
      </c>
      <c r="BQ16" t="s">
        <v>194</v>
      </c>
      <c r="BR16" t="s">
        <v>194</v>
      </c>
      <c r="BS16" t="s">
        <v>194</v>
      </c>
      <c r="BT16" t="s">
        <v>194</v>
      </c>
      <c r="BU16" t="s">
        <v>194</v>
      </c>
      <c r="BV16" t="s">
        <v>194</v>
      </c>
      <c r="BW16" t="s">
        <v>194</v>
      </c>
      <c r="BX16" t="s">
        <v>274</v>
      </c>
      <c r="BY16" t="s">
        <v>86</v>
      </c>
      <c r="BZ16" t="s">
        <v>194</v>
      </c>
      <c r="CA16" t="s">
        <v>86</v>
      </c>
      <c r="CB16" t="s">
        <v>86</v>
      </c>
      <c r="CC16" t="s">
        <v>194</v>
      </c>
      <c r="CD16" t="s">
        <v>194</v>
      </c>
      <c r="CE16" t="s">
        <v>86</v>
      </c>
      <c r="CF16" t="s">
        <v>86</v>
      </c>
      <c r="CG16" t="s">
        <v>274</v>
      </c>
      <c r="CH16" t="s">
        <v>274</v>
      </c>
      <c r="CI16" t="s">
        <v>194</v>
      </c>
      <c r="CJ16" t="s">
        <v>86</v>
      </c>
      <c r="CK16" t="s">
        <v>86</v>
      </c>
      <c r="CL16" t="s">
        <v>86</v>
      </c>
      <c r="CM16" t="s">
        <v>194</v>
      </c>
      <c r="CN16" t="s">
        <v>194</v>
      </c>
      <c r="CO16" t="s">
        <v>86</v>
      </c>
      <c r="CP16" t="s">
        <v>86</v>
      </c>
      <c r="CQ16" t="s">
        <v>194</v>
      </c>
      <c r="CR16" t="s">
        <v>194</v>
      </c>
      <c r="CS16" t="s">
        <v>194</v>
      </c>
      <c r="CT16" t="s">
        <v>86</v>
      </c>
      <c r="CU16" t="s">
        <v>274</v>
      </c>
      <c r="CV16" t="s">
        <v>194</v>
      </c>
      <c r="CW16" t="s">
        <v>194</v>
      </c>
      <c r="CX16" t="s">
        <v>86</v>
      </c>
      <c r="CY16" t="s">
        <v>274</v>
      </c>
      <c r="CZ16" t="s">
        <v>194</v>
      </c>
      <c r="DB16" t="s">
        <v>194</v>
      </c>
      <c r="DC16" t="s">
        <v>104</v>
      </c>
      <c r="DD16" t="s">
        <v>150</v>
      </c>
      <c r="DE16" t="s">
        <v>151</v>
      </c>
      <c r="DF16" t="s">
        <v>152</v>
      </c>
      <c r="DG16" t="s">
        <v>153</v>
      </c>
      <c r="DH16" t="s">
        <v>154</v>
      </c>
      <c r="DJ16" t="s">
        <v>110</v>
      </c>
      <c r="DK16" t="s">
        <v>112</v>
      </c>
      <c r="DL16" t="s">
        <v>86</v>
      </c>
      <c r="DM16" t="s">
        <v>194</v>
      </c>
      <c r="DN16" t="s">
        <v>155</v>
      </c>
      <c r="DO16" t="s">
        <v>156</v>
      </c>
      <c r="DP16" t="s">
        <v>157</v>
      </c>
      <c r="DT16" t="s">
        <v>161</v>
      </c>
      <c r="DU16" t="s">
        <v>595</v>
      </c>
      <c r="DV16" t="s">
        <v>163</v>
      </c>
      <c r="DZ16" t="s">
        <v>52</v>
      </c>
      <c r="EA16" t="s">
        <v>596</v>
      </c>
      <c r="EB16" t="s">
        <v>597</v>
      </c>
      <c r="EF16" t="s">
        <v>598</v>
      </c>
      <c r="EH16" t="s">
        <v>194</v>
      </c>
      <c r="EI16" t="s">
        <v>599</v>
      </c>
      <c r="EJ16" t="s">
        <v>165</v>
      </c>
      <c r="EK16" t="s">
        <v>166</v>
      </c>
      <c r="EL16" t="s">
        <v>167</v>
      </c>
      <c r="EM16" t="s">
        <v>168</v>
      </c>
      <c r="EN16" t="s">
        <v>169</v>
      </c>
      <c r="EO16" t="s">
        <v>170</v>
      </c>
      <c r="EP16" t="s">
        <v>171</v>
      </c>
      <c r="EQ16" t="s">
        <v>172</v>
      </c>
      <c r="ES16" t="s">
        <v>174</v>
      </c>
      <c r="ET16" t="s">
        <v>175</v>
      </c>
      <c r="EV16" t="s">
        <v>555</v>
      </c>
      <c r="EW16" t="s">
        <v>86</v>
      </c>
      <c r="FD16" t="s">
        <v>378</v>
      </c>
      <c r="FE16" t="s">
        <v>182</v>
      </c>
      <c r="FF16" t="s">
        <v>183</v>
      </c>
      <c r="FJ16" t="s">
        <v>86</v>
      </c>
      <c r="FK16" t="s">
        <v>194</v>
      </c>
      <c r="FL16" t="s">
        <v>86</v>
      </c>
      <c r="GA16" t="s">
        <v>86</v>
      </c>
      <c r="GC16" t="s">
        <v>86</v>
      </c>
      <c r="GN16" t="s">
        <v>194</v>
      </c>
      <c r="GW16" t="s">
        <v>201</v>
      </c>
      <c r="GX16" t="s">
        <v>202</v>
      </c>
      <c r="GY16" t="s">
        <v>203</v>
      </c>
      <c r="HA16" t="s">
        <v>86</v>
      </c>
      <c r="HL16" t="s">
        <v>208</v>
      </c>
      <c r="HN16" t="s">
        <v>86</v>
      </c>
      <c r="HP16" t="s">
        <v>86</v>
      </c>
      <c r="HQ16" t="s">
        <v>86</v>
      </c>
      <c r="HR16" t="s">
        <v>86</v>
      </c>
      <c r="IA16" t="s">
        <v>218</v>
      </c>
      <c r="IB16" t="s">
        <v>86</v>
      </c>
    </row>
    <row r="17" spans="1:237" x14ac:dyDescent="0.3">
      <c r="A17">
        <v>118294223791</v>
      </c>
      <c r="B17">
        <v>450057546</v>
      </c>
      <c r="C17" s="1">
        <v>45030.496331018519</v>
      </c>
      <c r="D17" s="1">
        <v>45036.652488425927</v>
      </c>
      <c r="E17" s="18" t="s">
        <v>1543</v>
      </c>
      <c r="J17" t="s">
        <v>601</v>
      </c>
      <c r="K17" s="18" t="s">
        <v>1542</v>
      </c>
      <c r="L17" s="18" t="s">
        <v>1542</v>
      </c>
      <c r="M17" s="18" t="s">
        <v>1542</v>
      </c>
      <c r="N17" s="18" t="s">
        <v>1542</v>
      </c>
      <c r="O17" s="18" t="s">
        <v>1542</v>
      </c>
      <c r="P17" s="18" t="s">
        <v>1542</v>
      </c>
      <c r="Q17" s="18" t="s">
        <v>1542</v>
      </c>
      <c r="R17" s="18" t="s">
        <v>1542</v>
      </c>
      <c r="S17" s="18" t="s">
        <v>1542</v>
      </c>
      <c r="T17" s="18" t="s">
        <v>1542</v>
      </c>
      <c r="U17" s="18" t="s">
        <v>1542</v>
      </c>
      <c r="V17" s="18" t="s">
        <v>1542</v>
      </c>
      <c r="W17" t="s">
        <v>614</v>
      </c>
      <c r="X17" t="s">
        <v>83</v>
      </c>
      <c r="AB17" t="s">
        <v>87</v>
      </c>
      <c r="AC17" t="s">
        <v>88</v>
      </c>
      <c r="AE17" t="s">
        <v>90</v>
      </c>
      <c r="AO17" t="s">
        <v>99</v>
      </c>
      <c r="AP17" t="s">
        <v>100</v>
      </c>
      <c r="AQ17" t="s">
        <v>101</v>
      </c>
      <c r="AR17" t="s">
        <v>102</v>
      </c>
      <c r="AS17" t="s">
        <v>615</v>
      </c>
      <c r="AT17" t="s">
        <v>616</v>
      </c>
      <c r="AU17" t="s">
        <v>617</v>
      </c>
      <c r="AV17" t="s">
        <v>618</v>
      </c>
      <c r="AW17" t="s">
        <v>233</v>
      </c>
      <c r="AX17" t="s">
        <v>619</v>
      </c>
      <c r="AY17" t="s">
        <v>295</v>
      </c>
      <c r="BA17" t="s">
        <v>194</v>
      </c>
      <c r="BC17" t="s">
        <v>104</v>
      </c>
      <c r="BD17" t="s">
        <v>105</v>
      </c>
      <c r="BE17" t="s">
        <v>106</v>
      </c>
      <c r="BF17" t="s">
        <v>107</v>
      </c>
      <c r="BG17" t="s">
        <v>108</v>
      </c>
      <c r="BH17" t="s">
        <v>109</v>
      </c>
      <c r="BI17" t="s">
        <v>110</v>
      </c>
      <c r="BK17" t="s">
        <v>112</v>
      </c>
      <c r="BM17" t="s">
        <v>236</v>
      </c>
      <c r="BN17" t="s">
        <v>194</v>
      </c>
      <c r="BQ17" t="s">
        <v>194</v>
      </c>
      <c r="BR17" t="s">
        <v>194</v>
      </c>
      <c r="BS17" t="s">
        <v>194</v>
      </c>
      <c r="BT17" t="s">
        <v>194</v>
      </c>
      <c r="BU17" t="s">
        <v>194</v>
      </c>
      <c r="BV17" t="s">
        <v>194</v>
      </c>
      <c r="BW17" t="s">
        <v>194</v>
      </c>
      <c r="BX17" t="s">
        <v>194</v>
      </c>
      <c r="BY17" t="s">
        <v>194</v>
      </c>
      <c r="BZ17" t="s">
        <v>194</v>
      </c>
      <c r="CA17" t="s">
        <v>194</v>
      </c>
      <c r="CB17" t="s">
        <v>194</v>
      </c>
      <c r="CC17" t="s">
        <v>194</v>
      </c>
      <c r="CD17" t="s">
        <v>194</v>
      </c>
      <c r="CE17" t="s">
        <v>194</v>
      </c>
      <c r="CF17" t="s">
        <v>194</v>
      </c>
      <c r="CG17" t="s">
        <v>274</v>
      </c>
      <c r="CH17" t="s">
        <v>274</v>
      </c>
      <c r="CI17" t="s">
        <v>86</v>
      </c>
      <c r="CJ17" t="s">
        <v>86</v>
      </c>
      <c r="CK17" t="s">
        <v>86</v>
      </c>
      <c r="CL17" t="s">
        <v>194</v>
      </c>
      <c r="CM17" t="s">
        <v>194</v>
      </c>
      <c r="CN17" t="s">
        <v>194</v>
      </c>
      <c r="CO17" t="s">
        <v>86</v>
      </c>
      <c r="CP17" t="s">
        <v>194</v>
      </c>
      <c r="CQ17" t="s">
        <v>194</v>
      </c>
      <c r="CR17" t="s">
        <v>194</v>
      </c>
      <c r="CS17" t="s">
        <v>86</v>
      </c>
      <c r="CT17" t="s">
        <v>86</v>
      </c>
      <c r="CU17" t="s">
        <v>86</v>
      </c>
      <c r="CV17" t="s">
        <v>86</v>
      </c>
      <c r="CW17" t="s">
        <v>86</v>
      </c>
      <c r="CX17" t="s">
        <v>86</v>
      </c>
      <c r="CY17" t="s">
        <v>86</v>
      </c>
      <c r="CZ17" t="s">
        <v>86</v>
      </c>
      <c r="DB17" t="s">
        <v>194</v>
      </c>
      <c r="DC17" t="s">
        <v>104</v>
      </c>
      <c r="DD17" t="s">
        <v>150</v>
      </c>
      <c r="DE17" t="s">
        <v>151</v>
      </c>
      <c r="DF17" t="s">
        <v>152</v>
      </c>
      <c r="DG17" t="s">
        <v>153</v>
      </c>
      <c r="DJ17" t="s">
        <v>110</v>
      </c>
      <c r="DK17" t="s">
        <v>112</v>
      </c>
      <c r="DL17" t="s">
        <v>194</v>
      </c>
      <c r="DM17" t="s">
        <v>194</v>
      </c>
      <c r="DN17" t="s">
        <v>155</v>
      </c>
      <c r="DO17" t="s">
        <v>156</v>
      </c>
      <c r="DP17" t="s">
        <v>157</v>
      </c>
      <c r="DQ17" t="s">
        <v>158</v>
      </c>
      <c r="DS17" t="s">
        <v>160</v>
      </c>
      <c r="DT17" t="s">
        <v>161</v>
      </c>
      <c r="DU17" t="s">
        <v>620</v>
      </c>
      <c r="EA17" t="s">
        <v>621</v>
      </c>
      <c r="EG17" t="s">
        <v>621</v>
      </c>
      <c r="EH17" t="s">
        <v>194</v>
      </c>
      <c r="EI17" t="s">
        <v>622</v>
      </c>
      <c r="EJ17" t="s">
        <v>165</v>
      </c>
      <c r="EK17" t="s">
        <v>166</v>
      </c>
      <c r="EL17" t="s">
        <v>167</v>
      </c>
      <c r="EM17" t="s">
        <v>168</v>
      </c>
      <c r="EN17" t="s">
        <v>169</v>
      </c>
      <c r="EO17" t="s">
        <v>170</v>
      </c>
      <c r="EP17" t="s">
        <v>171</v>
      </c>
      <c r="EQ17" t="s">
        <v>172</v>
      </c>
      <c r="ER17" t="s">
        <v>173</v>
      </c>
      <c r="ES17" t="s">
        <v>174</v>
      </c>
      <c r="ET17" t="s">
        <v>175</v>
      </c>
      <c r="EV17" t="s">
        <v>239</v>
      </c>
      <c r="EW17" t="s">
        <v>194</v>
      </c>
      <c r="EX17" t="s">
        <v>623</v>
      </c>
      <c r="EZ17" t="s">
        <v>624</v>
      </c>
      <c r="FB17" t="s">
        <v>625</v>
      </c>
      <c r="FD17" t="s">
        <v>378</v>
      </c>
      <c r="FI17" t="s">
        <v>86</v>
      </c>
      <c r="FJ17" t="s">
        <v>86</v>
      </c>
      <c r="FK17" t="s">
        <v>194</v>
      </c>
      <c r="FL17" t="s">
        <v>194</v>
      </c>
      <c r="FM17" t="s">
        <v>626</v>
      </c>
      <c r="FS17" t="s">
        <v>186</v>
      </c>
      <c r="FT17" t="s">
        <v>187</v>
      </c>
      <c r="FU17" t="s">
        <v>188</v>
      </c>
      <c r="FV17" t="s">
        <v>189</v>
      </c>
      <c r="FW17" t="s">
        <v>190</v>
      </c>
      <c r="FX17" t="s">
        <v>191</v>
      </c>
      <c r="FY17" t="s">
        <v>192</v>
      </c>
      <c r="FZ17" t="s">
        <v>193</v>
      </c>
      <c r="GB17" t="s">
        <v>194</v>
      </c>
      <c r="GD17" t="s">
        <v>627</v>
      </c>
      <c r="GE17" t="s">
        <v>628</v>
      </c>
      <c r="GF17" t="s">
        <v>629</v>
      </c>
      <c r="GH17" t="s">
        <v>630</v>
      </c>
      <c r="GN17" t="s">
        <v>194</v>
      </c>
      <c r="GO17" t="s">
        <v>631</v>
      </c>
      <c r="GW17" t="s">
        <v>201</v>
      </c>
      <c r="GX17" t="s">
        <v>202</v>
      </c>
      <c r="GY17" t="s">
        <v>203</v>
      </c>
      <c r="HA17" t="s">
        <v>86</v>
      </c>
      <c r="HM17" t="s">
        <v>86</v>
      </c>
      <c r="HN17" t="s">
        <v>86</v>
      </c>
      <c r="HP17" t="s">
        <v>86</v>
      </c>
      <c r="HQ17" t="s">
        <v>194</v>
      </c>
      <c r="HR17" t="s">
        <v>194</v>
      </c>
      <c r="HU17" t="s">
        <v>212</v>
      </c>
      <c r="HV17" t="s">
        <v>213</v>
      </c>
      <c r="IB17" t="s">
        <v>342</v>
      </c>
      <c r="IC17" t="s">
        <v>632</v>
      </c>
    </row>
    <row r="18" spans="1:237" x14ac:dyDescent="0.3">
      <c r="A18">
        <v>118281212329</v>
      </c>
      <c r="B18">
        <v>450057546</v>
      </c>
      <c r="C18" s="1">
        <v>45014.542569444442</v>
      </c>
      <c r="D18" s="1">
        <v>45035.53943287037</v>
      </c>
      <c r="E18" s="18" t="s">
        <v>1543</v>
      </c>
      <c r="J18" t="s">
        <v>634</v>
      </c>
      <c r="K18" s="18" t="s">
        <v>1542</v>
      </c>
      <c r="L18" s="18" t="s">
        <v>1542</v>
      </c>
      <c r="M18" s="18" t="s">
        <v>1542</v>
      </c>
      <c r="N18" s="18" t="s">
        <v>1542</v>
      </c>
      <c r="O18" s="18" t="s">
        <v>1542</v>
      </c>
      <c r="P18" s="18" t="s">
        <v>1542</v>
      </c>
      <c r="Q18" s="18" t="s">
        <v>1542</v>
      </c>
      <c r="R18" s="18" t="s">
        <v>1542</v>
      </c>
      <c r="S18" s="18" t="s">
        <v>1542</v>
      </c>
      <c r="T18" s="18" t="s">
        <v>1542</v>
      </c>
      <c r="U18" s="18" t="s">
        <v>1542</v>
      </c>
      <c r="V18" s="18" t="s">
        <v>1542</v>
      </c>
      <c r="W18" t="s">
        <v>647</v>
      </c>
      <c r="X18" t="s">
        <v>83</v>
      </c>
      <c r="AB18" t="s">
        <v>87</v>
      </c>
      <c r="AC18" t="s">
        <v>88</v>
      </c>
      <c r="AD18" t="s">
        <v>89</v>
      </c>
      <c r="AF18" t="s">
        <v>91</v>
      </c>
      <c r="AG18" t="s">
        <v>92</v>
      </c>
      <c r="AH18" t="s">
        <v>93</v>
      </c>
      <c r="AI18" t="s">
        <v>94</v>
      </c>
      <c r="AJ18" t="s">
        <v>95</v>
      </c>
      <c r="AK18" t="s">
        <v>96</v>
      </c>
      <c r="AL18" t="s">
        <v>97</v>
      </c>
      <c r="AN18" t="s">
        <v>648</v>
      </c>
      <c r="AO18" t="s">
        <v>99</v>
      </c>
      <c r="AP18" t="s">
        <v>100</v>
      </c>
      <c r="AQ18" t="s">
        <v>101</v>
      </c>
      <c r="AR18" t="s">
        <v>102</v>
      </c>
      <c r="AS18" t="s">
        <v>649</v>
      </c>
      <c r="AT18" t="s">
        <v>650</v>
      </c>
      <c r="AU18" t="s">
        <v>651</v>
      </c>
      <c r="AV18" t="s">
        <v>652</v>
      </c>
      <c r="AW18" t="s">
        <v>86</v>
      </c>
      <c r="AY18" t="s">
        <v>86</v>
      </c>
      <c r="AZ18" t="s">
        <v>653</v>
      </c>
      <c r="BA18" t="s">
        <v>86</v>
      </c>
      <c r="BM18" t="s">
        <v>236</v>
      </c>
      <c r="BN18" t="s">
        <v>113</v>
      </c>
      <c r="BO18" t="s">
        <v>654</v>
      </c>
      <c r="BQ18" t="s">
        <v>194</v>
      </c>
      <c r="BR18" t="s">
        <v>194</v>
      </c>
      <c r="BS18" t="s">
        <v>194</v>
      </c>
      <c r="BT18" t="s">
        <v>86</v>
      </c>
      <c r="BU18" t="s">
        <v>194</v>
      </c>
      <c r="BV18" t="s">
        <v>194</v>
      </c>
      <c r="BW18" t="s">
        <v>194</v>
      </c>
      <c r="BX18" t="s">
        <v>86</v>
      </c>
      <c r="BY18" t="s">
        <v>274</v>
      </c>
      <c r="BZ18" t="s">
        <v>274</v>
      </c>
      <c r="CA18" t="s">
        <v>274</v>
      </c>
      <c r="CB18" t="s">
        <v>274</v>
      </c>
      <c r="CC18" t="s">
        <v>194</v>
      </c>
      <c r="CD18" t="s">
        <v>194</v>
      </c>
      <c r="CE18" t="s">
        <v>86</v>
      </c>
      <c r="CG18" t="s">
        <v>274</v>
      </c>
      <c r="CH18" t="s">
        <v>274</v>
      </c>
      <c r="CI18" t="s">
        <v>274</v>
      </c>
      <c r="CJ18" t="s">
        <v>274</v>
      </c>
      <c r="CK18" t="s">
        <v>194</v>
      </c>
      <c r="CL18" t="s">
        <v>194</v>
      </c>
      <c r="CM18" t="s">
        <v>194</v>
      </c>
      <c r="CN18" t="s">
        <v>194</v>
      </c>
      <c r="CO18" t="s">
        <v>194</v>
      </c>
      <c r="CP18" t="s">
        <v>194</v>
      </c>
      <c r="CQ18" t="s">
        <v>194</v>
      </c>
      <c r="CR18" t="s">
        <v>194</v>
      </c>
      <c r="CS18" t="s">
        <v>194</v>
      </c>
      <c r="CT18" t="s">
        <v>86</v>
      </c>
      <c r="CU18" t="s">
        <v>86</v>
      </c>
      <c r="CV18" t="s">
        <v>194</v>
      </c>
      <c r="CW18" t="s">
        <v>194</v>
      </c>
      <c r="CX18" t="s">
        <v>86</v>
      </c>
      <c r="CY18" t="s">
        <v>194</v>
      </c>
      <c r="CZ18" t="s">
        <v>194</v>
      </c>
      <c r="DB18" t="s">
        <v>194</v>
      </c>
      <c r="DI18" t="s">
        <v>111</v>
      </c>
      <c r="DK18" t="s">
        <v>112</v>
      </c>
      <c r="DL18" t="s">
        <v>194</v>
      </c>
      <c r="DM18" t="s">
        <v>194</v>
      </c>
      <c r="DN18" t="s">
        <v>155</v>
      </c>
      <c r="DO18" t="s">
        <v>156</v>
      </c>
      <c r="DP18" t="s">
        <v>157</v>
      </c>
      <c r="DQ18" t="s">
        <v>158</v>
      </c>
      <c r="DS18" t="s">
        <v>160</v>
      </c>
      <c r="DT18" t="s">
        <v>161</v>
      </c>
      <c r="DU18" t="s">
        <v>655</v>
      </c>
      <c r="DV18" t="s">
        <v>163</v>
      </c>
      <c r="DW18" t="s">
        <v>49</v>
      </c>
      <c r="DY18" t="s">
        <v>51</v>
      </c>
      <c r="EB18" t="s">
        <v>656</v>
      </c>
      <c r="EC18" t="s">
        <v>657</v>
      </c>
      <c r="EH18" t="s">
        <v>194</v>
      </c>
      <c r="EI18" t="s">
        <v>658</v>
      </c>
      <c r="EJ18" t="s">
        <v>165</v>
      </c>
      <c r="EK18" t="s">
        <v>166</v>
      </c>
      <c r="EL18" t="s">
        <v>167</v>
      </c>
      <c r="EN18" t="s">
        <v>169</v>
      </c>
      <c r="EO18" t="s">
        <v>170</v>
      </c>
      <c r="EP18" t="s">
        <v>171</v>
      </c>
      <c r="EQ18" t="s">
        <v>172</v>
      </c>
      <c r="ER18" t="s">
        <v>173</v>
      </c>
      <c r="ES18" t="s">
        <v>174</v>
      </c>
      <c r="EV18" t="s">
        <v>239</v>
      </c>
      <c r="EW18" t="s">
        <v>194</v>
      </c>
      <c r="EX18" t="s">
        <v>659</v>
      </c>
      <c r="EY18" t="s">
        <v>660</v>
      </c>
      <c r="EZ18" t="s">
        <v>661</v>
      </c>
      <c r="FA18" t="s">
        <v>662</v>
      </c>
      <c r="FD18" t="s">
        <v>246</v>
      </c>
      <c r="FE18" t="s">
        <v>182</v>
      </c>
      <c r="FF18" t="s">
        <v>183</v>
      </c>
      <c r="FG18" t="s">
        <v>184</v>
      </c>
      <c r="FH18" t="s">
        <v>185</v>
      </c>
      <c r="FJ18" t="s">
        <v>86</v>
      </c>
      <c r="FK18" t="s">
        <v>194</v>
      </c>
      <c r="FL18" t="s">
        <v>194</v>
      </c>
      <c r="FM18" t="s">
        <v>663</v>
      </c>
      <c r="FN18" t="s">
        <v>664</v>
      </c>
      <c r="FO18" t="s">
        <v>665</v>
      </c>
      <c r="FP18" t="s">
        <v>666</v>
      </c>
      <c r="FQ18" t="s">
        <v>667</v>
      </c>
      <c r="FR18" t="s">
        <v>668</v>
      </c>
      <c r="FS18" t="s">
        <v>186</v>
      </c>
      <c r="FT18" t="s">
        <v>187</v>
      </c>
      <c r="FX18" t="s">
        <v>191</v>
      </c>
      <c r="FY18" t="s">
        <v>192</v>
      </c>
      <c r="GB18" t="s">
        <v>194</v>
      </c>
      <c r="GD18" t="s">
        <v>669</v>
      </c>
      <c r="GE18" t="s">
        <v>669</v>
      </c>
      <c r="GF18" t="s">
        <v>670</v>
      </c>
      <c r="GG18" t="s">
        <v>671</v>
      </c>
      <c r="GH18" t="s">
        <v>672</v>
      </c>
      <c r="GI18" t="s">
        <v>673</v>
      </c>
      <c r="GJ18" t="s">
        <v>674</v>
      </c>
      <c r="GK18" t="s">
        <v>675</v>
      </c>
      <c r="GN18" t="s">
        <v>194</v>
      </c>
      <c r="GO18" t="s">
        <v>676</v>
      </c>
      <c r="GP18" t="s">
        <v>677</v>
      </c>
      <c r="GQ18" t="s">
        <v>678</v>
      </c>
      <c r="GR18" t="s">
        <v>679</v>
      </c>
      <c r="GS18" t="s">
        <v>680</v>
      </c>
      <c r="GT18" t="s">
        <v>681</v>
      </c>
      <c r="GV18" t="s">
        <v>200</v>
      </c>
      <c r="GW18" t="s">
        <v>201</v>
      </c>
      <c r="GX18" t="s">
        <v>202</v>
      </c>
      <c r="GY18" t="s">
        <v>203</v>
      </c>
      <c r="HA18" t="s">
        <v>194</v>
      </c>
      <c r="HB18" t="s">
        <v>682</v>
      </c>
      <c r="HC18" t="s">
        <v>683</v>
      </c>
      <c r="HD18" t="s">
        <v>684</v>
      </c>
      <c r="HE18" t="s">
        <v>685</v>
      </c>
      <c r="HF18" t="s">
        <v>686</v>
      </c>
      <c r="HG18" t="s">
        <v>687</v>
      </c>
      <c r="HH18" t="s">
        <v>204</v>
      </c>
      <c r="HI18" t="s">
        <v>205</v>
      </c>
      <c r="HJ18" t="s">
        <v>206</v>
      </c>
      <c r="HK18" t="s">
        <v>207</v>
      </c>
      <c r="HL18" t="s">
        <v>208</v>
      </c>
      <c r="HN18" t="s">
        <v>86</v>
      </c>
      <c r="HP18" t="s">
        <v>86</v>
      </c>
      <c r="HQ18" t="s">
        <v>194</v>
      </c>
      <c r="HR18" t="s">
        <v>86</v>
      </c>
      <c r="IA18" t="s">
        <v>218</v>
      </c>
      <c r="IB18" t="s">
        <v>86</v>
      </c>
    </row>
    <row r="19" spans="1:237" x14ac:dyDescent="0.3">
      <c r="A19">
        <v>118295462346</v>
      </c>
      <c r="B19">
        <v>450057546</v>
      </c>
      <c r="C19" s="1">
        <v>45032.487002314818</v>
      </c>
      <c r="D19" s="1">
        <v>45032.508692129632</v>
      </c>
      <c r="E19" s="18" t="s">
        <v>1543</v>
      </c>
      <c r="J19" t="s">
        <v>689</v>
      </c>
      <c r="K19" s="18" t="s">
        <v>1542</v>
      </c>
      <c r="L19" s="18" t="s">
        <v>1542</v>
      </c>
      <c r="M19" s="18" t="s">
        <v>1542</v>
      </c>
      <c r="N19" s="18" t="s">
        <v>1542</v>
      </c>
      <c r="O19" s="18" t="s">
        <v>1542</v>
      </c>
      <c r="P19" s="18" t="s">
        <v>1542</v>
      </c>
      <c r="Q19" s="18" t="s">
        <v>1542</v>
      </c>
      <c r="R19" s="18" t="s">
        <v>1542</v>
      </c>
      <c r="S19" s="18" t="s">
        <v>1542</v>
      </c>
      <c r="T19" s="18" t="s">
        <v>1542</v>
      </c>
      <c r="U19" s="18" t="s">
        <v>1542</v>
      </c>
      <c r="V19" s="18" t="s">
        <v>1542</v>
      </c>
      <c r="W19" t="s">
        <v>698</v>
      </c>
      <c r="X19" t="s">
        <v>83</v>
      </c>
      <c r="AC19" t="s">
        <v>88</v>
      </c>
      <c r="AL19" t="s">
        <v>97</v>
      </c>
      <c r="AO19" t="s">
        <v>99</v>
      </c>
      <c r="AQ19" t="s">
        <v>101</v>
      </c>
      <c r="AR19" t="s">
        <v>102</v>
      </c>
      <c r="AS19" t="s">
        <v>699</v>
      </c>
      <c r="AU19" t="s">
        <v>700</v>
      </c>
      <c r="AV19" t="s">
        <v>701</v>
      </c>
      <c r="AW19" t="s">
        <v>534</v>
      </c>
      <c r="AY19" t="s">
        <v>86</v>
      </c>
      <c r="BA19" t="s">
        <v>194</v>
      </c>
      <c r="BE19" t="s">
        <v>106</v>
      </c>
      <c r="BG19" t="s">
        <v>108</v>
      </c>
      <c r="BH19" t="s">
        <v>109</v>
      </c>
      <c r="BK19" t="s">
        <v>112</v>
      </c>
      <c r="BM19" t="s">
        <v>236</v>
      </c>
      <c r="BN19" t="s">
        <v>273</v>
      </c>
      <c r="BQ19" t="s">
        <v>194</v>
      </c>
      <c r="BR19" t="s">
        <v>194</v>
      </c>
      <c r="BS19" t="s">
        <v>194</v>
      </c>
      <c r="BT19" t="s">
        <v>194</v>
      </c>
      <c r="BU19" t="s">
        <v>86</v>
      </c>
      <c r="BV19" t="s">
        <v>86</v>
      </c>
      <c r="BW19" t="s">
        <v>86</v>
      </c>
      <c r="BX19" t="s">
        <v>86</v>
      </c>
      <c r="BY19" t="s">
        <v>194</v>
      </c>
      <c r="BZ19" t="s">
        <v>194</v>
      </c>
      <c r="CA19" t="s">
        <v>194</v>
      </c>
      <c r="CB19" t="s">
        <v>194</v>
      </c>
      <c r="CC19" t="s">
        <v>86</v>
      </c>
      <c r="CD19" t="s">
        <v>86</v>
      </c>
      <c r="CE19" t="s">
        <v>86</v>
      </c>
      <c r="CF19" t="s">
        <v>86</v>
      </c>
      <c r="CG19" t="s">
        <v>274</v>
      </c>
      <c r="CH19" t="s">
        <v>274</v>
      </c>
      <c r="CI19" t="s">
        <v>194</v>
      </c>
      <c r="CJ19" t="s">
        <v>194</v>
      </c>
      <c r="CK19" t="s">
        <v>194</v>
      </c>
      <c r="CL19" t="s">
        <v>86</v>
      </c>
      <c r="CM19" t="s">
        <v>86</v>
      </c>
      <c r="CN19" t="s">
        <v>86</v>
      </c>
      <c r="CO19" t="s">
        <v>86</v>
      </c>
      <c r="CP19" t="s">
        <v>86</v>
      </c>
      <c r="CQ19" t="s">
        <v>86</v>
      </c>
      <c r="CR19" t="s">
        <v>86</v>
      </c>
      <c r="CS19" t="s">
        <v>194</v>
      </c>
      <c r="CT19" t="s">
        <v>86</v>
      </c>
      <c r="CU19" t="s">
        <v>86</v>
      </c>
      <c r="CV19" t="s">
        <v>194</v>
      </c>
      <c r="CW19" t="s">
        <v>194</v>
      </c>
      <c r="CX19" t="s">
        <v>86</v>
      </c>
      <c r="CY19" t="s">
        <v>86</v>
      </c>
      <c r="CZ19" t="s">
        <v>194</v>
      </c>
      <c r="DB19" t="s">
        <v>194</v>
      </c>
      <c r="DE19" t="s">
        <v>151</v>
      </c>
      <c r="DG19" t="s">
        <v>153</v>
      </c>
      <c r="DH19" t="s">
        <v>154</v>
      </c>
      <c r="DK19" t="s">
        <v>112</v>
      </c>
      <c r="DL19" t="s">
        <v>194</v>
      </c>
      <c r="DM19" t="s">
        <v>194</v>
      </c>
      <c r="DN19" t="s">
        <v>155</v>
      </c>
      <c r="DO19" t="s">
        <v>156</v>
      </c>
      <c r="DQ19" t="s">
        <v>158</v>
      </c>
      <c r="DW19" t="s">
        <v>49</v>
      </c>
      <c r="EA19" t="s">
        <v>702</v>
      </c>
      <c r="EB19" t="s">
        <v>703</v>
      </c>
      <c r="EC19" t="s">
        <v>704</v>
      </c>
      <c r="ED19" t="s">
        <v>703</v>
      </c>
      <c r="EE19" t="s">
        <v>703</v>
      </c>
      <c r="EF19" t="s">
        <v>703</v>
      </c>
      <c r="EG19" t="s">
        <v>705</v>
      </c>
      <c r="EH19" t="s">
        <v>194</v>
      </c>
      <c r="EJ19" t="s">
        <v>165</v>
      </c>
      <c r="EM19" t="s">
        <v>168</v>
      </c>
      <c r="EN19" t="s">
        <v>169</v>
      </c>
      <c r="EU19" t="s">
        <v>706</v>
      </c>
      <c r="EV19" t="s">
        <v>408</v>
      </c>
      <c r="EW19" t="s">
        <v>86</v>
      </c>
      <c r="FD19" t="s">
        <v>246</v>
      </c>
      <c r="FE19" t="s">
        <v>182</v>
      </c>
      <c r="FG19" t="s">
        <v>184</v>
      </c>
      <c r="FJ19" t="s">
        <v>194</v>
      </c>
      <c r="FK19" t="s">
        <v>86</v>
      </c>
      <c r="FL19" t="s">
        <v>86</v>
      </c>
      <c r="GA19" t="s">
        <v>86</v>
      </c>
      <c r="GC19" t="s">
        <v>86</v>
      </c>
      <c r="GN19" t="s">
        <v>86</v>
      </c>
      <c r="GX19" t="s">
        <v>202</v>
      </c>
      <c r="HA19" t="s">
        <v>86</v>
      </c>
      <c r="HM19" t="s">
        <v>86</v>
      </c>
      <c r="HN19" t="s">
        <v>86</v>
      </c>
      <c r="HP19" t="s">
        <v>86</v>
      </c>
      <c r="HQ19" t="s">
        <v>86</v>
      </c>
      <c r="HR19" t="s">
        <v>86</v>
      </c>
      <c r="HZ19" t="s">
        <v>217</v>
      </c>
      <c r="IB19" t="s">
        <v>86</v>
      </c>
    </row>
    <row r="20" spans="1:237" x14ac:dyDescent="0.3">
      <c r="A20">
        <v>118285616120</v>
      </c>
      <c r="B20">
        <v>450057546</v>
      </c>
      <c r="C20" s="1">
        <v>45019.66201388889</v>
      </c>
      <c r="D20" s="1">
        <v>45031.62091435185</v>
      </c>
      <c r="E20" s="18" t="s">
        <v>1543</v>
      </c>
      <c r="J20" t="s">
        <v>708</v>
      </c>
      <c r="K20" s="18" t="s">
        <v>1542</v>
      </c>
      <c r="L20" s="18" t="s">
        <v>1542</v>
      </c>
      <c r="M20" s="18" t="s">
        <v>1542</v>
      </c>
      <c r="N20" s="18" t="s">
        <v>1542</v>
      </c>
      <c r="O20" s="18" t="s">
        <v>1542</v>
      </c>
      <c r="P20" s="18" t="s">
        <v>1542</v>
      </c>
      <c r="Q20" s="18" t="s">
        <v>1542</v>
      </c>
      <c r="R20" s="18" t="s">
        <v>1542</v>
      </c>
      <c r="S20" s="18" t="s">
        <v>1542</v>
      </c>
      <c r="T20" s="18" t="s">
        <v>1542</v>
      </c>
      <c r="U20" s="18" t="s">
        <v>1542</v>
      </c>
      <c r="V20" s="18" t="s">
        <v>1542</v>
      </c>
      <c r="W20" t="s">
        <v>721</v>
      </c>
      <c r="Y20" t="s">
        <v>84</v>
      </c>
      <c r="AB20" t="s">
        <v>87</v>
      </c>
      <c r="AC20" t="s">
        <v>88</v>
      </c>
      <c r="AE20" t="s">
        <v>90</v>
      </c>
      <c r="AO20" t="s">
        <v>99</v>
      </c>
      <c r="AP20" t="s">
        <v>100</v>
      </c>
      <c r="AQ20" t="s">
        <v>101</v>
      </c>
      <c r="AR20" t="s">
        <v>102</v>
      </c>
      <c r="AS20" t="s">
        <v>722</v>
      </c>
      <c r="AT20" t="s">
        <v>723</v>
      </c>
      <c r="AU20" t="s">
        <v>724</v>
      </c>
      <c r="AV20" t="s">
        <v>725</v>
      </c>
      <c r="AW20" t="s">
        <v>233</v>
      </c>
      <c r="AX20" t="s">
        <v>726</v>
      </c>
      <c r="AY20" t="s">
        <v>295</v>
      </c>
      <c r="BA20" t="s">
        <v>194</v>
      </c>
      <c r="BD20" t="s">
        <v>105</v>
      </c>
      <c r="BE20" t="s">
        <v>106</v>
      </c>
      <c r="BF20" t="s">
        <v>107</v>
      </c>
      <c r="BG20" t="s">
        <v>108</v>
      </c>
      <c r="BH20" t="s">
        <v>109</v>
      </c>
      <c r="BI20" t="s">
        <v>110</v>
      </c>
      <c r="BK20" t="s">
        <v>112</v>
      </c>
      <c r="BM20" t="s">
        <v>236</v>
      </c>
      <c r="BN20" t="s">
        <v>86</v>
      </c>
      <c r="BQ20" t="s">
        <v>194</v>
      </c>
      <c r="BR20" t="s">
        <v>194</v>
      </c>
      <c r="BS20" t="s">
        <v>86</v>
      </c>
      <c r="BT20" t="s">
        <v>86</v>
      </c>
      <c r="BU20" t="s">
        <v>194</v>
      </c>
      <c r="BV20" t="s">
        <v>194</v>
      </c>
      <c r="BW20" t="s">
        <v>86</v>
      </c>
      <c r="BX20" t="s">
        <v>86</v>
      </c>
      <c r="BY20" t="s">
        <v>194</v>
      </c>
      <c r="BZ20" t="s">
        <v>194</v>
      </c>
      <c r="CA20" t="s">
        <v>86</v>
      </c>
      <c r="CB20" t="s">
        <v>86</v>
      </c>
      <c r="CC20" t="s">
        <v>194</v>
      </c>
      <c r="CD20" t="s">
        <v>194</v>
      </c>
      <c r="CE20" t="s">
        <v>86</v>
      </c>
      <c r="CF20" t="s">
        <v>86</v>
      </c>
      <c r="CG20" t="s">
        <v>86</v>
      </c>
      <c r="CH20" t="s">
        <v>86</v>
      </c>
      <c r="CI20" t="s">
        <v>86</v>
      </c>
      <c r="CJ20" t="s">
        <v>86</v>
      </c>
      <c r="CK20" t="s">
        <v>274</v>
      </c>
      <c r="CL20" t="s">
        <v>274</v>
      </c>
      <c r="CM20" t="s">
        <v>274</v>
      </c>
      <c r="CN20" t="s">
        <v>274</v>
      </c>
      <c r="CO20" t="s">
        <v>86</v>
      </c>
      <c r="CP20" t="s">
        <v>86</v>
      </c>
      <c r="CQ20" t="s">
        <v>86</v>
      </c>
      <c r="CR20" t="s">
        <v>86</v>
      </c>
      <c r="CS20" t="s">
        <v>86</v>
      </c>
      <c r="CT20" t="s">
        <v>86</v>
      </c>
      <c r="CU20" t="s">
        <v>86</v>
      </c>
      <c r="CV20" t="s">
        <v>86</v>
      </c>
      <c r="CW20" t="s">
        <v>86</v>
      </c>
      <c r="CX20" t="s">
        <v>86</v>
      </c>
      <c r="CY20" t="s">
        <v>86</v>
      </c>
      <c r="CZ20" t="s">
        <v>86</v>
      </c>
      <c r="DA20" t="s">
        <v>727</v>
      </c>
      <c r="DB20" t="s">
        <v>194</v>
      </c>
      <c r="DD20" t="s">
        <v>150</v>
      </c>
      <c r="DE20" t="s">
        <v>151</v>
      </c>
      <c r="DF20" t="s">
        <v>152</v>
      </c>
      <c r="DK20" t="s">
        <v>112</v>
      </c>
      <c r="DL20" t="s">
        <v>194</v>
      </c>
      <c r="DM20" t="s">
        <v>194</v>
      </c>
      <c r="DN20" t="s">
        <v>155</v>
      </c>
      <c r="DO20" t="s">
        <v>156</v>
      </c>
      <c r="DQ20" t="s">
        <v>158</v>
      </c>
      <c r="DT20" t="s">
        <v>161</v>
      </c>
      <c r="DU20" t="s">
        <v>728</v>
      </c>
      <c r="EH20" t="s">
        <v>194</v>
      </c>
      <c r="EI20" t="s">
        <v>729</v>
      </c>
      <c r="EJ20" t="s">
        <v>165</v>
      </c>
      <c r="EV20" t="s">
        <v>239</v>
      </c>
      <c r="EW20" t="s">
        <v>86</v>
      </c>
      <c r="FD20" t="s">
        <v>277</v>
      </c>
      <c r="FE20" t="s">
        <v>182</v>
      </c>
      <c r="FF20" t="s">
        <v>183</v>
      </c>
      <c r="FJ20" t="s">
        <v>86</v>
      </c>
      <c r="FK20" t="s">
        <v>194</v>
      </c>
      <c r="FL20" t="s">
        <v>86</v>
      </c>
      <c r="GA20" t="s">
        <v>86</v>
      </c>
      <c r="GC20" t="s">
        <v>86</v>
      </c>
      <c r="GN20" t="s">
        <v>86</v>
      </c>
      <c r="GW20" t="s">
        <v>201</v>
      </c>
      <c r="GX20" t="s">
        <v>202</v>
      </c>
      <c r="GY20" t="s">
        <v>203</v>
      </c>
      <c r="HA20" t="s">
        <v>86</v>
      </c>
      <c r="HH20" t="s">
        <v>204</v>
      </c>
      <c r="HN20" t="s">
        <v>194</v>
      </c>
      <c r="HO20" t="s">
        <v>730</v>
      </c>
      <c r="HP20" t="s">
        <v>86</v>
      </c>
      <c r="HQ20" t="s">
        <v>86</v>
      </c>
      <c r="HR20" t="s">
        <v>194</v>
      </c>
      <c r="HZ20" t="s">
        <v>217</v>
      </c>
      <c r="IB20" t="s">
        <v>86</v>
      </c>
    </row>
    <row r="21" spans="1:237" x14ac:dyDescent="0.3">
      <c r="A21">
        <v>118274094890</v>
      </c>
      <c r="B21">
        <v>450057546</v>
      </c>
      <c r="C21" s="1">
        <v>45006.595775462964</v>
      </c>
      <c r="D21" s="1">
        <v>45030.490868055553</v>
      </c>
      <c r="E21" s="18" t="s">
        <v>1543</v>
      </c>
      <c r="J21" t="s">
        <v>732</v>
      </c>
      <c r="K21" s="18" t="s">
        <v>1542</v>
      </c>
      <c r="L21" s="18" t="s">
        <v>1542</v>
      </c>
      <c r="M21" s="18" t="s">
        <v>1542</v>
      </c>
      <c r="N21" s="18" t="s">
        <v>1542</v>
      </c>
      <c r="O21" s="18" t="s">
        <v>1542</v>
      </c>
      <c r="P21" s="18" t="s">
        <v>1542</v>
      </c>
      <c r="Q21" s="18" t="s">
        <v>1542</v>
      </c>
      <c r="R21" s="18" t="s">
        <v>1542</v>
      </c>
      <c r="S21" s="18" t="s">
        <v>1542</v>
      </c>
      <c r="T21" s="18" t="s">
        <v>1542</v>
      </c>
      <c r="U21" s="18" t="s">
        <v>1542</v>
      </c>
      <c r="V21" s="18" t="s">
        <v>1542</v>
      </c>
      <c r="W21" t="s">
        <v>741</v>
      </c>
      <c r="X21" t="s">
        <v>83</v>
      </c>
      <c r="Y21" t="s">
        <v>84</v>
      </c>
      <c r="Z21" t="s">
        <v>85</v>
      </c>
      <c r="AB21" t="s">
        <v>87</v>
      </c>
      <c r="AC21" t="s">
        <v>88</v>
      </c>
      <c r="AD21" t="s">
        <v>89</v>
      </c>
      <c r="AE21" t="s">
        <v>90</v>
      </c>
      <c r="AF21" t="s">
        <v>91</v>
      </c>
      <c r="AG21" t="s">
        <v>92</v>
      </c>
      <c r="AH21" t="s">
        <v>93</v>
      </c>
      <c r="AI21" t="s">
        <v>94</v>
      </c>
      <c r="AJ21" t="s">
        <v>95</v>
      </c>
      <c r="AK21" t="s">
        <v>96</v>
      </c>
      <c r="AL21" t="s">
        <v>97</v>
      </c>
      <c r="AO21" t="s">
        <v>99</v>
      </c>
      <c r="AP21" t="s">
        <v>100</v>
      </c>
      <c r="AQ21" t="s">
        <v>101</v>
      </c>
      <c r="AR21" t="s">
        <v>102</v>
      </c>
      <c r="AS21" t="s">
        <v>742</v>
      </c>
      <c r="AT21" t="s">
        <v>743</v>
      </c>
      <c r="AU21" t="s">
        <v>744</v>
      </c>
      <c r="AV21" t="s">
        <v>745</v>
      </c>
      <c r="AW21" t="s">
        <v>233</v>
      </c>
      <c r="AX21" t="s">
        <v>746</v>
      </c>
      <c r="AY21" t="s">
        <v>364</v>
      </c>
      <c r="AZ21" t="s">
        <v>747</v>
      </c>
      <c r="BA21" t="s">
        <v>194</v>
      </c>
      <c r="BC21" t="s">
        <v>104</v>
      </c>
      <c r="BD21" t="s">
        <v>105</v>
      </c>
      <c r="BE21" t="s">
        <v>106</v>
      </c>
      <c r="BF21" t="s">
        <v>107</v>
      </c>
      <c r="BH21" t="s">
        <v>109</v>
      </c>
      <c r="BI21" t="s">
        <v>110</v>
      </c>
      <c r="BJ21" t="s">
        <v>111</v>
      </c>
      <c r="BK21" t="s">
        <v>112</v>
      </c>
      <c r="BL21" t="s">
        <v>746</v>
      </c>
      <c r="BM21" t="s">
        <v>86</v>
      </c>
      <c r="BN21" t="s">
        <v>194</v>
      </c>
      <c r="BQ21" t="s">
        <v>194</v>
      </c>
      <c r="BR21" t="s">
        <v>194</v>
      </c>
      <c r="BS21" t="s">
        <v>86</v>
      </c>
      <c r="BT21" t="s">
        <v>86</v>
      </c>
      <c r="BU21" t="s">
        <v>194</v>
      </c>
      <c r="BV21" t="s">
        <v>194</v>
      </c>
      <c r="BW21" t="s">
        <v>86</v>
      </c>
      <c r="BX21" t="s">
        <v>86</v>
      </c>
      <c r="BY21" t="s">
        <v>86</v>
      </c>
      <c r="BZ21" t="s">
        <v>194</v>
      </c>
      <c r="CA21" t="s">
        <v>86</v>
      </c>
      <c r="CB21" t="s">
        <v>86</v>
      </c>
      <c r="CC21" t="s">
        <v>194</v>
      </c>
      <c r="CD21" t="s">
        <v>194</v>
      </c>
      <c r="CE21" t="s">
        <v>86</v>
      </c>
      <c r="CF21" t="s">
        <v>86</v>
      </c>
      <c r="CG21" t="s">
        <v>194</v>
      </c>
      <c r="CH21" t="s">
        <v>194</v>
      </c>
      <c r="CI21" t="s">
        <v>86</v>
      </c>
      <c r="CJ21" t="s">
        <v>194</v>
      </c>
      <c r="CK21" t="s">
        <v>194</v>
      </c>
      <c r="CL21" t="s">
        <v>194</v>
      </c>
      <c r="CM21" t="s">
        <v>86</v>
      </c>
      <c r="CN21" t="s">
        <v>194</v>
      </c>
      <c r="CO21" t="s">
        <v>194</v>
      </c>
      <c r="CP21" t="s">
        <v>194</v>
      </c>
      <c r="CQ21" t="s">
        <v>86</v>
      </c>
      <c r="CR21" t="s">
        <v>194</v>
      </c>
      <c r="CS21" t="s">
        <v>86</v>
      </c>
      <c r="CT21" t="s">
        <v>86</v>
      </c>
      <c r="CU21" t="s">
        <v>86</v>
      </c>
      <c r="CV21" t="s">
        <v>194</v>
      </c>
      <c r="CW21" t="s">
        <v>86</v>
      </c>
      <c r="CX21" t="s">
        <v>86</v>
      </c>
      <c r="CY21" t="s">
        <v>86</v>
      </c>
      <c r="CZ21" t="s">
        <v>194</v>
      </c>
      <c r="DB21" t="s">
        <v>194</v>
      </c>
      <c r="DC21" t="s">
        <v>104</v>
      </c>
      <c r="DD21" t="s">
        <v>150</v>
      </c>
      <c r="DE21" t="s">
        <v>151</v>
      </c>
      <c r="DF21" t="s">
        <v>152</v>
      </c>
      <c r="DH21" t="s">
        <v>154</v>
      </c>
      <c r="DI21" t="s">
        <v>111</v>
      </c>
      <c r="DJ21" t="s">
        <v>110</v>
      </c>
      <c r="DK21" t="s">
        <v>112</v>
      </c>
      <c r="DL21" t="s">
        <v>194</v>
      </c>
      <c r="DM21" t="s">
        <v>194</v>
      </c>
      <c r="DN21" t="s">
        <v>155</v>
      </c>
      <c r="DO21" t="s">
        <v>156</v>
      </c>
      <c r="DP21" t="s">
        <v>157</v>
      </c>
      <c r="DQ21" t="s">
        <v>158</v>
      </c>
      <c r="DR21" t="s">
        <v>159</v>
      </c>
      <c r="DS21" t="s">
        <v>160</v>
      </c>
      <c r="DT21" t="s">
        <v>161</v>
      </c>
      <c r="DV21" t="s">
        <v>163</v>
      </c>
      <c r="DW21" t="s">
        <v>49</v>
      </c>
      <c r="DZ21" t="s">
        <v>52</v>
      </c>
      <c r="EB21" t="s">
        <v>748</v>
      </c>
      <c r="EC21" t="s">
        <v>749</v>
      </c>
      <c r="EF21" t="s">
        <v>750</v>
      </c>
      <c r="EH21" t="s">
        <v>194</v>
      </c>
      <c r="EI21" t="s">
        <v>751</v>
      </c>
      <c r="EJ21" t="s">
        <v>165</v>
      </c>
      <c r="EK21" t="s">
        <v>166</v>
      </c>
      <c r="EL21" t="s">
        <v>167</v>
      </c>
      <c r="EM21" t="s">
        <v>168</v>
      </c>
      <c r="EN21" t="s">
        <v>169</v>
      </c>
      <c r="EO21" t="s">
        <v>170</v>
      </c>
      <c r="EP21" t="s">
        <v>171</v>
      </c>
      <c r="EQ21" t="s">
        <v>172</v>
      </c>
      <c r="ER21" t="s">
        <v>173</v>
      </c>
      <c r="ES21" t="s">
        <v>174</v>
      </c>
      <c r="ET21" t="s">
        <v>175</v>
      </c>
      <c r="EU21" t="s">
        <v>752</v>
      </c>
      <c r="EV21" t="s">
        <v>408</v>
      </c>
      <c r="EW21" t="s">
        <v>86</v>
      </c>
      <c r="FD21" t="s">
        <v>277</v>
      </c>
      <c r="FE21" t="s">
        <v>182</v>
      </c>
      <c r="FF21" t="s">
        <v>183</v>
      </c>
      <c r="FG21" t="s">
        <v>184</v>
      </c>
      <c r="FH21" t="s">
        <v>185</v>
      </c>
      <c r="FJ21" t="s">
        <v>86</v>
      </c>
      <c r="FK21" t="s">
        <v>194</v>
      </c>
      <c r="FL21" t="s">
        <v>194</v>
      </c>
      <c r="FM21" t="s">
        <v>753</v>
      </c>
      <c r="FN21" t="s">
        <v>754</v>
      </c>
      <c r="FO21" t="s">
        <v>755</v>
      </c>
      <c r="FP21" t="s">
        <v>756</v>
      </c>
      <c r="FQ21" t="s">
        <v>757</v>
      </c>
      <c r="FR21" t="s">
        <v>758</v>
      </c>
      <c r="FS21" t="s">
        <v>186</v>
      </c>
      <c r="FT21" t="s">
        <v>187</v>
      </c>
      <c r="FV21" t="s">
        <v>189</v>
      </c>
      <c r="FW21" t="s">
        <v>190</v>
      </c>
      <c r="FX21" t="s">
        <v>191</v>
      </c>
      <c r="FY21" t="s">
        <v>192</v>
      </c>
      <c r="FZ21" t="s">
        <v>193</v>
      </c>
      <c r="GC21" t="s">
        <v>86</v>
      </c>
      <c r="GN21" t="s">
        <v>194</v>
      </c>
      <c r="GO21" t="s">
        <v>759</v>
      </c>
      <c r="GP21" t="s">
        <v>760</v>
      </c>
      <c r="GQ21" t="s">
        <v>761</v>
      </c>
      <c r="GR21" t="s">
        <v>762</v>
      </c>
      <c r="GS21" t="s">
        <v>763</v>
      </c>
      <c r="GT21" t="s">
        <v>764</v>
      </c>
      <c r="GV21" t="s">
        <v>200</v>
      </c>
      <c r="GW21" t="s">
        <v>201</v>
      </c>
      <c r="GX21" t="s">
        <v>202</v>
      </c>
      <c r="GY21" t="s">
        <v>203</v>
      </c>
      <c r="HA21" t="s">
        <v>194</v>
      </c>
      <c r="HB21" t="s">
        <v>765</v>
      </c>
      <c r="HC21" t="s">
        <v>766</v>
      </c>
      <c r="HD21" t="s">
        <v>767</v>
      </c>
      <c r="HE21" t="s">
        <v>768</v>
      </c>
      <c r="HF21" t="s">
        <v>769</v>
      </c>
      <c r="HG21" t="s">
        <v>770</v>
      </c>
      <c r="HH21" t="s">
        <v>204</v>
      </c>
      <c r="HI21" t="s">
        <v>205</v>
      </c>
      <c r="HJ21" t="s">
        <v>206</v>
      </c>
      <c r="HK21" t="s">
        <v>207</v>
      </c>
      <c r="HL21" t="s">
        <v>208</v>
      </c>
      <c r="HN21" t="s">
        <v>86</v>
      </c>
      <c r="HP21" t="s">
        <v>86</v>
      </c>
      <c r="HQ21" t="s">
        <v>194</v>
      </c>
      <c r="HR21" t="s">
        <v>86</v>
      </c>
      <c r="HS21" t="s">
        <v>210</v>
      </c>
      <c r="HU21" t="s">
        <v>212</v>
      </c>
      <c r="HV21" t="s">
        <v>213</v>
      </c>
      <c r="HY21" t="s">
        <v>216</v>
      </c>
      <c r="HZ21" t="s">
        <v>217</v>
      </c>
      <c r="IB21" t="s">
        <v>86</v>
      </c>
    </row>
    <row r="22" spans="1:237" x14ac:dyDescent="0.3">
      <c r="A22">
        <v>118293711089</v>
      </c>
      <c r="B22">
        <v>450057546</v>
      </c>
      <c r="C22" s="1">
        <v>45029.903622685182</v>
      </c>
      <c r="D22" s="1">
        <v>45029.953020833331</v>
      </c>
      <c r="E22" s="18" t="s">
        <v>1543</v>
      </c>
      <c r="J22" t="s">
        <v>772</v>
      </c>
      <c r="K22" s="18" t="s">
        <v>1542</v>
      </c>
      <c r="L22" s="18" t="s">
        <v>1542</v>
      </c>
      <c r="M22" s="18" t="s">
        <v>1542</v>
      </c>
      <c r="N22" s="18" t="s">
        <v>1542</v>
      </c>
      <c r="O22" s="18" t="s">
        <v>1542</v>
      </c>
      <c r="P22" s="18" t="s">
        <v>1542</v>
      </c>
      <c r="Q22" s="18" t="s">
        <v>1542</v>
      </c>
      <c r="R22" s="18" t="s">
        <v>1542</v>
      </c>
      <c r="S22" s="18" t="s">
        <v>1542</v>
      </c>
      <c r="T22" s="18" t="s">
        <v>1542</v>
      </c>
      <c r="U22" s="18" t="s">
        <v>1542</v>
      </c>
      <c r="V22" s="18" t="s">
        <v>1542</v>
      </c>
      <c r="W22" t="s">
        <v>785</v>
      </c>
      <c r="Z22" t="s">
        <v>85</v>
      </c>
      <c r="AD22" t="s">
        <v>89</v>
      </c>
      <c r="AE22" t="s">
        <v>90</v>
      </c>
      <c r="AF22" t="s">
        <v>91</v>
      </c>
      <c r="AG22" t="s">
        <v>92</v>
      </c>
      <c r="AH22" t="s">
        <v>93</v>
      </c>
      <c r="AI22" t="s">
        <v>94</v>
      </c>
      <c r="AJ22" t="s">
        <v>95</v>
      </c>
      <c r="AK22" t="s">
        <v>96</v>
      </c>
      <c r="AO22" t="s">
        <v>99</v>
      </c>
      <c r="AP22" t="s">
        <v>100</v>
      </c>
      <c r="AQ22" t="s">
        <v>101</v>
      </c>
      <c r="AR22" t="s">
        <v>102</v>
      </c>
      <c r="AS22" t="s">
        <v>786</v>
      </c>
      <c r="AT22" t="s">
        <v>787</v>
      </c>
      <c r="AU22" t="s">
        <v>788</v>
      </c>
      <c r="AV22" t="s">
        <v>789</v>
      </c>
      <c r="AW22" t="s">
        <v>790</v>
      </c>
      <c r="AX22" t="s">
        <v>791</v>
      </c>
      <c r="AY22" t="s">
        <v>295</v>
      </c>
      <c r="BA22" t="s">
        <v>194</v>
      </c>
      <c r="BC22" t="s">
        <v>104</v>
      </c>
      <c r="BD22" t="s">
        <v>105</v>
      </c>
      <c r="BE22" t="s">
        <v>106</v>
      </c>
      <c r="BF22" t="s">
        <v>107</v>
      </c>
      <c r="BG22" t="s">
        <v>108</v>
      </c>
      <c r="BH22" t="s">
        <v>109</v>
      </c>
      <c r="BI22" t="s">
        <v>110</v>
      </c>
      <c r="BJ22" t="s">
        <v>111</v>
      </c>
      <c r="BK22" t="s">
        <v>112</v>
      </c>
      <c r="BL22" t="s">
        <v>792</v>
      </c>
      <c r="BM22" t="s">
        <v>236</v>
      </c>
      <c r="BN22" t="s">
        <v>194</v>
      </c>
      <c r="BP22" t="s">
        <v>791</v>
      </c>
      <c r="BQ22" t="s">
        <v>86</v>
      </c>
      <c r="BR22" t="s">
        <v>86</v>
      </c>
      <c r="BS22" t="s">
        <v>86</v>
      </c>
      <c r="BT22" t="s">
        <v>86</v>
      </c>
      <c r="BU22" t="s">
        <v>86</v>
      </c>
      <c r="BV22" t="s">
        <v>86</v>
      </c>
      <c r="BW22" t="s">
        <v>86</v>
      </c>
      <c r="BX22" t="s">
        <v>86</v>
      </c>
      <c r="BY22" t="s">
        <v>86</v>
      </c>
      <c r="BZ22" t="s">
        <v>86</v>
      </c>
      <c r="CA22" t="s">
        <v>86</v>
      </c>
      <c r="CB22" t="s">
        <v>86</v>
      </c>
      <c r="CC22" t="s">
        <v>86</v>
      </c>
      <c r="CD22" t="s">
        <v>86</v>
      </c>
      <c r="CE22" t="s">
        <v>86</v>
      </c>
      <c r="CF22" t="s">
        <v>86</v>
      </c>
      <c r="CG22" t="s">
        <v>86</v>
      </c>
      <c r="CH22" t="s">
        <v>86</v>
      </c>
      <c r="CI22" t="s">
        <v>86</v>
      </c>
      <c r="CJ22" t="s">
        <v>86</v>
      </c>
      <c r="CK22" t="s">
        <v>194</v>
      </c>
      <c r="CL22" t="s">
        <v>86</v>
      </c>
      <c r="CM22" t="s">
        <v>86</v>
      </c>
      <c r="CN22" t="s">
        <v>86</v>
      </c>
      <c r="CO22" t="s">
        <v>86</v>
      </c>
      <c r="CP22" t="s">
        <v>86</v>
      </c>
      <c r="CQ22" t="s">
        <v>86</v>
      </c>
      <c r="CR22" t="s">
        <v>86</v>
      </c>
      <c r="CS22" t="s">
        <v>194</v>
      </c>
      <c r="CT22" t="s">
        <v>86</v>
      </c>
      <c r="CU22" t="s">
        <v>86</v>
      </c>
      <c r="CV22" t="s">
        <v>86</v>
      </c>
      <c r="CW22" t="s">
        <v>194</v>
      </c>
      <c r="CX22" t="s">
        <v>86</v>
      </c>
      <c r="CY22" t="s">
        <v>86</v>
      </c>
      <c r="CZ22" t="s">
        <v>86</v>
      </c>
      <c r="DB22" t="s">
        <v>194</v>
      </c>
      <c r="DC22" t="s">
        <v>104</v>
      </c>
      <c r="DI22" t="s">
        <v>111</v>
      </c>
      <c r="DK22" t="s">
        <v>112</v>
      </c>
      <c r="DL22" t="s">
        <v>194</v>
      </c>
      <c r="DM22" t="s">
        <v>194</v>
      </c>
      <c r="DN22" t="s">
        <v>155</v>
      </c>
      <c r="DO22" t="s">
        <v>156</v>
      </c>
      <c r="DP22" t="s">
        <v>157</v>
      </c>
      <c r="DQ22" t="s">
        <v>158</v>
      </c>
      <c r="DS22" t="s">
        <v>160</v>
      </c>
      <c r="DT22" t="s">
        <v>161</v>
      </c>
      <c r="EH22" t="s">
        <v>194</v>
      </c>
      <c r="EI22" t="s">
        <v>793</v>
      </c>
      <c r="EJ22" t="s">
        <v>165</v>
      </c>
      <c r="EK22" t="s">
        <v>166</v>
      </c>
      <c r="EL22" t="s">
        <v>167</v>
      </c>
      <c r="EN22" t="s">
        <v>169</v>
      </c>
      <c r="EO22" t="s">
        <v>170</v>
      </c>
      <c r="EP22" t="s">
        <v>171</v>
      </c>
      <c r="EQ22" t="s">
        <v>172</v>
      </c>
      <c r="ES22" t="s">
        <v>174</v>
      </c>
      <c r="ET22" t="s">
        <v>175</v>
      </c>
      <c r="EV22" t="s">
        <v>239</v>
      </c>
      <c r="EW22" t="s">
        <v>86</v>
      </c>
      <c r="FD22" t="s">
        <v>277</v>
      </c>
      <c r="FE22" t="s">
        <v>182</v>
      </c>
      <c r="FF22" t="s">
        <v>183</v>
      </c>
      <c r="FJ22" t="s">
        <v>86</v>
      </c>
      <c r="FK22" t="s">
        <v>194</v>
      </c>
      <c r="FL22" t="s">
        <v>194</v>
      </c>
      <c r="FM22" t="s">
        <v>794</v>
      </c>
      <c r="FN22" t="s">
        <v>795</v>
      </c>
      <c r="FO22" t="s">
        <v>796</v>
      </c>
      <c r="FP22" t="s">
        <v>797</v>
      </c>
      <c r="FQ22" t="s">
        <v>798</v>
      </c>
      <c r="FR22" t="s">
        <v>799</v>
      </c>
      <c r="FS22" t="s">
        <v>186</v>
      </c>
      <c r="FT22" t="s">
        <v>187</v>
      </c>
      <c r="FU22" t="s">
        <v>188</v>
      </c>
      <c r="FV22" t="s">
        <v>189</v>
      </c>
      <c r="FW22" t="s">
        <v>190</v>
      </c>
      <c r="FX22" t="s">
        <v>191</v>
      </c>
      <c r="FY22" t="s">
        <v>192</v>
      </c>
      <c r="FZ22" t="s">
        <v>193</v>
      </c>
      <c r="GC22" t="s">
        <v>86</v>
      </c>
      <c r="GN22" t="s">
        <v>194</v>
      </c>
      <c r="GO22" t="s">
        <v>800</v>
      </c>
      <c r="GP22" t="s">
        <v>801</v>
      </c>
      <c r="GQ22" t="s">
        <v>802</v>
      </c>
      <c r="GR22" t="s">
        <v>803</v>
      </c>
      <c r="GV22" t="s">
        <v>200</v>
      </c>
      <c r="GW22" t="s">
        <v>201</v>
      </c>
      <c r="GX22" t="s">
        <v>202</v>
      </c>
      <c r="GY22" t="s">
        <v>203</v>
      </c>
      <c r="HA22" t="s">
        <v>194</v>
      </c>
      <c r="HB22" t="s">
        <v>804</v>
      </c>
      <c r="HC22" t="s">
        <v>805</v>
      </c>
      <c r="HD22" t="s">
        <v>806</v>
      </c>
      <c r="HE22" t="s">
        <v>807</v>
      </c>
      <c r="HK22" t="s">
        <v>207</v>
      </c>
      <c r="HL22" t="s">
        <v>208</v>
      </c>
      <c r="HN22" t="s">
        <v>86</v>
      </c>
      <c r="HP22" t="s">
        <v>86</v>
      </c>
      <c r="HQ22" t="s">
        <v>86</v>
      </c>
      <c r="HR22" t="s">
        <v>86</v>
      </c>
      <c r="HY22" t="s">
        <v>216</v>
      </c>
      <c r="HZ22" t="s">
        <v>217</v>
      </c>
      <c r="IB22" t="s">
        <v>86</v>
      </c>
    </row>
    <row r="23" spans="1:237" x14ac:dyDescent="0.3">
      <c r="A23">
        <v>118291201099</v>
      </c>
      <c r="B23">
        <v>450057546</v>
      </c>
      <c r="C23" s="1">
        <v>45027.512349537035</v>
      </c>
      <c r="D23" s="1">
        <v>45029.596018518518</v>
      </c>
      <c r="E23" s="18" t="s">
        <v>1543</v>
      </c>
      <c r="J23" t="s">
        <v>809</v>
      </c>
      <c r="K23" s="18" t="s">
        <v>1542</v>
      </c>
      <c r="L23" s="18" t="s">
        <v>1542</v>
      </c>
      <c r="M23" s="18" t="s">
        <v>1542</v>
      </c>
      <c r="N23" s="18" t="s">
        <v>1542</v>
      </c>
      <c r="O23" s="18" t="s">
        <v>1542</v>
      </c>
      <c r="P23" s="18" t="s">
        <v>1542</v>
      </c>
      <c r="Q23" s="18" t="s">
        <v>1542</v>
      </c>
      <c r="R23" s="18" t="s">
        <v>1542</v>
      </c>
      <c r="S23" s="18" t="s">
        <v>1542</v>
      </c>
      <c r="T23" s="18" t="s">
        <v>1542</v>
      </c>
      <c r="U23" s="18" t="s">
        <v>1542</v>
      </c>
      <c r="V23" s="18" t="s">
        <v>1542</v>
      </c>
      <c r="W23" t="s">
        <v>822</v>
      </c>
      <c r="X23" t="s">
        <v>83</v>
      </c>
      <c r="Z23" t="s">
        <v>85</v>
      </c>
      <c r="AB23" t="s">
        <v>87</v>
      </c>
      <c r="AC23" t="s">
        <v>88</v>
      </c>
      <c r="AE23" t="s">
        <v>90</v>
      </c>
      <c r="AF23" t="s">
        <v>91</v>
      </c>
      <c r="AG23" t="s">
        <v>92</v>
      </c>
      <c r="AH23" t="s">
        <v>93</v>
      </c>
      <c r="AI23" t="s">
        <v>94</v>
      </c>
      <c r="AJ23" t="s">
        <v>95</v>
      </c>
      <c r="AK23" t="s">
        <v>96</v>
      </c>
      <c r="AL23" t="s">
        <v>97</v>
      </c>
      <c r="AO23" t="s">
        <v>99</v>
      </c>
      <c r="AP23" t="s">
        <v>100</v>
      </c>
      <c r="AQ23" t="s">
        <v>101</v>
      </c>
      <c r="AR23" t="s">
        <v>102</v>
      </c>
      <c r="AS23" t="s">
        <v>823</v>
      </c>
      <c r="AT23" t="s">
        <v>824</v>
      </c>
      <c r="AU23" t="s">
        <v>825</v>
      </c>
      <c r="AV23" t="s">
        <v>826</v>
      </c>
      <c r="AW23" t="s">
        <v>534</v>
      </c>
      <c r="AY23" t="s">
        <v>295</v>
      </c>
      <c r="BA23" t="s">
        <v>194</v>
      </c>
      <c r="BC23" t="s">
        <v>104</v>
      </c>
      <c r="BE23" t="s">
        <v>106</v>
      </c>
      <c r="BG23" t="s">
        <v>108</v>
      </c>
      <c r="BH23" t="s">
        <v>109</v>
      </c>
      <c r="BI23" t="s">
        <v>110</v>
      </c>
      <c r="BJ23" t="s">
        <v>111</v>
      </c>
      <c r="BK23" t="s">
        <v>112</v>
      </c>
      <c r="BM23" t="s">
        <v>332</v>
      </c>
      <c r="BN23" t="s">
        <v>194</v>
      </c>
      <c r="BQ23" t="s">
        <v>194</v>
      </c>
      <c r="BR23" t="s">
        <v>194</v>
      </c>
      <c r="BS23" t="s">
        <v>194</v>
      </c>
      <c r="BT23" t="s">
        <v>194</v>
      </c>
      <c r="BU23" t="s">
        <v>274</v>
      </c>
      <c r="BV23" t="s">
        <v>274</v>
      </c>
      <c r="BW23" t="s">
        <v>274</v>
      </c>
      <c r="BX23" t="s">
        <v>274</v>
      </c>
      <c r="CC23" t="s">
        <v>274</v>
      </c>
      <c r="CD23" t="s">
        <v>274</v>
      </c>
      <c r="CE23" t="s">
        <v>274</v>
      </c>
      <c r="CF23" t="s">
        <v>274</v>
      </c>
      <c r="CI23" t="s">
        <v>194</v>
      </c>
      <c r="CJ23" t="s">
        <v>194</v>
      </c>
      <c r="CK23" t="s">
        <v>194</v>
      </c>
      <c r="CL23" t="s">
        <v>194</v>
      </c>
      <c r="CM23" t="s">
        <v>194</v>
      </c>
      <c r="CN23" t="s">
        <v>194</v>
      </c>
      <c r="CR23" t="s">
        <v>194</v>
      </c>
      <c r="CV23" t="s">
        <v>194</v>
      </c>
      <c r="CZ23" t="s">
        <v>194</v>
      </c>
      <c r="DA23" t="s">
        <v>827</v>
      </c>
      <c r="DB23" t="s">
        <v>194</v>
      </c>
      <c r="DE23" t="s">
        <v>151</v>
      </c>
      <c r="DJ23" t="s">
        <v>110</v>
      </c>
      <c r="DK23" t="s">
        <v>112</v>
      </c>
      <c r="DL23" t="s">
        <v>194</v>
      </c>
      <c r="DM23" t="s">
        <v>194</v>
      </c>
      <c r="DN23" t="s">
        <v>155</v>
      </c>
      <c r="DO23" t="s">
        <v>156</v>
      </c>
      <c r="DP23" t="s">
        <v>157</v>
      </c>
      <c r="DT23" t="s">
        <v>161</v>
      </c>
      <c r="DV23" t="s">
        <v>163</v>
      </c>
      <c r="EA23" t="s">
        <v>828</v>
      </c>
      <c r="EB23" t="s">
        <v>829</v>
      </c>
      <c r="EG23" t="s">
        <v>830</v>
      </c>
      <c r="EH23" t="s">
        <v>194</v>
      </c>
      <c r="EI23" t="s">
        <v>831</v>
      </c>
      <c r="EJ23" t="s">
        <v>165</v>
      </c>
      <c r="EK23" t="s">
        <v>166</v>
      </c>
      <c r="EL23" t="s">
        <v>167</v>
      </c>
      <c r="EM23" t="s">
        <v>168</v>
      </c>
      <c r="EN23" t="s">
        <v>169</v>
      </c>
      <c r="EO23" t="s">
        <v>170</v>
      </c>
      <c r="EP23" t="s">
        <v>171</v>
      </c>
      <c r="ER23" t="s">
        <v>173</v>
      </c>
      <c r="EU23" t="s">
        <v>832</v>
      </c>
      <c r="EV23" t="s">
        <v>276</v>
      </c>
      <c r="EW23" t="s">
        <v>194</v>
      </c>
      <c r="EX23" t="s">
        <v>833</v>
      </c>
      <c r="EY23" t="s">
        <v>834</v>
      </c>
      <c r="EZ23" t="s">
        <v>835</v>
      </c>
      <c r="FA23" t="s">
        <v>836</v>
      </c>
      <c r="FB23" t="s">
        <v>837</v>
      </c>
      <c r="FC23" t="s">
        <v>838</v>
      </c>
      <c r="FD23" t="s">
        <v>378</v>
      </c>
      <c r="FE23" t="s">
        <v>182</v>
      </c>
      <c r="FJ23" t="s">
        <v>86</v>
      </c>
      <c r="FK23" t="s">
        <v>194</v>
      </c>
      <c r="FL23" t="s">
        <v>194</v>
      </c>
      <c r="FM23" t="s">
        <v>839</v>
      </c>
      <c r="FN23" t="s">
        <v>840</v>
      </c>
      <c r="FO23" t="s">
        <v>841</v>
      </c>
      <c r="FP23" t="s">
        <v>840</v>
      </c>
      <c r="FQ23" t="s">
        <v>842</v>
      </c>
      <c r="FR23" t="s">
        <v>840</v>
      </c>
      <c r="FS23" t="s">
        <v>186</v>
      </c>
      <c r="FU23" t="s">
        <v>188</v>
      </c>
      <c r="FX23" t="s">
        <v>191</v>
      </c>
      <c r="GB23" t="s">
        <v>194</v>
      </c>
      <c r="GD23" t="s">
        <v>843</v>
      </c>
      <c r="GE23" t="s">
        <v>844</v>
      </c>
      <c r="GF23" t="s">
        <v>845</v>
      </c>
      <c r="GG23" t="s">
        <v>844</v>
      </c>
      <c r="GH23" t="s">
        <v>846</v>
      </c>
      <c r="GI23" t="s">
        <v>844</v>
      </c>
      <c r="GN23" t="s">
        <v>194</v>
      </c>
      <c r="GO23" t="s">
        <v>847</v>
      </c>
      <c r="GP23" t="s">
        <v>848</v>
      </c>
      <c r="GQ23" t="s">
        <v>849</v>
      </c>
      <c r="GR23" t="s">
        <v>850</v>
      </c>
      <c r="GS23" t="s">
        <v>851</v>
      </c>
      <c r="GT23" t="s">
        <v>852</v>
      </c>
      <c r="GU23" t="s">
        <v>199</v>
      </c>
      <c r="GV23" t="s">
        <v>200</v>
      </c>
      <c r="GW23" t="s">
        <v>201</v>
      </c>
      <c r="GX23" t="s">
        <v>202</v>
      </c>
      <c r="GY23" t="s">
        <v>203</v>
      </c>
      <c r="HA23" t="s">
        <v>194</v>
      </c>
      <c r="HB23" t="s">
        <v>853</v>
      </c>
      <c r="HC23" t="s">
        <v>854</v>
      </c>
      <c r="HD23" t="s">
        <v>855</v>
      </c>
      <c r="HE23" t="s">
        <v>856</v>
      </c>
      <c r="HF23" t="s">
        <v>857</v>
      </c>
      <c r="HG23" t="s">
        <v>858</v>
      </c>
      <c r="HH23" t="s">
        <v>204</v>
      </c>
      <c r="HI23" t="s">
        <v>205</v>
      </c>
      <c r="HK23" t="s">
        <v>207</v>
      </c>
      <c r="HL23" t="s">
        <v>208</v>
      </c>
      <c r="HN23" t="s">
        <v>194</v>
      </c>
      <c r="HO23" t="s">
        <v>859</v>
      </c>
      <c r="HP23" t="s">
        <v>86</v>
      </c>
      <c r="HQ23" t="s">
        <v>86</v>
      </c>
      <c r="HR23" t="s">
        <v>86</v>
      </c>
      <c r="IA23" t="s">
        <v>218</v>
      </c>
      <c r="IB23" t="s">
        <v>575</v>
      </c>
      <c r="IC23" t="s">
        <v>860</v>
      </c>
    </row>
    <row r="24" spans="1:237" x14ac:dyDescent="0.3">
      <c r="A24">
        <v>118291386256</v>
      </c>
      <c r="B24">
        <v>450057546</v>
      </c>
      <c r="C24" s="1">
        <v>45027.681030092594</v>
      </c>
      <c r="D24" s="1">
        <v>45029.551817129628</v>
      </c>
      <c r="E24" s="18" t="s">
        <v>1543</v>
      </c>
      <c r="J24" t="s">
        <v>862</v>
      </c>
      <c r="K24" s="18" t="s">
        <v>1542</v>
      </c>
      <c r="L24" s="18" t="s">
        <v>1542</v>
      </c>
      <c r="M24" s="18" t="s">
        <v>1542</v>
      </c>
      <c r="N24" s="18" t="s">
        <v>1542</v>
      </c>
      <c r="O24" s="18" t="s">
        <v>1542</v>
      </c>
      <c r="P24" s="18" t="s">
        <v>1542</v>
      </c>
      <c r="Q24" s="18" t="s">
        <v>1542</v>
      </c>
      <c r="R24" s="18" t="s">
        <v>1542</v>
      </c>
      <c r="S24" s="18" t="s">
        <v>1542</v>
      </c>
      <c r="T24" s="18" t="s">
        <v>1542</v>
      </c>
      <c r="U24" s="18" t="s">
        <v>1542</v>
      </c>
      <c r="V24" s="18" t="s">
        <v>1542</v>
      </c>
      <c r="W24" t="s">
        <v>875</v>
      </c>
      <c r="X24" t="s">
        <v>83</v>
      </c>
      <c r="Y24" t="s">
        <v>84</v>
      </c>
      <c r="AB24" t="s">
        <v>87</v>
      </c>
      <c r="AF24" t="s">
        <v>91</v>
      </c>
      <c r="AG24" t="s">
        <v>92</v>
      </c>
      <c r="AH24" t="s">
        <v>93</v>
      </c>
      <c r="AI24" t="s">
        <v>94</v>
      </c>
      <c r="AJ24" t="s">
        <v>95</v>
      </c>
      <c r="AK24" t="s">
        <v>96</v>
      </c>
      <c r="AL24" t="s">
        <v>97</v>
      </c>
      <c r="AO24" t="s">
        <v>99</v>
      </c>
      <c r="AP24" t="s">
        <v>100</v>
      </c>
      <c r="AQ24" t="s">
        <v>101</v>
      </c>
      <c r="AS24" t="s">
        <v>876</v>
      </c>
      <c r="AT24" t="s">
        <v>877</v>
      </c>
      <c r="AU24" t="s">
        <v>878</v>
      </c>
      <c r="AV24" t="s">
        <v>879</v>
      </c>
      <c r="AW24" t="s">
        <v>233</v>
      </c>
      <c r="AY24" t="s">
        <v>364</v>
      </c>
      <c r="AZ24" t="s">
        <v>880</v>
      </c>
      <c r="BA24" t="s">
        <v>194</v>
      </c>
      <c r="BC24" t="s">
        <v>104</v>
      </c>
      <c r="BE24" t="s">
        <v>106</v>
      </c>
      <c r="BH24" t="s">
        <v>109</v>
      </c>
      <c r="BI24" t="s">
        <v>110</v>
      </c>
      <c r="BJ24" t="s">
        <v>111</v>
      </c>
      <c r="BK24" t="s">
        <v>112</v>
      </c>
      <c r="BL24" t="s">
        <v>881</v>
      </c>
      <c r="BM24" t="s">
        <v>86</v>
      </c>
      <c r="BN24" t="s">
        <v>113</v>
      </c>
      <c r="BO24" t="s">
        <v>882</v>
      </c>
      <c r="BQ24" t="s">
        <v>194</v>
      </c>
      <c r="BR24" t="s">
        <v>86</v>
      </c>
      <c r="BS24" t="s">
        <v>86</v>
      </c>
      <c r="BT24" t="s">
        <v>194</v>
      </c>
      <c r="BU24" t="s">
        <v>274</v>
      </c>
      <c r="BV24" t="s">
        <v>274</v>
      </c>
      <c r="BW24" t="s">
        <v>274</v>
      </c>
      <c r="BX24" t="s">
        <v>274</v>
      </c>
      <c r="BY24" t="s">
        <v>274</v>
      </c>
      <c r="BZ24" t="s">
        <v>274</v>
      </c>
      <c r="CA24" t="s">
        <v>274</v>
      </c>
      <c r="CB24" t="s">
        <v>274</v>
      </c>
      <c r="CC24" t="s">
        <v>274</v>
      </c>
      <c r="CD24" t="s">
        <v>274</v>
      </c>
      <c r="CE24" t="s">
        <v>274</v>
      </c>
      <c r="CF24" t="s">
        <v>274</v>
      </c>
      <c r="CG24" t="s">
        <v>194</v>
      </c>
      <c r="CH24" t="s">
        <v>86</v>
      </c>
      <c r="CI24" t="s">
        <v>86</v>
      </c>
      <c r="CJ24" t="s">
        <v>86</v>
      </c>
      <c r="CK24" t="s">
        <v>194</v>
      </c>
      <c r="CL24" t="s">
        <v>86</v>
      </c>
      <c r="CM24" t="s">
        <v>86</v>
      </c>
      <c r="CN24" t="s">
        <v>194</v>
      </c>
      <c r="CO24" t="s">
        <v>194</v>
      </c>
      <c r="CP24" t="s">
        <v>86</v>
      </c>
      <c r="CQ24" t="s">
        <v>86</v>
      </c>
      <c r="CR24" t="s">
        <v>194</v>
      </c>
      <c r="CS24" t="s">
        <v>194</v>
      </c>
      <c r="CT24" t="s">
        <v>86</v>
      </c>
      <c r="CU24" t="s">
        <v>86</v>
      </c>
      <c r="CV24" t="s">
        <v>194</v>
      </c>
      <c r="CW24" t="s">
        <v>194</v>
      </c>
      <c r="CX24" t="s">
        <v>86</v>
      </c>
      <c r="CY24" t="s">
        <v>86</v>
      </c>
      <c r="CZ24" t="s">
        <v>194</v>
      </c>
      <c r="DB24" t="s">
        <v>194</v>
      </c>
      <c r="DE24" t="s">
        <v>151</v>
      </c>
      <c r="DI24" t="s">
        <v>111</v>
      </c>
      <c r="DK24" t="s">
        <v>112</v>
      </c>
      <c r="DL24" t="s">
        <v>86</v>
      </c>
      <c r="DM24" t="s">
        <v>194</v>
      </c>
      <c r="DN24" t="s">
        <v>155</v>
      </c>
      <c r="DO24" t="s">
        <v>156</v>
      </c>
      <c r="DP24" t="s">
        <v>157</v>
      </c>
      <c r="DQ24" t="s">
        <v>158</v>
      </c>
      <c r="DS24" t="s">
        <v>160</v>
      </c>
      <c r="DT24" t="s">
        <v>161</v>
      </c>
      <c r="DU24" t="s">
        <v>883</v>
      </c>
      <c r="EH24" t="s">
        <v>194</v>
      </c>
      <c r="EI24" t="s">
        <v>884</v>
      </c>
      <c r="EJ24" t="s">
        <v>165</v>
      </c>
      <c r="EO24" t="s">
        <v>170</v>
      </c>
      <c r="EV24" t="s">
        <v>239</v>
      </c>
      <c r="EW24" t="s">
        <v>86</v>
      </c>
      <c r="FD24" t="s">
        <v>246</v>
      </c>
      <c r="FI24" t="s">
        <v>86</v>
      </c>
      <c r="FJ24" t="s">
        <v>194</v>
      </c>
      <c r="FK24" t="s">
        <v>86</v>
      </c>
      <c r="FL24" t="s">
        <v>86</v>
      </c>
      <c r="FS24" t="s">
        <v>186</v>
      </c>
      <c r="FW24" t="s">
        <v>190</v>
      </c>
      <c r="FX24" t="s">
        <v>191</v>
      </c>
      <c r="FY24" t="s">
        <v>192</v>
      </c>
      <c r="FZ24" t="s">
        <v>193</v>
      </c>
      <c r="GC24" t="s">
        <v>86</v>
      </c>
      <c r="GN24" t="s">
        <v>86</v>
      </c>
      <c r="GW24" t="s">
        <v>201</v>
      </c>
      <c r="GX24" t="s">
        <v>202</v>
      </c>
      <c r="GY24" t="s">
        <v>203</v>
      </c>
      <c r="GZ24" t="s">
        <v>885</v>
      </c>
      <c r="HA24" t="s">
        <v>86</v>
      </c>
      <c r="HM24" t="s">
        <v>86</v>
      </c>
      <c r="HN24" t="s">
        <v>86</v>
      </c>
      <c r="HP24" t="s">
        <v>86</v>
      </c>
      <c r="HQ24" t="s">
        <v>86</v>
      </c>
      <c r="HR24" t="s">
        <v>86</v>
      </c>
      <c r="IA24" t="s">
        <v>218</v>
      </c>
      <c r="IB24" t="s">
        <v>86</v>
      </c>
    </row>
    <row r="25" spans="1:237" x14ac:dyDescent="0.3">
      <c r="A25">
        <v>118285425292</v>
      </c>
      <c r="B25">
        <v>450057546</v>
      </c>
      <c r="C25" s="1">
        <v>45019.460659722223</v>
      </c>
      <c r="D25" s="1">
        <v>45029.452662037038</v>
      </c>
      <c r="E25" s="18" t="s">
        <v>1543</v>
      </c>
      <c r="J25" t="s">
        <v>887</v>
      </c>
      <c r="K25" s="18" t="s">
        <v>1542</v>
      </c>
      <c r="L25" s="18" t="s">
        <v>1542</v>
      </c>
      <c r="M25" s="18" t="s">
        <v>1542</v>
      </c>
      <c r="N25" s="18" t="s">
        <v>1542</v>
      </c>
      <c r="O25" s="18" t="s">
        <v>1542</v>
      </c>
      <c r="P25" s="18" t="s">
        <v>1542</v>
      </c>
      <c r="Q25" s="18" t="s">
        <v>1542</v>
      </c>
      <c r="R25" s="18" t="s">
        <v>1542</v>
      </c>
      <c r="S25" s="18" t="s">
        <v>1542</v>
      </c>
      <c r="T25" s="18" t="s">
        <v>1542</v>
      </c>
      <c r="U25" s="18" t="s">
        <v>1542</v>
      </c>
      <c r="V25" s="18" t="s">
        <v>1542</v>
      </c>
      <c r="W25" t="s">
        <v>898</v>
      </c>
      <c r="X25" t="s">
        <v>83</v>
      </c>
      <c r="Y25" t="s">
        <v>84</v>
      </c>
      <c r="AB25" t="s">
        <v>87</v>
      </c>
      <c r="AC25" t="s">
        <v>88</v>
      </c>
      <c r="AF25" t="s">
        <v>91</v>
      </c>
      <c r="AG25" t="s">
        <v>92</v>
      </c>
      <c r="AH25" t="s">
        <v>93</v>
      </c>
      <c r="AI25" t="s">
        <v>94</v>
      </c>
      <c r="AJ25" t="s">
        <v>95</v>
      </c>
      <c r="AK25" t="s">
        <v>96</v>
      </c>
      <c r="AO25" t="s">
        <v>99</v>
      </c>
      <c r="AP25" t="s">
        <v>100</v>
      </c>
      <c r="AQ25" t="s">
        <v>101</v>
      </c>
      <c r="AR25" t="s">
        <v>102</v>
      </c>
      <c r="AS25" t="s">
        <v>899</v>
      </c>
      <c r="AT25" t="s">
        <v>900</v>
      </c>
      <c r="AU25" t="s">
        <v>901</v>
      </c>
      <c r="AV25" t="s">
        <v>902</v>
      </c>
      <c r="AW25" t="s">
        <v>534</v>
      </c>
      <c r="AY25" t="s">
        <v>295</v>
      </c>
      <c r="BA25" t="s">
        <v>194</v>
      </c>
      <c r="BC25" t="s">
        <v>104</v>
      </c>
      <c r="BD25" t="s">
        <v>105</v>
      </c>
      <c r="BE25" t="s">
        <v>106</v>
      </c>
      <c r="BF25" t="s">
        <v>107</v>
      </c>
      <c r="BG25" t="s">
        <v>108</v>
      </c>
      <c r="BI25" t="s">
        <v>110</v>
      </c>
      <c r="BK25" t="s">
        <v>112</v>
      </c>
      <c r="BM25" t="s">
        <v>236</v>
      </c>
      <c r="BN25" t="s">
        <v>194</v>
      </c>
      <c r="BQ25" t="s">
        <v>194</v>
      </c>
      <c r="BR25" t="s">
        <v>86</v>
      </c>
      <c r="BS25" t="s">
        <v>194</v>
      </c>
      <c r="BT25" t="s">
        <v>194</v>
      </c>
      <c r="BU25" t="s">
        <v>194</v>
      </c>
      <c r="BV25" t="s">
        <v>194</v>
      </c>
      <c r="BW25" t="s">
        <v>194</v>
      </c>
      <c r="BX25" t="s">
        <v>194</v>
      </c>
      <c r="BY25" t="s">
        <v>194</v>
      </c>
      <c r="BZ25" t="s">
        <v>194</v>
      </c>
      <c r="CA25" t="s">
        <v>194</v>
      </c>
      <c r="CB25" t="s">
        <v>194</v>
      </c>
      <c r="CC25" t="s">
        <v>194</v>
      </c>
      <c r="CD25" t="s">
        <v>194</v>
      </c>
      <c r="CE25" t="s">
        <v>194</v>
      </c>
      <c r="CF25" t="s">
        <v>194</v>
      </c>
      <c r="CG25" t="s">
        <v>86</v>
      </c>
      <c r="CH25" t="s">
        <v>86</v>
      </c>
      <c r="CI25" t="s">
        <v>194</v>
      </c>
      <c r="CJ25" t="s">
        <v>194</v>
      </c>
      <c r="CK25" t="s">
        <v>86</v>
      </c>
      <c r="CL25" t="s">
        <v>86</v>
      </c>
      <c r="CM25" t="s">
        <v>86</v>
      </c>
      <c r="CN25" t="s">
        <v>194</v>
      </c>
      <c r="CO25" t="s">
        <v>86</v>
      </c>
      <c r="CP25" t="s">
        <v>86</v>
      </c>
      <c r="CQ25" t="s">
        <v>86</v>
      </c>
      <c r="CR25" t="s">
        <v>194</v>
      </c>
      <c r="CS25" t="s">
        <v>194</v>
      </c>
      <c r="CT25" t="s">
        <v>86</v>
      </c>
      <c r="CU25" t="s">
        <v>194</v>
      </c>
      <c r="CV25" t="s">
        <v>194</v>
      </c>
      <c r="CW25" t="s">
        <v>194</v>
      </c>
      <c r="CX25" t="s">
        <v>86</v>
      </c>
      <c r="CY25" t="s">
        <v>194</v>
      </c>
      <c r="CZ25" t="s">
        <v>194</v>
      </c>
      <c r="DB25" t="s">
        <v>194</v>
      </c>
      <c r="DD25" t="s">
        <v>150</v>
      </c>
      <c r="DE25" t="s">
        <v>151</v>
      </c>
      <c r="DF25" t="s">
        <v>152</v>
      </c>
      <c r="DG25" t="s">
        <v>153</v>
      </c>
      <c r="DJ25" t="s">
        <v>110</v>
      </c>
      <c r="DK25" t="s">
        <v>112</v>
      </c>
      <c r="DL25" t="s">
        <v>194</v>
      </c>
      <c r="DM25" t="s">
        <v>194</v>
      </c>
      <c r="DO25" t="s">
        <v>156</v>
      </c>
      <c r="DP25" t="s">
        <v>157</v>
      </c>
      <c r="DQ25" t="s">
        <v>158</v>
      </c>
      <c r="DS25" t="s">
        <v>160</v>
      </c>
      <c r="DT25" t="s">
        <v>161</v>
      </c>
      <c r="DU25" t="s">
        <v>903</v>
      </c>
      <c r="EH25" t="s">
        <v>194</v>
      </c>
      <c r="EI25" t="s">
        <v>904</v>
      </c>
      <c r="EJ25" t="s">
        <v>165</v>
      </c>
      <c r="EK25" t="s">
        <v>166</v>
      </c>
      <c r="EL25" t="s">
        <v>167</v>
      </c>
      <c r="EM25" t="s">
        <v>168</v>
      </c>
      <c r="EN25" t="s">
        <v>169</v>
      </c>
      <c r="EO25" t="s">
        <v>170</v>
      </c>
      <c r="EQ25" t="s">
        <v>172</v>
      </c>
      <c r="EV25" t="s">
        <v>555</v>
      </c>
      <c r="EW25" t="s">
        <v>194</v>
      </c>
      <c r="EX25" t="s">
        <v>905</v>
      </c>
      <c r="EY25" t="s">
        <v>906</v>
      </c>
      <c r="EZ25" t="s">
        <v>907</v>
      </c>
      <c r="FA25" t="s">
        <v>908</v>
      </c>
      <c r="FB25" t="s">
        <v>909</v>
      </c>
      <c r="FC25" t="s">
        <v>910</v>
      </c>
      <c r="FD25" t="s">
        <v>277</v>
      </c>
      <c r="FE25" t="s">
        <v>182</v>
      </c>
      <c r="FF25" t="s">
        <v>183</v>
      </c>
      <c r="FJ25" t="s">
        <v>194</v>
      </c>
      <c r="FK25" t="s">
        <v>194</v>
      </c>
      <c r="FL25" t="s">
        <v>194</v>
      </c>
      <c r="FM25" t="s">
        <v>911</v>
      </c>
      <c r="FN25" t="s">
        <v>912</v>
      </c>
      <c r="FO25" t="s">
        <v>913</v>
      </c>
      <c r="FP25" t="s">
        <v>914</v>
      </c>
      <c r="FQ25" t="s">
        <v>915</v>
      </c>
      <c r="FR25" t="s">
        <v>916</v>
      </c>
      <c r="FZ25" t="s">
        <v>193</v>
      </c>
      <c r="GB25" t="s">
        <v>194</v>
      </c>
      <c r="GD25" t="s">
        <v>917</v>
      </c>
      <c r="GE25" t="s">
        <v>918</v>
      </c>
      <c r="GN25" t="s">
        <v>194</v>
      </c>
      <c r="GO25" t="s">
        <v>919</v>
      </c>
      <c r="GP25" t="s">
        <v>920</v>
      </c>
      <c r="GQ25" t="s">
        <v>921</v>
      </c>
      <c r="GR25" t="s">
        <v>922</v>
      </c>
      <c r="GU25" t="s">
        <v>199</v>
      </c>
      <c r="GW25" t="s">
        <v>201</v>
      </c>
      <c r="GX25" t="s">
        <v>202</v>
      </c>
      <c r="HA25" t="s">
        <v>194</v>
      </c>
      <c r="HB25" t="s">
        <v>923</v>
      </c>
      <c r="HC25" t="s">
        <v>924</v>
      </c>
      <c r="HD25" t="s">
        <v>925</v>
      </c>
      <c r="HE25" t="s">
        <v>926</v>
      </c>
      <c r="HF25" t="s">
        <v>927</v>
      </c>
      <c r="HG25" t="s">
        <v>928</v>
      </c>
      <c r="HH25" t="s">
        <v>204</v>
      </c>
      <c r="HJ25" t="s">
        <v>206</v>
      </c>
      <c r="HL25" t="s">
        <v>208</v>
      </c>
      <c r="HN25" t="s">
        <v>86</v>
      </c>
      <c r="HP25" t="s">
        <v>86</v>
      </c>
      <c r="HQ25" t="s">
        <v>194</v>
      </c>
      <c r="HR25" t="s">
        <v>86</v>
      </c>
      <c r="HX25" t="s">
        <v>215</v>
      </c>
      <c r="HY25" t="s">
        <v>216</v>
      </c>
      <c r="HZ25" t="s">
        <v>217</v>
      </c>
      <c r="IB25" t="s">
        <v>342</v>
      </c>
    </row>
    <row r="26" spans="1:237" x14ac:dyDescent="0.3">
      <c r="A26">
        <v>118273909616</v>
      </c>
      <c r="B26">
        <v>450057546</v>
      </c>
      <c r="C26" s="1">
        <v>45006.439768518518</v>
      </c>
      <c r="D26" s="1">
        <v>45027.663113425922</v>
      </c>
      <c r="E26" s="18" t="s">
        <v>1543</v>
      </c>
      <c r="J26" t="s">
        <v>930</v>
      </c>
      <c r="K26" s="18" t="s">
        <v>1542</v>
      </c>
      <c r="L26" s="18" t="s">
        <v>1542</v>
      </c>
      <c r="M26" s="18" t="s">
        <v>1542</v>
      </c>
      <c r="N26" s="18" t="s">
        <v>1542</v>
      </c>
      <c r="O26" s="18" t="s">
        <v>1542</v>
      </c>
      <c r="P26" s="18" t="s">
        <v>1542</v>
      </c>
      <c r="Q26" s="18" t="s">
        <v>1542</v>
      </c>
      <c r="R26" s="18" t="s">
        <v>1542</v>
      </c>
      <c r="S26" s="18" t="s">
        <v>1542</v>
      </c>
      <c r="T26" s="18" t="s">
        <v>1542</v>
      </c>
      <c r="U26" s="18" t="s">
        <v>1542</v>
      </c>
      <c r="V26" s="18" t="s">
        <v>1542</v>
      </c>
      <c r="W26" t="s">
        <v>943</v>
      </c>
      <c r="Y26" t="s">
        <v>84</v>
      </c>
      <c r="AF26" t="s">
        <v>91</v>
      </c>
      <c r="AG26" t="s">
        <v>92</v>
      </c>
      <c r="AH26" t="s">
        <v>93</v>
      </c>
      <c r="AI26" t="s">
        <v>94</v>
      </c>
      <c r="AJ26" t="s">
        <v>95</v>
      </c>
      <c r="AK26" t="s">
        <v>96</v>
      </c>
      <c r="AL26" t="s">
        <v>97</v>
      </c>
      <c r="AP26" t="s">
        <v>100</v>
      </c>
      <c r="AQ26" t="s">
        <v>101</v>
      </c>
      <c r="AR26" t="s">
        <v>102</v>
      </c>
      <c r="AT26" t="s">
        <v>944</v>
      </c>
      <c r="AU26" t="s">
        <v>945</v>
      </c>
      <c r="AV26" t="s">
        <v>946</v>
      </c>
      <c r="AW26" t="s">
        <v>86</v>
      </c>
      <c r="AY26" t="s">
        <v>86</v>
      </c>
      <c r="BA26" t="s">
        <v>86</v>
      </c>
      <c r="BB26" t="s">
        <v>947</v>
      </c>
      <c r="BM26" t="s">
        <v>86</v>
      </c>
      <c r="BN26" t="s">
        <v>194</v>
      </c>
      <c r="BQ26" t="s">
        <v>194</v>
      </c>
      <c r="BR26" t="s">
        <v>86</v>
      </c>
      <c r="BS26" t="s">
        <v>194</v>
      </c>
      <c r="BT26" t="s">
        <v>194</v>
      </c>
      <c r="BU26" t="s">
        <v>194</v>
      </c>
      <c r="BV26" t="s">
        <v>194</v>
      </c>
      <c r="BW26" t="s">
        <v>194</v>
      </c>
      <c r="BX26" t="s">
        <v>194</v>
      </c>
      <c r="BY26" t="s">
        <v>194</v>
      </c>
      <c r="BZ26" t="s">
        <v>86</v>
      </c>
      <c r="CA26" t="s">
        <v>194</v>
      </c>
      <c r="CB26" t="s">
        <v>194</v>
      </c>
      <c r="CC26" t="s">
        <v>194</v>
      </c>
      <c r="CD26" t="s">
        <v>86</v>
      </c>
      <c r="CE26" t="s">
        <v>194</v>
      </c>
      <c r="CF26" t="s">
        <v>194</v>
      </c>
      <c r="CG26" t="s">
        <v>274</v>
      </c>
      <c r="CH26" t="s">
        <v>274</v>
      </c>
      <c r="CI26" t="s">
        <v>194</v>
      </c>
      <c r="CJ26" t="s">
        <v>194</v>
      </c>
      <c r="CK26" t="s">
        <v>194</v>
      </c>
      <c r="CL26" t="s">
        <v>86</v>
      </c>
      <c r="CM26" t="s">
        <v>194</v>
      </c>
      <c r="CN26" t="s">
        <v>194</v>
      </c>
      <c r="CO26" t="s">
        <v>194</v>
      </c>
      <c r="CP26" t="s">
        <v>86</v>
      </c>
      <c r="CQ26" t="s">
        <v>194</v>
      </c>
      <c r="CR26" t="s">
        <v>194</v>
      </c>
      <c r="CS26" t="s">
        <v>86</v>
      </c>
      <c r="CT26" t="s">
        <v>86</v>
      </c>
      <c r="CU26" t="s">
        <v>194</v>
      </c>
      <c r="CV26" t="s">
        <v>194</v>
      </c>
      <c r="CW26" t="s">
        <v>86</v>
      </c>
      <c r="CX26" t="s">
        <v>86</v>
      </c>
      <c r="CY26" t="s">
        <v>194</v>
      </c>
      <c r="CZ26" t="s">
        <v>194</v>
      </c>
      <c r="DB26" t="s">
        <v>194</v>
      </c>
      <c r="DC26" t="s">
        <v>104</v>
      </c>
      <c r="DD26" t="s">
        <v>150</v>
      </c>
      <c r="DE26" t="s">
        <v>151</v>
      </c>
      <c r="DF26" t="s">
        <v>152</v>
      </c>
      <c r="DG26" t="s">
        <v>153</v>
      </c>
      <c r="DH26" t="s">
        <v>154</v>
      </c>
      <c r="DI26" t="s">
        <v>111</v>
      </c>
      <c r="DJ26" t="s">
        <v>110</v>
      </c>
      <c r="DK26" t="s">
        <v>112</v>
      </c>
      <c r="DL26" t="s">
        <v>86</v>
      </c>
      <c r="DM26" t="s">
        <v>194</v>
      </c>
      <c r="DN26" t="s">
        <v>155</v>
      </c>
      <c r="DO26" t="s">
        <v>156</v>
      </c>
      <c r="DP26" t="s">
        <v>157</v>
      </c>
      <c r="DQ26" t="s">
        <v>158</v>
      </c>
      <c r="DT26" t="s">
        <v>161</v>
      </c>
      <c r="DV26" t="s">
        <v>163</v>
      </c>
      <c r="DZ26" t="s">
        <v>52</v>
      </c>
      <c r="EB26" t="s">
        <v>948</v>
      </c>
      <c r="EF26" t="s">
        <v>949</v>
      </c>
      <c r="EH26" t="s">
        <v>194</v>
      </c>
      <c r="EI26" t="s">
        <v>950</v>
      </c>
      <c r="EJ26" t="s">
        <v>165</v>
      </c>
      <c r="EK26" t="s">
        <v>166</v>
      </c>
      <c r="EO26" t="s">
        <v>170</v>
      </c>
      <c r="EP26" t="s">
        <v>171</v>
      </c>
      <c r="EQ26" t="s">
        <v>172</v>
      </c>
      <c r="ES26" t="s">
        <v>174</v>
      </c>
      <c r="ET26" t="s">
        <v>175</v>
      </c>
      <c r="EV26" t="s">
        <v>239</v>
      </c>
      <c r="EW26" t="s">
        <v>194</v>
      </c>
      <c r="EX26" t="s">
        <v>951</v>
      </c>
      <c r="EY26" t="s">
        <v>952</v>
      </c>
      <c r="EZ26" t="s">
        <v>953</v>
      </c>
      <c r="FB26" t="s">
        <v>954</v>
      </c>
      <c r="FD26" t="s">
        <v>246</v>
      </c>
      <c r="FE26" t="s">
        <v>182</v>
      </c>
      <c r="FG26" t="s">
        <v>184</v>
      </c>
      <c r="FJ26" t="s">
        <v>86</v>
      </c>
      <c r="FK26" t="s">
        <v>194</v>
      </c>
      <c r="FL26" t="s">
        <v>86</v>
      </c>
      <c r="FS26" t="s">
        <v>186</v>
      </c>
      <c r="FT26" t="s">
        <v>187</v>
      </c>
      <c r="FU26" t="s">
        <v>188</v>
      </c>
      <c r="FV26" t="s">
        <v>189</v>
      </c>
      <c r="FW26" t="s">
        <v>190</v>
      </c>
      <c r="FX26" t="s">
        <v>191</v>
      </c>
      <c r="FY26" t="s">
        <v>192</v>
      </c>
      <c r="GC26" t="s">
        <v>86</v>
      </c>
      <c r="GN26" t="s">
        <v>86</v>
      </c>
      <c r="GU26" t="s">
        <v>199</v>
      </c>
      <c r="GV26" t="s">
        <v>200</v>
      </c>
      <c r="GW26" t="s">
        <v>201</v>
      </c>
      <c r="GX26" t="s">
        <v>202</v>
      </c>
      <c r="GY26" t="s">
        <v>203</v>
      </c>
      <c r="HA26" t="s">
        <v>194</v>
      </c>
      <c r="HB26" t="s">
        <v>955</v>
      </c>
      <c r="HC26" t="s">
        <v>956</v>
      </c>
      <c r="HD26" t="s">
        <v>957</v>
      </c>
      <c r="HE26" t="s">
        <v>958</v>
      </c>
      <c r="HH26" t="s">
        <v>204</v>
      </c>
      <c r="HI26" t="s">
        <v>205</v>
      </c>
      <c r="HJ26" t="s">
        <v>206</v>
      </c>
      <c r="HK26" t="s">
        <v>207</v>
      </c>
      <c r="HL26" t="s">
        <v>208</v>
      </c>
      <c r="HN26" t="s">
        <v>86</v>
      </c>
      <c r="HP26" t="s">
        <v>86</v>
      </c>
      <c r="HQ26" t="s">
        <v>86</v>
      </c>
      <c r="HR26" t="s">
        <v>86</v>
      </c>
      <c r="HZ26" t="s">
        <v>217</v>
      </c>
      <c r="IB26" t="s">
        <v>86</v>
      </c>
    </row>
    <row r="27" spans="1:237" x14ac:dyDescent="0.3">
      <c r="A27">
        <v>118287277421</v>
      </c>
      <c r="B27">
        <v>450057546</v>
      </c>
      <c r="C27" s="1">
        <v>45021.40729166667</v>
      </c>
      <c r="D27" s="1">
        <v>45027.5078587963</v>
      </c>
      <c r="E27" s="18" t="s">
        <v>1543</v>
      </c>
      <c r="J27" t="s">
        <v>960</v>
      </c>
      <c r="K27" s="18" t="s">
        <v>1542</v>
      </c>
      <c r="L27" s="18" t="s">
        <v>1542</v>
      </c>
      <c r="M27" s="18" t="s">
        <v>1542</v>
      </c>
      <c r="N27" s="18" t="s">
        <v>1542</v>
      </c>
      <c r="O27" s="18" t="s">
        <v>1542</v>
      </c>
      <c r="P27" s="18" t="s">
        <v>1542</v>
      </c>
      <c r="Q27" s="18" t="s">
        <v>1542</v>
      </c>
      <c r="R27" s="18" t="s">
        <v>1542</v>
      </c>
      <c r="S27" s="18" t="s">
        <v>1542</v>
      </c>
      <c r="T27" s="18" t="s">
        <v>1542</v>
      </c>
      <c r="U27" s="18" t="s">
        <v>1542</v>
      </c>
      <c r="V27" s="18" t="s">
        <v>1542</v>
      </c>
      <c r="W27" t="s">
        <v>973</v>
      </c>
      <c r="X27" t="s">
        <v>83</v>
      </c>
      <c r="AK27" t="s">
        <v>96</v>
      </c>
      <c r="AQ27" t="s">
        <v>101</v>
      </c>
      <c r="AR27" t="s">
        <v>102</v>
      </c>
      <c r="AU27" t="s">
        <v>974</v>
      </c>
      <c r="AV27" t="s">
        <v>975</v>
      </c>
      <c r="AW27" t="s">
        <v>86</v>
      </c>
      <c r="AY27" t="s">
        <v>86</v>
      </c>
      <c r="BA27" t="s">
        <v>86</v>
      </c>
      <c r="BB27" t="s">
        <v>976</v>
      </c>
      <c r="BM27" t="s">
        <v>86</v>
      </c>
      <c r="BN27" t="s">
        <v>194</v>
      </c>
      <c r="BQ27" t="s">
        <v>194</v>
      </c>
      <c r="BR27" t="s">
        <v>194</v>
      </c>
      <c r="BS27" t="s">
        <v>194</v>
      </c>
      <c r="BT27" t="s">
        <v>86</v>
      </c>
      <c r="BU27" t="s">
        <v>194</v>
      </c>
      <c r="BV27" t="s">
        <v>194</v>
      </c>
      <c r="BY27" t="s">
        <v>194</v>
      </c>
      <c r="BZ27" t="s">
        <v>194</v>
      </c>
      <c r="CA27" t="s">
        <v>194</v>
      </c>
      <c r="CC27" t="s">
        <v>86</v>
      </c>
      <c r="CI27" t="s">
        <v>194</v>
      </c>
      <c r="CK27" t="s">
        <v>194</v>
      </c>
      <c r="CL27" t="s">
        <v>194</v>
      </c>
      <c r="CM27" t="s">
        <v>194</v>
      </c>
      <c r="CN27" t="s">
        <v>194</v>
      </c>
      <c r="CO27" t="s">
        <v>86</v>
      </c>
      <c r="CP27" t="s">
        <v>86</v>
      </c>
      <c r="CQ27" t="s">
        <v>86</v>
      </c>
      <c r="CR27" t="s">
        <v>194</v>
      </c>
      <c r="CS27" t="s">
        <v>194</v>
      </c>
      <c r="CT27" t="s">
        <v>194</v>
      </c>
      <c r="CU27" t="s">
        <v>194</v>
      </c>
      <c r="CV27" t="s">
        <v>194</v>
      </c>
      <c r="CW27" t="s">
        <v>194</v>
      </c>
      <c r="CX27" t="s">
        <v>194</v>
      </c>
      <c r="CY27" t="s">
        <v>194</v>
      </c>
      <c r="CZ27" t="s">
        <v>194</v>
      </c>
      <c r="DB27" t="s">
        <v>194</v>
      </c>
      <c r="DC27" t="s">
        <v>104</v>
      </c>
      <c r="DD27" t="s">
        <v>150</v>
      </c>
      <c r="DE27" t="s">
        <v>151</v>
      </c>
      <c r="DG27" t="s">
        <v>153</v>
      </c>
      <c r="DH27" t="s">
        <v>154</v>
      </c>
      <c r="DI27" t="s">
        <v>111</v>
      </c>
      <c r="DJ27" t="s">
        <v>110</v>
      </c>
      <c r="DK27" t="s">
        <v>112</v>
      </c>
      <c r="DL27" t="s">
        <v>86</v>
      </c>
      <c r="DM27" t="s">
        <v>194</v>
      </c>
      <c r="DN27" t="s">
        <v>155</v>
      </c>
      <c r="DO27" t="s">
        <v>156</v>
      </c>
      <c r="DU27" t="s">
        <v>977</v>
      </c>
      <c r="EH27" t="s">
        <v>194</v>
      </c>
      <c r="EI27" t="s">
        <v>978</v>
      </c>
      <c r="EJ27" t="s">
        <v>165</v>
      </c>
      <c r="EK27" t="s">
        <v>166</v>
      </c>
      <c r="EL27" t="s">
        <v>167</v>
      </c>
      <c r="EM27" t="s">
        <v>168</v>
      </c>
      <c r="EN27" t="s">
        <v>169</v>
      </c>
      <c r="EO27" t="s">
        <v>170</v>
      </c>
      <c r="EP27" t="s">
        <v>171</v>
      </c>
      <c r="EQ27" t="s">
        <v>172</v>
      </c>
      <c r="ER27" t="s">
        <v>173</v>
      </c>
      <c r="ES27" t="s">
        <v>174</v>
      </c>
      <c r="ET27" t="s">
        <v>175</v>
      </c>
      <c r="EU27" t="s">
        <v>979</v>
      </c>
      <c r="EV27" t="s">
        <v>408</v>
      </c>
      <c r="EW27" t="s">
        <v>86</v>
      </c>
      <c r="FD27" t="s">
        <v>277</v>
      </c>
      <c r="FI27" t="s">
        <v>86</v>
      </c>
      <c r="FJ27" t="s">
        <v>86</v>
      </c>
      <c r="FK27" t="s">
        <v>194</v>
      </c>
      <c r="FL27" t="s">
        <v>86</v>
      </c>
      <c r="GA27" t="s">
        <v>86</v>
      </c>
      <c r="GC27" t="s">
        <v>86</v>
      </c>
      <c r="GN27" t="s">
        <v>194</v>
      </c>
      <c r="GV27" t="s">
        <v>200</v>
      </c>
      <c r="GW27" t="s">
        <v>201</v>
      </c>
      <c r="GX27" t="s">
        <v>202</v>
      </c>
      <c r="GY27" t="s">
        <v>203</v>
      </c>
      <c r="GZ27" t="s">
        <v>980</v>
      </c>
      <c r="HA27" t="s">
        <v>86</v>
      </c>
      <c r="HH27" t="s">
        <v>204</v>
      </c>
      <c r="HO27" t="s">
        <v>981</v>
      </c>
      <c r="HQ27" t="s">
        <v>194</v>
      </c>
      <c r="HT27" t="s">
        <v>211</v>
      </c>
      <c r="IB27" t="s">
        <v>575</v>
      </c>
      <c r="IC27" t="s">
        <v>982</v>
      </c>
    </row>
    <row r="28" spans="1:237" x14ac:dyDescent="0.3">
      <c r="A28">
        <v>118286444609</v>
      </c>
      <c r="B28">
        <v>450057546</v>
      </c>
      <c r="C28" s="1">
        <v>45020.569687499999</v>
      </c>
      <c r="D28" s="1">
        <v>45026.647187499999</v>
      </c>
      <c r="E28" s="18" t="s">
        <v>1543</v>
      </c>
      <c r="J28" t="s">
        <v>984</v>
      </c>
      <c r="K28" s="18" t="s">
        <v>1542</v>
      </c>
      <c r="L28" s="18" t="s">
        <v>1542</v>
      </c>
      <c r="M28" s="18" t="s">
        <v>1542</v>
      </c>
      <c r="N28" s="18" t="s">
        <v>1542</v>
      </c>
      <c r="O28" s="18" t="s">
        <v>1542</v>
      </c>
      <c r="P28" s="18" t="s">
        <v>1542</v>
      </c>
      <c r="Q28" s="18" t="s">
        <v>1542</v>
      </c>
      <c r="R28" s="18" t="s">
        <v>1542</v>
      </c>
      <c r="S28" s="18" t="s">
        <v>1542</v>
      </c>
      <c r="T28" s="18" t="s">
        <v>1542</v>
      </c>
      <c r="U28" s="18" t="s">
        <v>1542</v>
      </c>
      <c r="V28" s="18" t="s">
        <v>1542</v>
      </c>
      <c r="W28" t="s">
        <v>991</v>
      </c>
      <c r="X28" t="s">
        <v>83</v>
      </c>
      <c r="AB28" t="s">
        <v>87</v>
      </c>
      <c r="AD28" t="s">
        <v>89</v>
      </c>
      <c r="AF28" t="s">
        <v>91</v>
      </c>
      <c r="AI28" t="s">
        <v>94</v>
      </c>
      <c r="AJ28" t="s">
        <v>95</v>
      </c>
      <c r="AL28" t="s">
        <v>97</v>
      </c>
      <c r="AP28" t="s">
        <v>100</v>
      </c>
      <c r="AQ28" t="s">
        <v>101</v>
      </c>
      <c r="AW28" t="s">
        <v>233</v>
      </c>
      <c r="AY28" t="s">
        <v>86</v>
      </c>
      <c r="AZ28" t="s">
        <v>992</v>
      </c>
      <c r="BA28" t="s">
        <v>194</v>
      </c>
      <c r="BD28" t="s">
        <v>105</v>
      </c>
      <c r="BE28" t="s">
        <v>106</v>
      </c>
      <c r="BF28" t="s">
        <v>107</v>
      </c>
      <c r="BH28" t="s">
        <v>109</v>
      </c>
      <c r="BI28" t="s">
        <v>110</v>
      </c>
      <c r="BK28" t="s">
        <v>112</v>
      </c>
      <c r="BM28" t="s">
        <v>86</v>
      </c>
      <c r="BN28" t="s">
        <v>86</v>
      </c>
      <c r="CD28" t="s">
        <v>194</v>
      </c>
      <c r="CE28" t="s">
        <v>194</v>
      </c>
      <c r="DA28" t="s">
        <v>993</v>
      </c>
      <c r="DB28" t="s">
        <v>194</v>
      </c>
      <c r="DJ28" t="s">
        <v>110</v>
      </c>
      <c r="DK28" t="s">
        <v>112</v>
      </c>
      <c r="DL28" t="s">
        <v>86</v>
      </c>
      <c r="DM28" t="s">
        <v>86</v>
      </c>
      <c r="EA28" t="s">
        <v>994</v>
      </c>
      <c r="EH28" t="s">
        <v>194</v>
      </c>
      <c r="EI28" t="s">
        <v>904</v>
      </c>
      <c r="EJ28" t="s">
        <v>165</v>
      </c>
      <c r="EK28" t="s">
        <v>166</v>
      </c>
      <c r="EL28" t="s">
        <v>167</v>
      </c>
      <c r="EN28" t="s">
        <v>169</v>
      </c>
      <c r="EO28" t="s">
        <v>170</v>
      </c>
      <c r="EQ28" t="s">
        <v>172</v>
      </c>
      <c r="EV28" t="s">
        <v>555</v>
      </c>
      <c r="EW28" t="s">
        <v>86</v>
      </c>
      <c r="FH28" t="s">
        <v>185</v>
      </c>
      <c r="FJ28" t="s">
        <v>86</v>
      </c>
      <c r="FK28" t="s">
        <v>86</v>
      </c>
      <c r="FL28" t="s">
        <v>86</v>
      </c>
      <c r="FS28" t="s">
        <v>186</v>
      </c>
      <c r="FT28" t="s">
        <v>187</v>
      </c>
      <c r="FV28" t="s">
        <v>189</v>
      </c>
      <c r="FW28" t="s">
        <v>190</v>
      </c>
      <c r="FZ28" t="s">
        <v>193</v>
      </c>
      <c r="GC28" t="s">
        <v>86</v>
      </c>
      <c r="GN28" t="s">
        <v>86</v>
      </c>
      <c r="GW28" t="s">
        <v>201</v>
      </c>
      <c r="GX28" t="s">
        <v>202</v>
      </c>
      <c r="GY28" t="s">
        <v>203</v>
      </c>
      <c r="HA28" t="s">
        <v>86</v>
      </c>
      <c r="HL28" t="s">
        <v>208</v>
      </c>
      <c r="HN28" t="s">
        <v>194</v>
      </c>
      <c r="HO28" t="s">
        <v>995</v>
      </c>
      <c r="HP28" t="s">
        <v>86</v>
      </c>
      <c r="HQ28" t="s">
        <v>194</v>
      </c>
      <c r="HR28" t="s">
        <v>194</v>
      </c>
      <c r="HT28" t="s">
        <v>211</v>
      </c>
      <c r="HV28" t="s">
        <v>213</v>
      </c>
      <c r="HW28" t="s">
        <v>214</v>
      </c>
      <c r="HX28" t="s">
        <v>215</v>
      </c>
      <c r="HZ28" t="s">
        <v>217</v>
      </c>
      <c r="IB28" t="s">
        <v>86</v>
      </c>
    </row>
    <row r="29" spans="1:237" x14ac:dyDescent="0.3">
      <c r="A29">
        <v>118273899152</v>
      </c>
      <c r="B29">
        <v>450057546</v>
      </c>
      <c r="C29" s="1">
        <v>45006.429803240739</v>
      </c>
      <c r="D29" s="1">
        <v>45020.715833333335</v>
      </c>
      <c r="E29" s="18" t="s">
        <v>1543</v>
      </c>
      <c r="J29" t="s">
        <v>997</v>
      </c>
      <c r="K29" s="18" t="s">
        <v>1542</v>
      </c>
      <c r="L29" s="18" t="s">
        <v>1542</v>
      </c>
      <c r="M29" s="18" t="s">
        <v>1542</v>
      </c>
      <c r="N29" s="18" t="s">
        <v>1542</v>
      </c>
      <c r="O29" s="18" t="s">
        <v>1542</v>
      </c>
      <c r="P29" s="18" t="s">
        <v>1542</v>
      </c>
      <c r="Q29" s="18" t="s">
        <v>1542</v>
      </c>
      <c r="R29" s="18" t="s">
        <v>1542</v>
      </c>
      <c r="S29" s="18" t="s">
        <v>1542</v>
      </c>
      <c r="T29" s="18" t="s">
        <v>1542</v>
      </c>
      <c r="U29" s="18" t="s">
        <v>1542</v>
      </c>
      <c r="V29" s="18" t="s">
        <v>1542</v>
      </c>
      <c r="W29" t="s">
        <v>1010</v>
      </c>
      <c r="X29" t="s">
        <v>83</v>
      </c>
      <c r="AB29" t="s">
        <v>87</v>
      </c>
      <c r="AE29" t="s">
        <v>90</v>
      </c>
      <c r="AF29" t="s">
        <v>91</v>
      </c>
      <c r="AG29" t="s">
        <v>92</v>
      </c>
      <c r="AH29" t="s">
        <v>93</v>
      </c>
      <c r="AI29" t="s">
        <v>94</v>
      </c>
      <c r="AJ29" t="s">
        <v>95</v>
      </c>
      <c r="AK29" t="s">
        <v>96</v>
      </c>
      <c r="AL29" t="s">
        <v>97</v>
      </c>
      <c r="AM29" t="s">
        <v>1011</v>
      </c>
      <c r="AO29" t="s">
        <v>99</v>
      </c>
      <c r="AP29" t="s">
        <v>100</v>
      </c>
      <c r="AQ29" t="s">
        <v>101</v>
      </c>
      <c r="AR29" t="s">
        <v>102</v>
      </c>
      <c r="AS29" t="s">
        <v>1012</v>
      </c>
      <c r="AT29" t="s">
        <v>1013</v>
      </c>
      <c r="AU29" t="s">
        <v>1014</v>
      </c>
      <c r="AV29" t="s">
        <v>1015</v>
      </c>
      <c r="AW29" t="s">
        <v>86</v>
      </c>
      <c r="AY29" t="s">
        <v>86</v>
      </c>
      <c r="BA29" t="s">
        <v>86</v>
      </c>
      <c r="BB29" t="s">
        <v>1016</v>
      </c>
      <c r="BM29" t="s">
        <v>86</v>
      </c>
      <c r="BN29" t="s">
        <v>86</v>
      </c>
      <c r="BQ29" t="s">
        <v>86</v>
      </c>
      <c r="BR29" t="s">
        <v>86</v>
      </c>
      <c r="BS29" t="s">
        <v>86</v>
      </c>
      <c r="BT29" t="s">
        <v>86</v>
      </c>
      <c r="BU29" t="s">
        <v>86</v>
      </c>
      <c r="BV29" t="s">
        <v>86</v>
      </c>
      <c r="BW29" t="s">
        <v>86</v>
      </c>
      <c r="BX29" t="s">
        <v>86</v>
      </c>
      <c r="BY29" t="s">
        <v>86</v>
      </c>
      <c r="BZ29" t="s">
        <v>86</v>
      </c>
      <c r="CA29" t="s">
        <v>86</v>
      </c>
      <c r="CB29" t="s">
        <v>86</v>
      </c>
      <c r="CC29" t="s">
        <v>86</v>
      </c>
      <c r="CD29" t="s">
        <v>86</v>
      </c>
      <c r="CE29" t="s">
        <v>86</v>
      </c>
      <c r="CF29" t="s">
        <v>86</v>
      </c>
      <c r="CG29" t="s">
        <v>86</v>
      </c>
      <c r="CH29" t="s">
        <v>194</v>
      </c>
      <c r="CI29" t="s">
        <v>194</v>
      </c>
      <c r="CJ29" t="s">
        <v>194</v>
      </c>
      <c r="CK29" t="s">
        <v>194</v>
      </c>
      <c r="CL29" t="s">
        <v>194</v>
      </c>
      <c r="CM29" t="s">
        <v>194</v>
      </c>
      <c r="CN29" t="s">
        <v>194</v>
      </c>
      <c r="CO29" t="s">
        <v>86</v>
      </c>
      <c r="CP29" t="s">
        <v>86</v>
      </c>
      <c r="CQ29" t="s">
        <v>194</v>
      </c>
      <c r="CR29" t="s">
        <v>194</v>
      </c>
      <c r="CS29" t="s">
        <v>194</v>
      </c>
      <c r="CT29" t="s">
        <v>194</v>
      </c>
      <c r="CU29" t="s">
        <v>194</v>
      </c>
      <c r="CV29" t="s">
        <v>194</v>
      </c>
      <c r="CW29" t="s">
        <v>86</v>
      </c>
      <c r="CX29" t="s">
        <v>86</v>
      </c>
      <c r="CY29" t="s">
        <v>194</v>
      </c>
      <c r="CZ29" t="s">
        <v>194</v>
      </c>
      <c r="DB29" t="s">
        <v>194</v>
      </c>
      <c r="DC29" t="s">
        <v>104</v>
      </c>
      <c r="DH29" t="s">
        <v>154</v>
      </c>
      <c r="DJ29" t="s">
        <v>110</v>
      </c>
      <c r="DK29" t="s">
        <v>112</v>
      </c>
      <c r="DL29" t="s">
        <v>86</v>
      </c>
      <c r="DM29" t="s">
        <v>194</v>
      </c>
      <c r="DN29" t="s">
        <v>155</v>
      </c>
      <c r="DO29" t="s">
        <v>156</v>
      </c>
      <c r="DP29" t="s">
        <v>157</v>
      </c>
      <c r="DQ29" t="s">
        <v>158</v>
      </c>
      <c r="DR29" t="s">
        <v>159</v>
      </c>
      <c r="DS29" t="s">
        <v>160</v>
      </c>
      <c r="DT29" t="s">
        <v>161</v>
      </c>
      <c r="EH29" t="s">
        <v>194</v>
      </c>
      <c r="EI29" t="s">
        <v>1017</v>
      </c>
      <c r="EJ29" t="s">
        <v>165</v>
      </c>
      <c r="EK29" t="s">
        <v>166</v>
      </c>
      <c r="EL29" t="s">
        <v>167</v>
      </c>
      <c r="EM29" t="s">
        <v>168</v>
      </c>
      <c r="EN29" t="s">
        <v>169</v>
      </c>
      <c r="EO29" t="s">
        <v>170</v>
      </c>
      <c r="EP29" t="s">
        <v>171</v>
      </c>
      <c r="EQ29" t="s">
        <v>172</v>
      </c>
      <c r="ER29" t="s">
        <v>173</v>
      </c>
      <c r="ES29" t="s">
        <v>174</v>
      </c>
      <c r="ET29" t="s">
        <v>175</v>
      </c>
      <c r="EV29" t="s">
        <v>276</v>
      </c>
      <c r="EW29" t="s">
        <v>194</v>
      </c>
      <c r="EX29" t="s">
        <v>1018</v>
      </c>
      <c r="EY29" t="s">
        <v>1019</v>
      </c>
      <c r="EZ29" t="s">
        <v>1020</v>
      </c>
      <c r="FA29" t="s">
        <v>1021</v>
      </c>
      <c r="FB29" t="s">
        <v>1022</v>
      </c>
      <c r="FC29" t="s">
        <v>1023</v>
      </c>
      <c r="FD29" t="s">
        <v>246</v>
      </c>
      <c r="FE29" t="s">
        <v>182</v>
      </c>
      <c r="FF29" t="s">
        <v>183</v>
      </c>
      <c r="FI29" t="s">
        <v>86</v>
      </c>
      <c r="FJ29" t="s">
        <v>194</v>
      </c>
      <c r="FK29" t="s">
        <v>86</v>
      </c>
      <c r="FL29" t="s">
        <v>86</v>
      </c>
      <c r="GA29" t="s">
        <v>86</v>
      </c>
      <c r="GC29" t="s">
        <v>86</v>
      </c>
      <c r="GN29" t="s">
        <v>194</v>
      </c>
      <c r="GO29" t="s">
        <v>1024</v>
      </c>
      <c r="GP29" t="s">
        <v>1025</v>
      </c>
      <c r="GQ29" t="s">
        <v>1026</v>
      </c>
      <c r="GR29" t="s">
        <v>1027</v>
      </c>
      <c r="GS29" t="s">
        <v>1028</v>
      </c>
      <c r="GT29" t="s">
        <v>1029</v>
      </c>
      <c r="GV29" t="s">
        <v>200</v>
      </c>
      <c r="GW29" t="s">
        <v>201</v>
      </c>
      <c r="GX29" t="s">
        <v>202</v>
      </c>
      <c r="HA29" t="s">
        <v>194</v>
      </c>
      <c r="HB29" t="s">
        <v>1030</v>
      </c>
      <c r="HC29" t="s">
        <v>1031</v>
      </c>
      <c r="HD29" t="s">
        <v>1032</v>
      </c>
      <c r="HE29" t="s">
        <v>1033</v>
      </c>
      <c r="HI29" t="s">
        <v>205</v>
      </c>
      <c r="HJ29" t="s">
        <v>206</v>
      </c>
      <c r="HL29" t="s">
        <v>208</v>
      </c>
      <c r="HN29" t="s">
        <v>194</v>
      </c>
      <c r="HO29" t="s">
        <v>1034</v>
      </c>
      <c r="HP29" t="s">
        <v>86</v>
      </c>
      <c r="HQ29" t="s">
        <v>194</v>
      </c>
      <c r="HR29" t="s">
        <v>86</v>
      </c>
      <c r="IA29" t="s">
        <v>218</v>
      </c>
      <c r="IB29" t="s">
        <v>86</v>
      </c>
    </row>
    <row r="30" spans="1:237" x14ac:dyDescent="0.3">
      <c r="A30">
        <v>118268624865</v>
      </c>
      <c r="B30">
        <v>450057546</v>
      </c>
      <c r="C30" s="1">
        <v>45000.205972222226</v>
      </c>
      <c r="D30" s="1">
        <v>45019.737905092596</v>
      </c>
      <c r="E30" s="18" t="s">
        <v>1543</v>
      </c>
      <c r="J30" t="s">
        <v>1036</v>
      </c>
      <c r="K30" s="18" t="s">
        <v>1542</v>
      </c>
      <c r="L30" s="18" t="s">
        <v>1542</v>
      </c>
      <c r="M30" s="18" t="s">
        <v>1542</v>
      </c>
      <c r="N30" s="18" t="s">
        <v>1542</v>
      </c>
      <c r="O30" s="18" t="s">
        <v>1542</v>
      </c>
      <c r="P30" s="18" t="s">
        <v>1542</v>
      </c>
      <c r="Q30" s="18" t="s">
        <v>1542</v>
      </c>
      <c r="R30" s="18" t="s">
        <v>1542</v>
      </c>
      <c r="S30" s="18" t="s">
        <v>1542</v>
      </c>
      <c r="T30" s="18" t="s">
        <v>1542</v>
      </c>
      <c r="U30" s="18" t="s">
        <v>1542</v>
      </c>
      <c r="V30" s="18" t="s">
        <v>1542</v>
      </c>
      <c r="W30" t="s">
        <v>1049</v>
      </c>
      <c r="X30" t="s">
        <v>83</v>
      </c>
      <c r="Z30" t="s">
        <v>85</v>
      </c>
      <c r="AB30" t="s">
        <v>87</v>
      </c>
      <c r="AC30" t="s">
        <v>88</v>
      </c>
      <c r="AD30" t="s">
        <v>89</v>
      </c>
      <c r="AE30" t="s">
        <v>90</v>
      </c>
      <c r="AF30" t="s">
        <v>91</v>
      </c>
      <c r="AG30" t="s">
        <v>92</v>
      </c>
      <c r="AI30" t="s">
        <v>94</v>
      </c>
      <c r="AK30" t="s">
        <v>96</v>
      </c>
      <c r="AL30" t="s">
        <v>97</v>
      </c>
      <c r="AM30" t="s">
        <v>1050</v>
      </c>
      <c r="AO30" t="s">
        <v>99</v>
      </c>
      <c r="AP30" t="s">
        <v>100</v>
      </c>
      <c r="AQ30" t="s">
        <v>101</v>
      </c>
      <c r="AR30" t="s">
        <v>102</v>
      </c>
      <c r="AS30" t="s">
        <v>1051</v>
      </c>
      <c r="AT30" t="s">
        <v>1052</v>
      </c>
      <c r="AU30" t="s">
        <v>1053</v>
      </c>
      <c r="AV30" t="s">
        <v>1054</v>
      </c>
      <c r="AW30" t="s">
        <v>534</v>
      </c>
      <c r="AX30" t="s">
        <v>1055</v>
      </c>
      <c r="AY30" t="s">
        <v>295</v>
      </c>
      <c r="BA30" t="s">
        <v>194</v>
      </c>
      <c r="BC30" t="s">
        <v>104</v>
      </c>
      <c r="BD30" t="s">
        <v>105</v>
      </c>
      <c r="BE30" t="s">
        <v>106</v>
      </c>
      <c r="BF30" t="s">
        <v>107</v>
      </c>
      <c r="BG30" t="s">
        <v>108</v>
      </c>
      <c r="BI30" t="s">
        <v>110</v>
      </c>
      <c r="BJ30" t="s">
        <v>111</v>
      </c>
      <c r="BK30" t="s">
        <v>112</v>
      </c>
      <c r="BL30" t="s">
        <v>1056</v>
      </c>
      <c r="BM30" t="s">
        <v>332</v>
      </c>
      <c r="BN30" t="s">
        <v>194</v>
      </c>
      <c r="BP30" t="s">
        <v>1055</v>
      </c>
      <c r="BQ30" t="s">
        <v>194</v>
      </c>
      <c r="BR30" t="s">
        <v>194</v>
      </c>
      <c r="BS30" t="s">
        <v>194</v>
      </c>
      <c r="BT30" t="s">
        <v>194</v>
      </c>
      <c r="BU30" t="s">
        <v>194</v>
      </c>
      <c r="BV30" t="s">
        <v>194</v>
      </c>
      <c r="BW30" t="s">
        <v>194</v>
      </c>
      <c r="BX30" t="s">
        <v>194</v>
      </c>
      <c r="BY30" t="s">
        <v>194</v>
      </c>
      <c r="BZ30" t="s">
        <v>194</v>
      </c>
      <c r="CA30" t="s">
        <v>194</v>
      </c>
      <c r="CB30" t="s">
        <v>194</v>
      </c>
      <c r="CC30" t="s">
        <v>194</v>
      </c>
      <c r="CD30" t="s">
        <v>194</v>
      </c>
      <c r="CE30" t="s">
        <v>194</v>
      </c>
      <c r="CF30" t="s">
        <v>194</v>
      </c>
      <c r="CG30" t="s">
        <v>274</v>
      </c>
      <c r="CH30" t="s">
        <v>274</v>
      </c>
      <c r="CI30" t="s">
        <v>86</v>
      </c>
      <c r="CJ30" t="s">
        <v>194</v>
      </c>
      <c r="CM30" t="s">
        <v>194</v>
      </c>
      <c r="CN30" t="s">
        <v>194</v>
      </c>
      <c r="CQ30" t="s">
        <v>194</v>
      </c>
      <c r="CR30" t="s">
        <v>194</v>
      </c>
      <c r="CV30" t="s">
        <v>194</v>
      </c>
      <c r="CZ30" t="s">
        <v>194</v>
      </c>
      <c r="DA30" t="s">
        <v>1057</v>
      </c>
      <c r="DB30" t="s">
        <v>194</v>
      </c>
      <c r="DD30" t="s">
        <v>150</v>
      </c>
      <c r="DE30" t="s">
        <v>151</v>
      </c>
      <c r="DF30" t="s">
        <v>152</v>
      </c>
      <c r="DG30" t="s">
        <v>153</v>
      </c>
      <c r="DJ30" t="s">
        <v>110</v>
      </c>
      <c r="DK30" t="s">
        <v>112</v>
      </c>
      <c r="DL30" t="s">
        <v>194</v>
      </c>
      <c r="DM30" t="s">
        <v>194</v>
      </c>
      <c r="DN30" t="s">
        <v>155</v>
      </c>
      <c r="DO30" t="s">
        <v>156</v>
      </c>
      <c r="DP30" t="s">
        <v>157</v>
      </c>
      <c r="DQ30" t="s">
        <v>158</v>
      </c>
      <c r="DS30" t="s">
        <v>160</v>
      </c>
      <c r="DT30" t="s">
        <v>161</v>
      </c>
      <c r="DU30" t="s">
        <v>1058</v>
      </c>
      <c r="DV30" t="s">
        <v>163</v>
      </c>
      <c r="DW30" t="s">
        <v>49</v>
      </c>
      <c r="DX30" t="s">
        <v>50</v>
      </c>
      <c r="DZ30" t="s">
        <v>52</v>
      </c>
      <c r="EA30" t="s">
        <v>1059</v>
      </c>
      <c r="EB30" t="s">
        <v>1060</v>
      </c>
      <c r="EC30" t="s">
        <v>1061</v>
      </c>
      <c r="ED30" t="s">
        <v>1062</v>
      </c>
      <c r="EF30" t="s">
        <v>1063</v>
      </c>
      <c r="EG30" t="s">
        <v>1062</v>
      </c>
      <c r="EH30" t="s">
        <v>194</v>
      </c>
      <c r="EI30" t="s">
        <v>1064</v>
      </c>
      <c r="EJ30" t="s">
        <v>165</v>
      </c>
      <c r="EK30" t="s">
        <v>166</v>
      </c>
      <c r="EL30" t="s">
        <v>167</v>
      </c>
      <c r="EM30" t="s">
        <v>168</v>
      </c>
      <c r="EN30" t="s">
        <v>169</v>
      </c>
      <c r="EO30" t="s">
        <v>170</v>
      </c>
      <c r="EP30" t="s">
        <v>171</v>
      </c>
      <c r="EQ30" t="s">
        <v>172</v>
      </c>
      <c r="ER30" t="s">
        <v>173</v>
      </c>
      <c r="ES30" t="s">
        <v>174</v>
      </c>
      <c r="ET30" t="s">
        <v>175</v>
      </c>
      <c r="EU30" t="s">
        <v>1065</v>
      </c>
      <c r="EV30" t="s">
        <v>555</v>
      </c>
      <c r="EW30" t="s">
        <v>86</v>
      </c>
      <c r="FD30" t="s">
        <v>378</v>
      </c>
      <c r="FI30" t="s">
        <v>86</v>
      </c>
      <c r="FJ30" t="s">
        <v>194</v>
      </c>
      <c r="FK30" t="s">
        <v>86</v>
      </c>
      <c r="FL30" t="s">
        <v>86</v>
      </c>
      <c r="FS30" t="s">
        <v>186</v>
      </c>
      <c r="FT30" t="s">
        <v>187</v>
      </c>
      <c r="FU30" t="s">
        <v>188</v>
      </c>
      <c r="FV30" t="s">
        <v>189</v>
      </c>
      <c r="FW30" t="s">
        <v>190</v>
      </c>
      <c r="FX30" t="s">
        <v>191</v>
      </c>
      <c r="FY30" t="s">
        <v>192</v>
      </c>
      <c r="GB30" t="s">
        <v>194</v>
      </c>
      <c r="GD30" t="s">
        <v>1066</v>
      </c>
      <c r="GE30" t="s">
        <v>1067</v>
      </c>
      <c r="GF30" t="s">
        <v>1068</v>
      </c>
      <c r="GG30" t="s">
        <v>1069</v>
      </c>
      <c r="GH30" t="s">
        <v>1070</v>
      </c>
      <c r="GI30" t="s">
        <v>1071</v>
      </c>
      <c r="GJ30" t="s">
        <v>1072</v>
      </c>
      <c r="GK30" t="s">
        <v>1073</v>
      </c>
      <c r="GL30" t="s">
        <v>1074</v>
      </c>
      <c r="GM30" t="s">
        <v>1073</v>
      </c>
      <c r="GN30" t="s">
        <v>194</v>
      </c>
      <c r="GO30" t="s">
        <v>1075</v>
      </c>
      <c r="GP30" t="s">
        <v>1076</v>
      </c>
      <c r="GQ30" t="s">
        <v>1077</v>
      </c>
      <c r="GR30" t="s">
        <v>1078</v>
      </c>
      <c r="GS30" t="s">
        <v>1079</v>
      </c>
      <c r="GT30" t="s">
        <v>1080</v>
      </c>
      <c r="GU30" t="s">
        <v>199</v>
      </c>
      <c r="GW30" t="s">
        <v>201</v>
      </c>
      <c r="GX30" t="s">
        <v>202</v>
      </c>
      <c r="GY30" t="s">
        <v>203</v>
      </c>
      <c r="HA30" t="s">
        <v>194</v>
      </c>
      <c r="HB30" t="s">
        <v>1081</v>
      </c>
      <c r="HC30" t="s">
        <v>1082</v>
      </c>
      <c r="HD30" t="s">
        <v>1083</v>
      </c>
      <c r="HE30" t="s">
        <v>1084</v>
      </c>
      <c r="HF30" t="s">
        <v>1085</v>
      </c>
      <c r="HG30" t="s">
        <v>1086</v>
      </c>
      <c r="HH30" t="s">
        <v>204</v>
      </c>
      <c r="HI30" t="s">
        <v>205</v>
      </c>
      <c r="HJ30" t="s">
        <v>206</v>
      </c>
      <c r="HK30" t="s">
        <v>207</v>
      </c>
      <c r="HL30" t="s">
        <v>208</v>
      </c>
      <c r="HN30" t="s">
        <v>194</v>
      </c>
      <c r="HO30" t="s">
        <v>1087</v>
      </c>
      <c r="HP30" t="s">
        <v>194</v>
      </c>
      <c r="HQ30" t="s">
        <v>194</v>
      </c>
      <c r="HR30" t="s">
        <v>86</v>
      </c>
      <c r="HS30" t="s">
        <v>210</v>
      </c>
      <c r="HU30" t="s">
        <v>212</v>
      </c>
      <c r="HV30" t="s">
        <v>213</v>
      </c>
      <c r="HY30" t="s">
        <v>216</v>
      </c>
      <c r="HZ30" t="s">
        <v>217</v>
      </c>
      <c r="IB30" t="s">
        <v>342</v>
      </c>
      <c r="IC30" t="s">
        <v>1088</v>
      </c>
    </row>
    <row r="31" spans="1:237" x14ac:dyDescent="0.3">
      <c r="A31">
        <v>118285561823</v>
      </c>
      <c r="B31">
        <v>450057546</v>
      </c>
      <c r="C31" s="1">
        <v>45019.619722222225</v>
      </c>
      <c r="D31" s="1">
        <v>45019.660254629627</v>
      </c>
      <c r="E31" s="18" t="s">
        <v>1543</v>
      </c>
      <c r="J31" t="s">
        <v>1090</v>
      </c>
      <c r="K31" s="18" t="s">
        <v>1542</v>
      </c>
      <c r="L31" s="18" t="s">
        <v>1542</v>
      </c>
      <c r="M31" s="18" t="s">
        <v>1542</v>
      </c>
      <c r="N31" s="18" t="s">
        <v>1542</v>
      </c>
      <c r="O31" s="18" t="s">
        <v>1542</v>
      </c>
      <c r="P31" s="18" t="s">
        <v>1542</v>
      </c>
      <c r="Q31" s="18" t="s">
        <v>1542</v>
      </c>
      <c r="R31" s="18" t="s">
        <v>1542</v>
      </c>
      <c r="S31" s="18" t="s">
        <v>1542</v>
      </c>
      <c r="T31" s="18" t="s">
        <v>1542</v>
      </c>
      <c r="U31" s="18" t="s">
        <v>1542</v>
      </c>
      <c r="V31" s="18" t="s">
        <v>1542</v>
      </c>
      <c r="W31" t="s">
        <v>1103</v>
      </c>
      <c r="X31" t="s">
        <v>83</v>
      </c>
      <c r="Y31" t="s">
        <v>84</v>
      </c>
      <c r="AB31" t="s">
        <v>87</v>
      </c>
      <c r="AE31" t="s">
        <v>90</v>
      </c>
      <c r="AF31" t="s">
        <v>91</v>
      </c>
      <c r="AG31" t="s">
        <v>92</v>
      </c>
      <c r="AH31" t="s">
        <v>93</v>
      </c>
      <c r="AI31" t="s">
        <v>94</v>
      </c>
      <c r="AJ31" t="s">
        <v>95</v>
      </c>
      <c r="AK31" t="s">
        <v>96</v>
      </c>
      <c r="AL31" t="s">
        <v>97</v>
      </c>
      <c r="AO31" t="s">
        <v>99</v>
      </c>
      <c r="AP31" t="s">
        <v>100</v>
      </c>
      <c r="AR31" t="s">
        <v>102</v>
      </c>
      <c r="AS31" t="s">
        <v>1104</v>
      </c>
      <c r="AT31" t="s">
        <v>1105</v>
      </c>
      <c r="AV31" t="s">
        <v>1106</v>
      </c>
      <c r="AW31" t="s">
        <v>233</v>
      </c>
      <c r="AY31" t="s">
        <v>364</v>
      </c>
      <c r="AZ31" t="s">
        <v>1107</v>
      </c>
      <c r="BA31" t="s">
        <v>194</v>
      </c>
      <c r="BC31" t="s">
        <v>104</v>
      </c>
      <c r="BD31" t="s">
        <v>105</v>
      </c>
      <c r="BE31" t="s">
        <v>106</v>
      </c>
      <c r="BH31" t="s">
        <v>109</v>
      </c>
      <c r="BI31" t="s">
        <v>110</v>
      </c>
      <c r="BJ31" t="s">
        <v>111</v>
      </c>
      <c r="BK31" t="s">
        <v>112</v>
      </c>
      <c r="BM31" t="s">
        <v>86</v>
      </c>
      <c r="BN31" t="s">
        <v>194</v>
      </c>
      <c r="BQ31" t="s">
        <v>194</v>
      </c>
      <c r="BR31" t="s">
        <v>194</v>
      </c>
      <c r="BS31" t="s">
        <v>194</v>
      </c>
      <c r="BT31" t="s">
        <v>194</v>
      </c>
      <c r="BU31" t="s">
        <v>194</v>
      </c>
      <c r="BV31" t="s">
        <v>194</v>
      </c>
      <c r="BW31" t="s">
        <v>194</v>
      </c>
      <c r="BX31" t="s">
        <v>194</v>
      </c>
      <c r="BY31" t="s">
        <v>86</v>
      </c>
      <c r="BZ31" t="s">
        <v>86</v>
      </c>
      <c r="CA31" t="s">
        <v>86</v>
      </c>
      <c r="CB31" t="s">
        <v>86</v>
      </c>
      <c r="CC31" t="s">
        <v>86</v>
      </c>
      <c r="CD31" t="s">
        <v>86</v>
      </c>
      <c r="CE31" t="s">
        <v>86</v>
      </c>
      <c r="CF31" t="s">
        <v>86</v>
      </c>
      <c r="CG31" t="s">
        <v>194</v>
      </c>
      <c r="CH31" t="s">
        <v>194</v>
      </c>
      <c r="CI31" t="s">
        <v>194</v>
      </c>
      <c r="CJ31" t="s">
        <v>194</v>
      </c>
      <c r="CK31" t="s">
        <v>194</v>
      </c>
      <c r="CL31" t="s">
        <v>194</v>
      </c>
      <c r="CM31" t="s">
        <v>194</v>
      </c>
      <c r="CN31" t="s">
        <v>194</v>
      </c>
      <c r="CO31" t="s">
        <v>194</v>
      </c>
      <c r="CP31" t="s">
        <v>194</v>
      </c>
      <c r="CQ31" t="s">
        <v>194</v>
      </c>
      <c r="CR31" t="s">
        <v>194</v>
      </c>
      <c r="CS31" t="s">
        <v>194</v>
      </c>
      <c r="CT31" t="s">
        <v>194</v>
      </c>
      <c r="CU31" t="s">
        <v>194</v>
      </c>
      <c r="CV31" t="s">
        <v>194</v>
      </c>
      <c r="CW31" t="s">
        <v>194</v>
      </c>
      <c r="CX31" t="s">
        <v>194</v>
      </c>
      <c r="CY31" t="s">
        <v>194</v>
      </c>
      <c r="CZ31" t="s">
        <v>194</v>
      </c>
      <c r="DB31" t="s">
        <v>194</v>
      </c>
      <c r="DC31" t="s">
        <v>104</v>
      </c>
      <c r="DD31" t="s">
        <v>150</v>
      </c>
      <c r="DE31" t="s">
        <v>151</v>
      </c>
      <c r="DH31" t="s">
        <v>154</v>
      </c>
      <c r="DI31" t="s">
        <v>111</v>
      </c>
      <c r="DJ31" t="s">
        <v>110</v>
      </c>
      <c r="DK31" t="s">
        <v>112</v>
      </c>
      <c r="DL31" t="s">
        <v>86</v>
      </c>
      <c r="DM31" t="s">
        <v>194</v>
      </c>
      <c r="DN31" t="s">
        <v>155</v>
      </c>
      <c r="DO31" t="s">
        <v>156</v>
      </c>
      <c r="DP31" t="s">
        <v>157</v>
      </c>
      <c r="DQ31" t="s">
        <v>158</v>
      </c>
      <c r="DT31" t="s">
        <v>161</v>
      </c>
      <c r="DU31" t="s">
        <v>1108</v>
      </c>
      <c r="DV31" t="s">
        <v>163</v>
      </c>
      <c r="EB31" t="s">
        <v>1109</v>
      </c>
      <c r="EH31" t="s">
        <v>194</v>
      </c>
      <c r="EI31" t="s">
        <v>1110</v>
      </c>
      <c r="EJ31" t="s">
        <v>165</v>
      </c>
      <c r="EK31" t="s">
        <v>166</v>
      </c>
      <c r="EL31" t="s">
        <v>167</v>
      </c>
      <c r="EM31" t="s">
        <v>168</v>
      </c>
      <c r="EN31" t="s">
        <v>169</v>
      </c>
      <c r="EO31" t="s">
        <v>170</v>
      </c>
      <c r="EP31" t="s">
        <v>171</v>
      </c>
      <c r="ER31" t="s">
        <v>173</v>
      </c>
      <c r="ES31" t="s">
        <v>174</v>
      </c>
      <c r="ET31" t="s">
        <v>175</v>
      </c>
      <c r="EU31" t="s">
        <v>1111</v>
      </c>
      <c r="EV31" t="s">
        <v>408</v>
      </c>
      <c r="EW31" t="s">
        <v>86</v>
      </c>
      <c r="FD31" t="s">
        <v>246</v>
      </c>
      <c r="FE31" t="s">
        <v>182</v>
      </c>
      <c r="FF31" t="s">
        <v>183</v>
      </c>
      <c r="FG31" t="s">
        <v>184</v>
      </c>
      <c r="FJ31" t="s">
        <v>86</v>
      </c>
      <c r="FK31" t="s">
        <v>86</v>
      </c>
      <c r="FL31" t="s">
        <v>86</v>
      </c>
      <c r="FS31" t="s">
        <v>186</v>
      </c>
      <c r="FT31" t="s">
        <v>187</v>
      </c>
      <c r="FV31" t="s">
        <v>189</v>
      </c>
      <c r="FW31" t="s">
        <v>190</v>
      </c>
      <c r="FX31" t="s">
        <v>191</v>
      </c>
      <c r="FY31" t="s">
        <v>192</v>
      </c>
      <c r="FZ31" t="s">
        <v>193</v>
      </c>
      <c r="GC31" t="s">
        <v>86</v>
      </c>
      <c r="GN31" t="s">
        <v>86</v>
      </c>
      <c r="GU31" t="s">
        <v>199</v>
      </c>
      <c r="GV31" t="s">
        <v>200</v>
      </c>
      <c r="GW31" t="s">
        <v>201</v>
      </c>
      <c r="GX31" t="s">
        <v>202</v>
      </c>
      <c r="GY31" t="s">
        <v>203</v>
      </c>
      <c r="HA31" t="s">
        <v>194</v>
      </c>
      <c r="HB31" t="s">
        <v>1112</v>
      </c>
      <c r="HC31" t="s">
        <v>1113</v>
      </c>
      <c r="HD31" t="s">
        <v>1114</v>
      </c>
      <c r="HE31" t="s">
        <v>1113</v>
      </c>
      <c r="HF31" t="s">
        <v>1115</v>
      </c>
      <c r="HG31" t="s">
        <v>1113</v>
      </c>
      <c r="HK31" t="s">
        <v>207</v>
      </c>
      <c r="HL31" t="s">
        <v>208</v>
      </c>
      <c r="HN31" t="s">
        <v>86</v>
      </c>
      <c r="HP31" t="s">
        <v>86</v>
      </c>
      <c r="HQ31" t="s">
        <v>86</v>
      </c>
      <c r="HR31" t="s">
        <v>86</v>
      </c>
      <c r="HS31" t="s">
        <v>210</v>
      </c>
      <c r="HU31" t="s">
        <v>212</v>
      </c>
      <c r="HV31" t="s">
        <v>213</v>
      </c>
      <c r="HY31" t="s">
        <v>216</v>
      </c>
      <c r="IB31" t="s">
        <v>86</v>
      </c>
    </row>
    <row r="32" spans="1:237" x14ac:dyDescent="0.3">
      <c r="A32">
        <v>118285555040</v>
      </c>
      <c r="B32">
        <v>450057546</v>
      </c>
      <c r="C32" s="1">
        <v>45019.613425925927</v>
      </c>
      <c r="D32" s="1">
        <v>45019.637824074074</v>
      </c>
      <c r="E32" s="18" t="s">
        <v>1543</v>
      </c>
      <c r="J32" t="s">
        <v>1117</v>
      </c>
      <c r="K32" s="18" t="s">
        <v>1542</v>
      </c>
      <c r="L32" s="18" t="s">
        <v>1542</v>
      </c>
      <c r="M32" s="18" t="s">
        <v>1542</v>
      </c>
      <c r="N32" s="18" t="s">
        <v>1542</v>
      </c>
      <c r="O32" s="18" t="s">
        <v>1542</v>
      </c>
      <c r="P32" s="18" t="s">
        <v>1542</v>
      </c>
      <c r="Q32" s="18" t="s">
        <v>1542</v>
      </c>
      <c r="R32" s="18" t="s">
        <v>1542</v>
      </c>
      <c r="S32" s="18" t="s">
        <v>1542</v>
      </c>
      <c r="T32" s="18" t="s">
        <v>1542</v>
      </c>
      <c r="U32" s="18" t="s">
        <v>1542</v>
      </c>
      <c r="V32" s="18" t="s">
        <v>1542</v>
      </c>
      <c r="W32" t="s">
        <v>1126</v>
      </c>
      <c r="AA32" t="s">
        <v>86</v>
      </c>
      <c r="AN32" t="s">
        <v>1127</v>
      </c>
      <c r="AO32" t="s">
        <v>99</v>
      </c>
      <c r="AR32" t="s">
        <v>102</v>
      </c>
      <c r="AS32" t="s">
        <v>1128</v>
      </c>
      <c r="AV32" t="s">
        <v>1129</v>
      </c>
      <c r="AW32" t="s">
        <v>86</v>
      </c>
      <c r="AY32" t="s">
        <v>86</v>
      </c>
      <c r="BA32" t="s">
        <v>86</v>
      </c>
      <c r="BM32" t="s">
        <v>86</v>
      </c>
      <c r="BN32" t="s">
        <v>273</v>
      </c>
      <c r="BQ32" t="s">
        <v>194</v>
      </c>
      <c r="BU32" t="s">
        <v>194</v>
      </c>
      <c r="BY32" t="s">
        <v>194</v>
      </c>
      <c r="DB32" t="s">
        <v>86</v>
      </c>
      <c r="DL32" t="s">
        <v>86</v>
      </c>
      <c r="DM32" t="s">
        <v>194</v>
      </c>
      <c r="DN32" t="s">
        <v>155</v>
      </c>
      <c r="DO32" t="s">
        <v>156</v>
      </c>
      <c r="DP32" t="s">
        <v>157</v>
      </c>
      <c r="DQ32" t="s">
        <v>158</v>
      </c>
      <c r="DT32" t="s">
        <v>161</v>
      </c>
      <c r="DU32" t="s">
        <v>1130</v>
      </c>
      <c r="EH32" t="s">
        <v>194</v>
      </c>
      <c r="EI32" t="s">
        <v>1131</v>
      </c>
      <c r="EJ32" t="s">
        <v>165</v>
      </c>
      <c r="EK32" t="s">
        <v>166</v>
      </c>
      <c r="EN32" t="s">
        <v>169</v>
      </c>
      <c r="EO32" t="s">
        <v>170</v>
      </c>
      <c r="EP32" t="s">
        <v>171</v>
      </c>
      <c r="EQ32" t="s">
        <v>172</v>
      </c>
      <c r="ER32" t="s">
        <v>173</v>
      </c>
      <c r="EU32" t="s">
        <v>1132</v>
      </c>
      <c r="EV32" t="s">
        <v>276</v>
      </c>
      <c r="EW32" t="s">
        <v>86</v>
      </c>
      <c r="FD32" t="s">
        <v>246</v>
      </c>
      <c r="FG32" t="s">
        <v>184</v>
      </c>
      <c r="FH32" t="s">
        <v>185</v>
      </c>
      <c r="FJ32" t="s">
        <v>86</v>
      </c>
      <c r="FK32" t="s">
        <v>86</v>
      </c>
      <c r="GA32" t="s">
        <v>86</v>
      </c>
      <c r="GC32" t="s">
        <v>86</v>
      </c>
      <c r="GN32" t="s">
        <v>86</v>
      </c>
      <c r="GV32" t="s">
        <v>200</v>
      </c>
      <c r="GW32" t="s">
        <v>201</v>
      </c>
      <c r="GX32" t="s">
        <v>202</v>
      </c>
      <c r="GY32" t="s">
        <v>203</v>
      </c>
      <c r="HA32" t="s">
        <v>86</v>
      </c>
      <c r="HM32" t="s">
        <v>86</v>
      </c>
      <c r="HN32" t="s">
        <v>194</v>
      </c>
      <c r="HO32" t="s">
        <v>1133</v>
      </c>
      <c r="HP32" t="s">
        <v>86</v>
      </c>
      <c r="HQ32" t="s">
        <v>86</v>
      </c>
      <c r="HR32" t="s">
        <v>86</v>
      </c>
      <c r="HU32" t="s">
        <v>212</v>
      </c>
      <c r="HV32" t="s">
        <v>213</v>
      </c>
      <c r="IB32" t="s">
        <v>86</v>
      </c>
    </row>
    <row r="33" spans="1:237" x14ac:dyDescent="0.3">
      <c r="A33">
        <v>118274156135</v>
      </c>
      <c r="B33">
        <v>450057546</v>
      </c>
      <c r="C33" s="1">
        <v>45006.635601851849</v>
      </c>
      <c r="D33" s="1">
        <v>45019.61791666667</v>
      </c>
      <c r="E33" s="18" t="s">
        <v>1543</v>
      </c>
      <c r="J33" t="s">
        <v>1135</v>
      </c>
      <c r="K33" s="18" t="s">
        <v>1542</v>
      </c>
      <c r="L33" s="18" t="s">
        <v>1542</v>
      </c>
      <c r="M33" s="18" t="s">
        <v>1542</v>
      </c>
      <c r="N33" s="18" t="s">
        <v>1542</v>
      </c>
      <c r="O33" s="18" t="s">
        <v>1542</v>
      </c>
      <c r="P33" s="18" t="s">
        <v>1542</v>
      </c>
      <c r="Q33" s="18" t="s">
        <v>1542</v>
      </c>
      <c r="R33" s="18" t="s">
        <v>1542</v>
      </c>
      <c r="S33" s="18" t="s">
        <v>1542</v>
      </c>
      <c r="T33" s="18" t="s">
        <v>1542</v>
      </c>
      <c r="U33" s="18" t="s">
        <v>1542</v>
      </c>
      <c r="V33" s="18" t="s">
        <v>1542</v>
      </c>
      <c r="W33" t="s">
        <v>1144</v>
      </c>
      <c r="X33" t="s">
        <v>83</v>
      </c>
      <c r="AB33" t="s">
        <v>87</v>
      </c>
      <c r="AC33" t="s">
        <v>88</v>
      </c>
      <c r="AF33" t="s">
        <v>91</v>
      </c>
      <c r="AG33" t="s">
        <v>92</v>
      </c>
      <c r="AI33" t="s">
        <v>94</v>
      </c>
      <c r="AJ33" t="s">
        <v>95</v>
      </c>
      <c r="AK33" t="s">
        <v>96</v>
      </c>
      <c r="AL33" t="s">
        <v>97</v>
      </c>
      <c r="AO33" t="s">
        <v>99</v>
      </c>
      <c r="AP33" t="s">
        <v>100</v>
      </c>
      <c r="AQ33" t="s">
        <v>101</v>
      </c>
      <c r="AR33" t="s">
        <v>102</v>
      </c>
      <c r="AS33" t="s">
        <v>1145</v>
      </c>
      <c r="AT33" t="s">
        <v>1146</v>
      </c>
      <c r="AU33" t="s">
        <v>1147</v>
      </c>
      <c r="AV33" t="s">
        <v>1148</v>
      </c>
      <c r="AW33" t="s">
        <v>233</v>
      </c>
      <c r="AX33" t="s">
        <v>1149</v>
      </c>
      <c r="AY33" t="s">
        <v>295</v>
      </c>
      <c r="BA33" t="s">
        <v>86</v>
      </c>
      <c r="BB33" t="s">
        <v>1150</v>
      </c>
      <c r="BM33" t="s">
        <v>236</v>
      </c>
      <c r="BN33" t="s">
        <v>113</v>
      </c>
      <c r="BO33" t="s">
        <v>1151</v>
      </c>
      <c r="BP33" t="s">
        <v>1152</v>
      </c>
      <c r="BQ33" t="s">
        <v>194</v>
      </c>
      <c r="BR33" t="s">
        <v>194</v>
      </c>
      <c r="BS33" t="s">
        <v>194</v>
      </c>
      <c r="BT33" t="s">
        <v>194</v>
      </c>
      <c r="BU33" t="s">
        <v>194</v>
      </c>
      <c r="BV33" t="s">
        <v>194</v>
      </c>
      <c r="BW33" t="s">
        <v>194</v>
      </c>
      <c r="BX33" t="s">
        <v>194</v>
      </c>
      <c r="BY33" t="s">
        <v>194</v>
      </c>
      <c r="BZ33" t="s">
        <v>194</v>
      </c>
      <c r="CA33" t="s">
        <v>86</v>
      </c>
      <c r="CC33" t="s">
        <v>194</v>
      </c>
      <c r="CD33" t="s">
        <v>194</v>
      </c>
      <c r="CE33" t="s">
        <v>194</v>
      </c>
      <c r="CG33" t="s">
        <v>194</v>
      </c>
      <c r="CH33" t="s">
        <v>86</v>
      </c>
      <c r="CI33" t="s">
        <v>86</v>
      </c>
      <c r="CJ33" t="s">
        <v>194</v>
      </c>
      <c r="CK33" t="s">
        <v>194</v>
      </c>
      <c r="CL33" t="s">
        <v>194</v>
      </c>
      <c r="CM33" t="s">
        <v>194</v>
      </c>
      <c r="CN33" t="s">
        <v>194</v>
      </c>
      <c r="CO33" t="s">
        <v>194</v>
      </c>
      <c r="CP33" t="s">
        <v>194</v>
      </c>
      <c r="CQ33" t="s">
        <v>194</v>
      </c>
      <c r="CR33" t="s">
        <v>194</v>
      </c>
      <c r="CS33" t="s">
        <v>194</v>
      </c>
      <c r="CT33" t="s">
        <v>86</v>
      </c>
      <c r="CU33" t="s">
        <v>86</v>
      </c>
      <c r="CV33" t="s">
        <v>194</v>
      </c>
      <c r="CW33" t="s">
        <v>194</v>
      </c>
      <c r="CX33" t="s">
        <v>86</v>
      </c>
      <c r="CY33" t="s">
        <v>86</v>
      </c>
      <c r="CZ33" t="s">
        <v>194</v>
      </c>
      <c r="DB33" t="s">
        <v>194</v>
      </c>
      <c r="DC33" t="s">
        <v>104</v>
      </c>
      <c r="DD33" t="s">
        <v>150</v>
      </c>
      <c r="DE33" t="s">
        <v>151</v>
      </c>
      <c r="DG33" t="s">
        <v>153</v>
      </c>
      <c r="DH33" t="s">
        <v>154</v>
      </c>
      <c r="DJ33" t="s">
        <v>110</v>
      </c>
      <c r="DK33" t="s">
        <v>112</v>
      </c>
      <c r="DL33" t="s">
        <v>194</v>
      </c>
      <c r="DM33" t="s">
        <v>86</v>
      </c>
      <c r="DV33" t="s">
        <v>163</v>
      </c>
      <c r="DX33" t="s">
        <v>50</v>
      </c>
      <c r="DY33" t="s">
        <v>51</v>
      </c>
      <c r="EB33" t="s">
        <v>1153</v>
      </c>
      <c r="ED33" t="s">
        <v>1154</v>
      </c>
      <c r="EE33" t="s">
        <v>1155</v>
      </c>
      <c r="EH33" t="s">
        <v>194</v>
      </c>
      <c r="EI33" t="s">
        <v>1156</v>
      </c>
      <c r="EJ33" t="s">
        <v>165</v>
      </c>
      <c r="EK33" t="s">
        <v>166</v>
      </c>
      <c r="EL33" t="s">
        <v>167</v>
      </c>
      <c r="EM33" t="s">
        <v>168</v>
      </c>
      <c r="EN33" t="s">
        <v>169</v>
      </c>
      <c r="EO33" t="s">
        <v>170</v>
      </c>
      <c r="EP33" t="s">
        <v>171</v>
      </c>
      <c r="EQ33" t="s">
        <v>172</v>
      </c>
      <c r="ES33" t="s">
        <v>174</v>
      </c>
      <c r="ET33" t="s">
        <v>175</v>
      </c>
      <c r="EV33" t="s">
        <v>239</v>
      </c>
      <c r="EW33" t="s">
        <v>86</v>
      </c>
      <c r="FD33" t="s">
        <v>277</v>
      </c>
      <c r="FE33" t="s">
        <v>182</v>
      </c>
      <c r="FF33" t="s">
        <v>183</v>
      </c>
      <c r="FG33" t="s">
        <v>184</v>
      </c>
      <c r="FH33" t="s">
        <v>185</v>
      </c>
      <c r="FJ33" t="s">
        <v>86</v>
      </c>
      <c r="FK33" t="s">
        <v>194</v>
      </c>
      <c r="FL33" t="s">
        <v>194</v>
      </c>
      <c r="FM33" t="s">
        <v>1157</v>
      </c>
      <c r="FN33" t="s">
        <v>1158</v>
      </c>
      <c r="FO33" t="s">
        <v>1159</v>
      </c>
      <c r="FP33" t="s">
        <v>1160</v>
      </c>
      <c r="FS33" t="s">
        <v>186</v>
      </c>
      <c r="FT33" t="s">
        <v>187</v>
      </c>
      <c r="FU33" t="s">
        <v>188</v>
      </c>
      <c r="FV33" t="s">
        <v>189</v>
      </c>
      <c r="FW33" t="s">
        <v>190</v>
      </c>
      <c r="FX33" t="s">
        <v>191</v>
      </c>
      <c r="FZ33" t="s">
        <v>193</v>
      </c>
      <c r="GB33" t="s">
        <v>194</v>
      </c>
      <c r="GD33" t="s">
        <v>1161</v>
      </c>
      <c r="GE33" t="s">
        <v>1162</v>
      </c>
      <c r="GF33" t="s">
        <v>1163</v>
      </c>
      <c r="GG33" t="s">
        <v>1164</v>
      </c>
      <c r="GH33" t="s">
        <v>1165</v>
      </c>
      <c r="GI33" t="s">
        <v>1166</v>
      </c>
      <c r="GJ33" t="s">
        <v>1167</v>
      </c>
      <c r="GK33" t="s">
        <v>1168</v>
      </c>
      <c r="GL33" t="s">
        <v>1169</v>
      </c>
      <c r="GM33" t="s">
        <v>1170</v>
      </c>
      <c r="GN33" t="s">
        <v>86</v>
      </c>
      <c r="GW33" t="s">
        <v>201</v>
      </c>
      <c r="GX33" t="s">
        <v>202</v>
      </c>
      <c r="GY33" t="s">
        <v>203</v>
      </c>
      <c r="HA33" t="s">
        <v>194</v>
      </c>
      <c r="HB33" t="s">
        <v>1171</v>
      </c>
      <c r="HC33" t="s">
        <v>1172</v>
      </c>
      <c r="HD33" t="s">
        <v>1173</v>
      </c>
      <c r="HE33" t="s">
        <v>1174</v>
      </c>
      <c r="HF33" t="s">
        <v>1175</v>
      </c>
      <c r="HG33" t="s">
        <v>1176</v>
      </c>
      <c r="HH33" t="s">
        <v>204</v>
      </c>
      <c r="HJ33" t="s">
        <v>206</v>
      </c>
      <c r="HL33" t="s">
        <v>208</v>
      </c>
      <c r="HN33" t="s">
        <v>86</v>
      </c>
      <c r="HP33" t="s">
        <v>86</v>
      </c>
      <c r="HQ33" t="s">
        <v>86</v>
      </c>
      <c r="HR33" t="s">
        <v>86</v>
      </c>
      <c r="HV33" t="s">
        <v>213</v>
      </c>
      <c r="HZ33" t="s">
        <v>217</v>
      </c>
      <c r="IB33" t="s">
        <v>86</v>
      </c>
    </row>
    <row r="34" spans="1:237" x14ac:dyDescent="0.3">
      <c r="A34">
        <v>118285517602</v>
      </c>
      <c r="B34">
        <v>450057546</v>
      </c>
      <c r="C34" s="1">
        <v>45019.577361111114</v>
      </c>
      <c r="D34" s="1">
        <v>45019.602164351854</v>
      </c>
      <c r="E34" s="18" t="s">
        <v>1543</v>
      </c>
      <c r="J34" t="s">
        <v>1178</v>
      </c>
      <c r="K34" s="18" t="s">
        <v>1542</v>
      </c>
      <c r="L34" s="18" t="s">
        <v>1542</v>
      </c>
      <c r="M34" s="18" t="s">
        <v>1542</v>
      </c>
      <c r="N34" s="18" t="s">
        <v>1542</v>
      </c>
      <c r="O34" s="18" t="s">
        <v>1542</v>
      </c>
      <c r="P34" s="18" t="s">
        <v>1542</v>
      </c>
      <c r="Q34" s="18" t="s">
        <v>1542</v>
      </c>
      <c r="R34" s="18" t="s">
        <v>1542</v>
      </c>
      <c r="S34" s="18" t="s">
        <v>1542</v>
      </c>
      <c r="T34" s="18" t="s">
        <v>1542</v>
      </c>
      <c r="U34" s="18" t="s">
        <v>1542</v>
      </c>
      <c r="V34" s="18" t="s">
        <v>1542</v>
      </c>
      <c r="W34" t="s">
        <v>1185</v>
      </c>
      <c r="X34" t="s">
        <v>83</v>
      </c>
      <c r="Z34" t="s">
        <v>85</v>
      </c>
      <c r="AC34" t="s">
        <v>88</v>
      </c>
      <c r="AE34" t="s">
        <v>90</v>
      </c>
      <c r="AF34" t="s">
        <v>91</v>
      </c>
      <c r="AG34" t="s">
        <v>92</v>
      </c>
      <c r="AO34" t="s">
        <v>99</v>
      </c>
      <c r="AS34" t="s">
        <v>1186</v>
      </c>
      <c r="AT34" t="s">
        <v>1187</v>
      </c>
      <c r="AU34" t="s">
        <v>1188</v>
      </c>
      <c r="AV34" t="s">
        <v>1189</v>
      </c>
      <c r="AW34" t="s">
        <v>233</v>
      </c>
      <c r="AY34" t="s">
        <v>295</v>
      </c>
      <c r="BA34" t="s">
        <v>86</v>
      </c>
      <c r="BM34" t="s">
        <v>236</v>
      </c>
      <c r="BN34" t="s">
        <v>194</v>
      </c>
      <c r="BQ34" t="s">
        <v>194</v>
      </c>
      <c r="BR34" t="s">
        <v>194</v>
      </c>
      <c r="BS34" t="s">
        <v>194</v>
      </c>
      <c r="BT34" t="s">
        <v>194</v>
      </c>
      <c r="BU34" t="s">
        <v>194</v>
      </c>
      <c r="BV34" t="s">
        <v>194</v>
      </c>
      <c r="BW34" t="s">
        <v>194</v>
      </c>
      <c r="BX34" t="s">
        <v>86</v>
      </c>
      <c r="BY34" t="s">
        <v>274</v>
      </c>
      <c r="BZ34" t="s">
        <v>274</v>
      </c>
      <c r="CA34" t="s">
        <v>274</v>
      </c>
      <c r="CB34" t="s">
        <v>274</v>
      </c>
      <c r="CC34" t="s">
        <v>194</v>
      </c>
      <c r="CD34" t="s">
        <v>194</v>
      </c>
      <c r="CE34" t="s">
        <v>194</v>
      </c>
      <c r="CF34" t="s">
        <v>86</v>
      </c>
      <c r="CG34" t="s">
        <v>274</v>
      </c>
      <c r="CH34" t="s">
        <v>274</v>
      </c>
      <c r="CI34" t="s">
        <v>194</v>
      </c>
      <c r="CJ34" t="s">
        <v>194</v>
      </c>
      <c r="CK34" t="s">
        <v>194</v>
      </c>
      <c r="CL34" t="s">
        <v>194</v>
      </c>
      <c r="CM34" t="s">
        <v>194</v>
      </c>
      <c r="CN34" t="s">
        <v>194</v>
      </c>
      <c r="CO34" t="s">
        <v>194</v>
      </c>
      <c r="CP34" t="s">
        <v>194</v>
      </c>
      <c r="CQ34" t="s">
        <v>194</v>
      </c>
      <c r="CR34" t="s">
        <v>194</v>
      </c>
      <c r="CS34" t="s">
        <v>274</v>
      </c>
      <c r="CT34" t="s">
        <v>274</v>
      </c>
      <c r="CU34" t="s">
        <v>274</v>
      </c>
      <c r="CV34" t="s">
        <v>194</v>
      </c>
      <c r="CW34" t="s">
        <v>274</v>
      </c>
      <c r="CX34" t="s">
        <v>274</v>
      </c>
      <c r="CY34" t="s">
        <v>274</v>
      </c>
      <c r="CZ34" t="s">
        <v>194</v>
      </c>
      <c r="DB34" t="s">
        <v>194</v>
      </c>
      <c r="DC34" t="s">
        <v>104</v>
      </c>
      <c r="DD34" t="s">
        <v>150</v>
      </c>
      <c r="DE34" t="s">
        <v>151</v>
      </c>
      <c r="DF34" t="s">
        <v>152</v>
      </c>
      <c r="DH34" t="s">
        <v>154</v>
      </c>
      <c r="DJ34" t="s">
        <v>110</v>
      </c>
      <c r="DK34" t="s">
        <v>112</v>
      </c>
      <c r="DL34" t="s">
        <v>194</v>
      </c>
      <c r="DM34" t="s">
        <v>86</v>
      </c>
      <c r="DV34" t="s">
        <v>163</v>
      </c>
      <c r="DW34" t="s">
        <v>49</v>
      </c>
      <c r="EB34" t="s">
        <v>1190</v>
      </c>
      <c r="EC34" t="s">
        <v>1191</v>
      </c>
      <c r="EH34" t="s">
        <v>194</v>
      </c>
      <c r="EI34" t="s">
        <v>1110</v>
      </c>
      <c r="EJ34" t="s">
        <v>165</v>
      </c>
      <c r="EK34" t="s">
        <v>166</v>
      </c>
      <c r="EL34" t="s">
        <v>167</v>
      </c>
      <c r="EM34" t="s">
        <v>168</v>
      </c>
      <c r="EN34" t="s">
        <v>169</v>
      </c>
      <c r="EO34" t="s">
        <v>170</v>
      </c>
      <c r="EP34" t="s">
        <v>171</v>
      </c>
      <c r="EQ34" t="s">
        <v>172</v>
      </c>
      <c r="ER34" t="s">
        <v>173</v>
      </c>
      <c r="ES34" t="s">
        <v>174</v>
      </c>
      <c r="ET34" t="s">
        <v>175</v>
      </c>
      <c r="EV34" t="s">
        <v>408</v>
      </c>
      <c r="EW34" t="s">
        <v>86</v>
      </c>
      <c r="FD34" t="s">
        <v>246</v>
      </c>
      <c r="FI34" t="s">
        <v>86</v>
      </c>
      <c r="FJ34" t="s">
        <v>86</v>
      </c>
      <c r="FK34" t="s">
        <v>86</v>
      </c>
      <c r="FL34" t="s">
        <v>86</v>
      </c>
      <c r="FS34" t="s">
        <v>186</v>
      </c>
      <c r="FT34" t="s">
        <v>187</v>
      </c>
      <c r="FU34" t="s">
        <v>188</v>
      </c>
      <c r="FV34" t="s">
        <v>189</v>
      </c>
      <c r="FW34" t="s">
        <v>190</v>
      </c>
      <c r="FX34" t="s">
        <v>191</v>
      </c>
      <c r="FY34" t="s">
        <v>192</v>
      </c>
      <c r="FZ34" t="s">
        <v>193</v>
      </c>
      <c r="GC34" t="s">
        <v>86</v>
      </c>
      <c r="GN34" t="s">
        <v>86</v>
      </c>
      <c r="GV34" t="s">
        <v>200</v>
      </c>
      <c r="GW34" t="s">
        <v>201</v>
      </c>
      <c r="GX34" t="s">
        <v>202</v>
      </c>
      <c r="GY34" t="s">
        <v>203</v>
      </c>
      <c r="HA34" t="s">
        <v>86</v>
      </c>
      <c r="HH34" t="s">
        <v>204</v>
      </c>
      <c r="HI34" t="s">
        <v>205</v>
      </c>
      <c r="HJ34" t="s">
        <v>206</v>
      </c>
      <c r="HK34" t="s">
        <v>207</v>
      </c>
      <c r="HL34" t="s">
        <v>208</v>
      </c>
      <c r="HN34" t="s">
        <v>194</v>
      </c>
      <c r="HO34" t="s">
        <v>1192</v>
      </c>
      <c r="HP34" t="s">
        <v>86</v>
      </c>
      <c r="HQ34" t="s">
        <v>86</v>
      </c>
      <c r="HR34" t="s">
        <v>194</v>
      </c>
      <c r="HY34" t="s">
        <v>216</v>
      </c>
      <c r="HZ34" t="s">
        <v>217</v>
      </c>
      <c r="IB34" t="s">
        <v>342</v>
      </c>
      <c r="IC34" t="s">
        <v>1193</v>
      </c>
    </row>
    <row r="35" spans="1:237" x14ac:dyDescent="0.3">
      <c r="A35">
        <v>118280903800</v>
      </c>
      <c r="B35">
        <v>450057546</v>
      </c>
      <c r="C35" s="1">
        <v>45014.216631944444</v>
      </c>
      <c r="D35" s="1">
        <v>45019.367175925923</v>
      </c>
      <c r="E35" s="18" t="s">
        <v>1543</v>
      </c>
      <c r="J35" t="s">
        <v>1195</v>
      </c>
      <c r="K35" s="18" t="s">
        <v>1542</v>
      </c>
      <c r="L35" s="18" t="s">
        <v>1542</v>
      </c>
      <c r="M35" s="18" t="s">
        <v>1542</v>
      </c>
      <c r="N35" s="18" t="s">
        <v>1542</v>
      </c>
      <c r="O35" s="18" t="s">
        <v>1542</v>
      </c>
      <c r="P35" s="18" t="s">
        <v>1542</v>
      </c>
      <c r="Q35" s="18" t="s">
        <v>1542</v>
      </c>
      <c r="R35" s="18" t="s">
        <v>1542</v>
      </c>
      <c r="S35" s="18" t="s">
        <v>1542</v>
      </c>
      <c r="T35" s="18" t="s">
        <v>1542</v>
      </c>
      <c r="U35" s="18" t="s">
        <v>1542</v>
      </c>
      <c r="V35" s="18" t="s">
        <v>1542</v>
      </c>
      <c r="W35" t="s">
        <v>1204</v>
      </c>
      <c r="X35" t="s">
        <v>83</v>
      </c>
      <c r="Y35" t="s">
        <v>84</v>
      </c>
      <c r="AD35" t="s">
        <v>89</v>
      </c>
      <c r="AK35" t="s">
        <v>96</v>
      </c>
      <c r="AW35" t="s">
        <v>233</v>
      </c>
      <c r="AX35" t="s">
        <v>1205</v>
      </c>
      <c r="AY35" t="s">
        <v>295</v>
      </c>
      <c r="BA35" t="s">
        <v>86</v>
      </c>
      <c r="BB35" t="s">
        <v>1206</v>
      </c>
      <c r="BL35" t="s">
        <v>1205</v>
      </c>
      <c r="BM35" t="s">
        <v>236</v>
      </c>
      <c r="BN35" t="s">
        <v>273</v>
      </c>
      <c r="BQ35" t="s">
        <v>194</v>
      </c>
      <c r="BS35" t="s">
        <v>194</v>
      </c>
      <c r="BU35" t="s">
        <v>194</v>
      </c>
      <c r="BW35" t="s">
        <v>194</v>
      </c>
      <c r="BY35" t="s">
        <v>194</v>
      </c>
      <c r="CA35" t="s">
        <v>194</v>
      </c>
      <c r="CC35" t="s">
        <v>194</v>
      </c>
      <c r="CE35" t="s">
        <v>194</v>
      </c>
      <c r="CN35" t="s">
        <v>194</v>
      </c>
      <c r="CV35" t="s">
        <v>194</v>
      </c>
      <c r="DB35" t="s">
        <v>194</v>
      </c>
      <c r="DD35" t="s">
        <v>150</v>
      </c>
      <c r="DE35" t="s">
        <v>151</v>
      </c>
      <c r="DF35" t="s">
        <v>152</v>
      </c>
      <c r="DG35" t="s">
        <v>153</v>
      </c>
      <c r="DK35" t="s">
        <v>112</v>
      </c>
      <c r="DL35" t="s">
        <v>194</v>
      </c>
      <c r="DM35" t="s">
        <v>194</v>
      </c>
      <c r="DN35" t="s">
        <v>155</v>
      </c>
      <c r="DO35" t="s">
        <v>156</v>
      </c>
      <c r="DQ35" t="s">
        <v>158</v>
      </c>
      <c r="DT35" t="s">
        <v>161</v>
      </c>
      <c r="EA35" t="s">
        <v>1207</v>
      </c>
      <c r="EH35" t="s">
        <v>194</v>
      </c>
      <c r="EI35" t="s">
        <v>1208</v>
      </c>
      <c r="EJ35" t="s">
        <v>165</v>
      </c>
      <c r="EL35" t="s">
        <v>167</v>
      </c>
      <c r="EO35" t="s">
        <v>170</v>
      </c>
      <c r="EP35" t="s">
        <v>171</v>
      </c>
      <c r="EQ35" t="s">
        <v>172</v>
      </c>
      <c r="ES35" t="s">
        <v>174</v>
      </c>
      <c r="ET35" t="s">
        <v>175</v>
      </c>
      <c r="EV35" t="s">
        <v>276</v>
      </c>
      <c r="EW35" t="s">
        <v>86</v>
      </c>
      <c r="FD35" t="s">
        <v>378</v>
      </c>
      <c r="FI35" t="s">
        <v>86</v>
      </c>
      <c r="FJ35" t="s">
        <v>194</v>
      </c>
      <c r="FK35" t="s">
        <v>86</v>
      </c>
      <c r="FL35" t="s">
        <v>86</v>
      </c>
      <c r="FS35" t="s">
        <v>186</v>
      </c>
      <c r="FT35" t="s">
        <v>187</v>
      </c>
      <c r="FU35" t="s">
        <v>188</v>
      </c>
      <c r="FV35" t="s">
        <v>189</v>
      </c>
      <c r="GC35" t="s">
        <v>86</v>
      </c>
      <c r="GN35" t="s">
        <v>86</v>
      </c>
      <c r="GV35" t="s">
        <v>200</v>
      </c>
      <c r="GX35" t="s">
        <v>202</v>
      </c>
      <c r="GY35" t="s">
        <v>203</v>
      </c>
      <c r="GZ35" t="s">
        <v>1209</v>
      </c>
      <c r="HA35" t="s">
        <v>86</v>
      </c>
      <c r="HH35" t="s">
        <v>204</v>
      </c>
      <c r="HJ35" t="s">
        <v>206</v>
      </c>
      <c r="HL35" t="s">
        <v>208</v>
      </c>
      <c r="HN35" t="s">
        <v>86</v>
      </c>
      <c r="HP35" t="s">
        <v>86</v>
      </c>
      <c r="HQ35" t="s">
        <v>86</v>
      </c>
      <c r="HR35" t="s">
        <v>86</v>
      </c>
      <c r="IA35" t="s">
        <v>218</v>
      </c>
      <c r="IB35" t="s">
        <v>86</v>
      </c>
    </row>
    <row r="36" spans="1:237" x14ac:dyDescent="0.3">
      <c r="A36">
        <v>118283466015</v>
      </c>
      <c r="B36">
        <v>450057546</v>
      </c>
      <c r="C36" s="1">
        <v>45016.470231481479</v>
      </c>
      <c r="D36" s="1">
        <v>45017.145925925928</v>
      </c>
      <c r="E36" s="18" t="s">
        <v>1543</v>
      </c>
      <c r="J36" t="s">
        <v>1211</v>
      </c>
      <c r="K36" s="18" t="s">
        <v>1542</v>
      </c>
      <c r="L36" s="18" t="s">
        <v>1542</v>
      </c>
      <c r="M36" s="18" t="s">
        <v>1542</v>
      </c>
      <c r="N36" s="18" t="s">
        <v>1542</v>
      </c>
      <c r="O36" s="18" t="s">
        <v>1542</v>
      </c>
      <c r="P36" s="18" t="s">
        <v>1542</v>
      </c>
      <c r="Q36" s="18" t="s">
        <v>1542</v>
      </c>
      <c r="R36" s="18" t="s">
        <v>1542</v>
      </c>
      <c r="S36" s="18" t="s">
        <v>1542</v>
      </c>
      <c r="T36" s="18" t="s">
        <v>1542</v>
      </c>
      <c r="U36" s="18" t="s">
        <v>1542</v>
      </c>
      <c r="V36" s="18" t="s">
        <v>1542</v>
      </c>
      <c r="W36" t="s">
        <v>1224</v>
      </c>
      <c r="X36" t="s">
        <v>83</v>
      </c>
      <c r="Z36" t="s">
        <v>85</v>
      </c>
      <c r="AC36" t="s">
        <v>88</v>
      </c>
      <c r="AF36" t="s">
        <v>91</v>
      </c>
      <c r="AG36" t="s">
        <v>92</v>
      </c>
      <c r="AI36" t="s">
        <v>94</v>
      </c>
      <c r="AJ36" t="s">
        <v>95</v>
      </c>
      <c r="AL36" t="s">
        <v>97</v>
      </c>
      <c r="AQ36" t="s">
        <v>101</v>
      </c>
      <c r="AR36" t="s">
        <v>102</v>
      </c>
      <c r="AU36" t="s">
        <v>1225</v>
      </c>
      <c r="AV36" t="s">
        <v>1226</v>
      </c>
      <c r="AW36" t="s">
        <v>86</v>
      </c>
      <c r="AY36" t="s">
        <v>295</v>
      </c>
      <c r="BA36" t="s">
        <v>194</v>
      </c>
      <c r="BC36" t="s">
        <v>104</v>
      </c>
      <c r="BD36" t="s">
        <v>105</v>
      </c>
      <c r="BE36" t="s">
        <v>106</v>
      </c>
      <c r="BG36" t="s">
        <v>108</v>
      </c>
      <c r="BI36" t="s">
        <v>110</v>
      </c>
      <c r="BJ36" t="s">
        <v>111</v>
      </c>
      <c r="BK36" t="s">
        <v>112</v>
      </c>
      <c r="BM36" t="s">
        <v>332</v>
      </c>
      <c r="BN36" t="s">
        <v>194</v>
      </c>
      <c r="BQ36" t="s">
        <v>194</v>
      </c>
      <c r="BR36" t="s">
        <v>86</v>
      </c>
      <c r="BS36" t="s">
        <v>194</v>
      </c>
      <c r="BT36" t="s">
        <v>194</v>
      </c>
      <c r="BU36" t="s">
        <v>194</v>
      </c>
      <c r="BV36" t="s">
        <v>86</v>
      </c>
      <c r="BW36" t="s">
        <v>194</v>
      </c>
      <c r="BX36" t="s">
        <v>194</v>
      </c>
      <c r="BY36" t="s">
        <v>194</v>
      </c>
      <c r="BZ36" t="s">
        <v>194</v>
      </c>
      <c r="CA36" t="s">
        <v>194</v>
      </c>
      <c r="CB36" t="s">
        <v>194</v>
      </c>
      <c r="CC36" t="s">
        <v>86</v>
      </c>
      <c r="CD36" t="s">
        <v>86</v>
      </c>
      <c r="CE36" t="s">
        <v>86</v>
      </c>
      <c r="CF36" t="s">
        <v>86</v>
      </c>
      <c r="CG36" t="s">
        <v>86</v>
      </c>
      <c r="CH36" t="s">
        <v>86</v>
      </c>
      <c r="CI36" t="s">
        <v>86</v>
      </c>
      <c r="CJ36" t="s">
        <v>86</v>
      </c>
      <c r="CK36" t="s">
        <v>194</v>
      </c>
      <c r="CL36" t="s">
        <v>86</v>
      </c>
      <c r="CM36" t="s">
        <v>194</v>
      </c>
      <c r="CN36" t="s">
        <v>194</v>
      </c>
      <c r="CO36" t="s">
        <v>194</v>
      </c>
      <c r="CP36" t="s">
        <v>86</v>
      </c>
      <c r="CQ36" t="s">
        <v>194</v>
      </c>
      <c r="CR36" t="s">
        <v>194</v>
      </c>
      <c r="CS36" t="s">
        <v>194</v>
      </c>
      <c r="CT36" t="s">
        <v>86</v>
      </c>
      <c r="CU36" t="s">
        <v>86</v>
      </c>
      <c r="CV36" t="s">
        <v>194</v>
      </c>
      <c r="CW36" t="s">
        <v>194</v>
      </c>
      <c r="CX36" t="s">
        <v>86</v>
      </c>
      <c r="CY36" t="s">
        <v>86</v>
      </c>
      <c r="CZ36" t="s">
        <v>194</v>
      </c>
      <c r="DB36" t="s">
        <v>194</v>
      </c>
      <c r="DC36" t="s">
        <v>104</v>
      </c>
      <c r="DD36" t="s">
        <v>150</v>
      </c>
      <c r="DE36" t="s">
        <v>151</v>
      </c>
      <c r="DG36" t="s">
        <v>153</v>
      </c>
      <c r="DI36" t="s">
        <v>111</v>
      </c>
      <c r="DJ36" t="s">
        <v>110</v>
      </c>
      <c r="DK36" t="s">
        <v>112</v>
      </c>
      <c r="DL36" t="s">
        <v>86</v>
      </c>
      <c r="DM36" t="s">
        <v>194</v>
      </c>
      <c r="DN36" t="s">
        <v>155</v>
      </c>
      <c r="DO36" t="s">
        <v>156</v>
      </c>
      <c r="DP36" t="s">
        <v>157</v>
      </c>
      <c r="DQ36" t="s">
        <v>158</v>
      </c>
      <c r="DS36" t="s">
        <v>160</v>
      </c>
      <c r="DT36" t="s">
        <v>161</v>
      </c>
      <c r="DU36" t="s">
        <v>1227</v>
      </c>
      <c r="EA36" t="s">
        <v>1228</v>
      </c>
      <c r="EH36" t="s">
        <v>194</v>
      </c>
      <c r="EI36" t="s">
        <v>1229</v>
      </c>
      <c r="EJ36" t="s">
        <v>165</v>
      </c>
      <c r="EK36" t="s">
        <v>166</v>
      </c>
      <c r="EL36" t="s">
        <v>167</v>
      </c>
      <c r="EO36" t="s">
        <v>170</v>
      </c>
      <c r="EP36" t="s">
        <v>171</v>
      </c>
      <c r="EQ36" t="s">
        <v>172</v>
      </c>
      <c r="ES36" t="s">
        <v>174</v>
      </c>
      <c r="ET36" t="s">
        <v>175</v>
      </c>
      <c r="EV36" t="s">
        <v>408</v>
      </c>
      <c r="EW36" t="s">
        <v>194</v>
      </c>
      <c r="EX36" t="s">
        <v>1230</v>
      </c>
      <c r="EY36" t="s">
        <v>1231</v>
      </c>
      <c r="EZ36" t="s">
        <v>1232</v>
      </c>
      <c r="FA36" t="s">
        <v>1233</v>
      </c>
      <c r="FD36" t="s">
        <v>277</v>
      </c>
      <c r="FI36" t="s">
        <v>86</v>
      </c>
      <c r="FJ36" t="s">
        <v>194</v>
      </c>
      <c r="FK36" t="s">
        <v>86</v>
      </c>
      <c r="FL36" t="s">
        <v>86</v>
      </c>
      <c r="FX36" t="s">
        <v>191</v>
      </c>
      <c r="FY36" t="s">
        <v>192</v>
      </c>
      <c r="FZ36" t="s">
        <v>193</v>
      </c>
      <c r="GB36" t="s">
        <v>194</v>
      </c>
      <c r="GD36" t="s">
        <v>1234</v>
      </c>
      <c r="GE36" t="s">
        <v>1235</v>
      </c>
      <c r="GF36" t="s">
        <v>1236</v>
      </c>
      <c r="GG36" t="s">
        <v>1237</v>
      </c>
      <c r="GN36" t="s">
        <v>194</v>
      </c>
      <c r="GO36" t="s">
        <v>1238</v>
      </c>
      <c r="GP36" t="s">
        <v>1239</v>
      </c>
      <c r="GQ36" t="s">
        <v>1240</v>
      </c>
      <c r="GR36" t="s">
        <v>1241</v>
      </c>
      <c r="GS36" t="s">
        <v>1242</v>
      </c>
      <c r="GT36" t="s">
        <v>1243</v>
      </c>
      <c r="GV36" t="s">
        <v>200</v>
      </c>
      <c r="GW36" t="s">
        <v>201</v>
      </c>
      <c r="GX36" t="s">
        <v>202</v>
      </c>
      <c r="GY36" t="s">
        <v>203</v>
      </c>
      <c r="HA36" t="s">
        <v>194</v>
      </c>
      <c r="HJ36" t="s">
        <v>206</v>
      </c>
      <c r="HK36" t="s">
        <v>207</v>
      </c>
      <c r="HL36" t="s">
        <v>208</v>
      </c>
      <c r="HN36" t="s">
        <v>86</v>
      </c>
      <c r="HP36" t="s">
        <v>86</v>
      </c>
      <c r="HQ36" t="s">
        <v>86</v>
      </c>
      <c r="HR36" t="s">
        <v>86</v>
      </c>
      <c r="HZ36" t="s">
        <v>217</v>
      </c>
      <c r="IB36" t="s">
        <v>86</v>
      </c>
    </row>
    <row r="37" spans="1:237" x14ac:dyDescent="0.3">
      <c r="A37">
        <v>118263572073</v>
      </c>
      <c r="B37">
        <v>450057546</v>
      </c>
      <c r="C37" s="1">
        <v>44994.523993055554</v>
      </c>
      <c r="D37" s="1">
        <v>45016.947488425925</v>
      </c>
      <c r="E37" s="18" t="s">
        <v>1543</v>
      </c>
      <c r="J37" t="s">
        <v>1245</v>
      </c>
      <c r="K37" s="18" t="s">
        <v>1542</v>
      </c>
      <c r="L37" s="18" t="s">
        <v>1542</v>
      </c>
      <c r="M37" s="18" t="s">
        <v>1542</v>
      </c>
      <c r="N37" s="18" t="s">
        <v>1542</v>
      </c>
      <c r="O37" s="18" t="s">
        <v>1542</v>
      </c>
      <c r="P37" s="18" t="s">
        <v>1542</v>
      </c>
      <c r="Q37" s="18" t="s">
        <v>1542</v>
      </c>
      <c r="R37" s="18" t="s">
        <v>1542</v>
      </c>
      <c r="S37" s="18" t="s">
        <v>1542</v>
      </c>
      <c r="T37" s="18" t="s">
        <v>1542</v>
      </c>
      <c r="U37" s="18" t="s">
        <v>1542</v>
      </c>
      <c r="V37" s="18" t="s">
        <v>1542</v>
      </c>
      <c r="W37" t="s">
        <v>1258</v>
      </c>
      <c r="Z37" t="s">
        <v>85</v>
      </c>
      <c r="AC37" t="s">
        <v>88</v>
      </c>
      <c r="AD37" t="s">
        <v>89</v>
      </c>
      <c r="AE37" t="s">
        <v>90</v>
      </c>
      <c r="AG37" t="s">
        <v>92</v>
      </c>
      <c r="AH37" t="s">
        <v>93</v>
      </c>
      <c r="AI37" t="s">
        <v>94</v>
      </c>
      <c r="AJ37" t="s">
        <v>95</v>
      </c>
      <c r="AL37" t="s">
        <v>97</v>
      </c>
      <c r="AM37" t="s">
        <v>1259</v>
      </c>
      <c r="AO37" t="s">
        <v>99</v>
      </c>
      <c r="AQ37" t="s">
        <v>101</v>
      </c>
      <c r="AR37" t="s">
        <v>102</v>
      </c>
      <c r="AS37" t="s">
        <v>1260</v>
      </c>
      <c r="AU37" t="s">
        <v>1261</v>
      </c>
      <c r="AV37" t="s">
        <v>1262</v>
      </c>
      <c r="AW37" t="s">
        <v>86</v>
      </c>
      <c r="AY37" t="s">
        <v>364</v>
      </c>
      <c r="AZ37" t="s">
        <v>1263</v>
      </c>
      <c r="BA37" t="s">
        <v>194</v>
      </c>
      <c r="BC37" t="s">
        <v>104</v>
      </c>
      <c r="BI37" t="s">
        <v>110</v>
      </c>
      <c r="BJ37" t="s">
        <v>111</v>
      </c>
      <c r="BK37" t="s">
        <v>112</v>
      </c>
      <c r="BM37" t="s">
        <v>332</v>
      </c>
      <c r="BN37" t="s">
        <v>194</v>
      </c>
      <c r="BQ37" t="s">
        <v>194</v>
      </c>
      <c r="BR37" t="s">
        <v>86</v>
      </c>
      <c r="BS37" t="s">
        <v>86</v>
      </c>
      <c r="BT37" t="s">
        <v>194</v>
      </c>
      <c r="BU37" t="s">
        <v>194</v>
      </c>
      <c r="BV37" t="s">
        <v>86</v>
      </c>
      <c r="BW37" t="s">
        <v>86</v>
      </c>
      <c r="BX37" t="s">
        <v>194</v>
      </c>
      <c r="BY37" t="s">
        <v>194</v>
      </c>
      <c r="BZ37" t="s">
        <v>86</v>
      </c>
      <c r="CA37" t="s">
        <v>86</v>
      </c>
      <c r="CB37" t="s">
        <v>194</v>
      </c>
      <c r="CC37" t="s">
        <v>194</v>
      </c>
      <c r="CD37" t="s">
        <v>86</v>
      </c>
      <c r="CE37" t="s">
        <v>86</v>
      </c>
      <c r="CF37" t="s">
        <v>194</v>
      </c>
      <c r="CG37" t="s">
        <v>86</v>
      </c>
      <c r="CH37" t="s">
        <v>86</v>
      </c>
      <c r="CI37" t="s">
        <v>86</v>
      </c>
      <c r="CJ37" t="s">
        <v>194</v>
      </c>
      <c r="CK37" t="s">
        <v>194</v>
      </c>
      <c r="CL37" t="s">
        <v>86</v>
      </c>
      <c r="CM37" t="s">
        <v>194</v>
      </c>
      <c r="CN37" t="s">
        <v>194</v>
      </c>
      <c r="CO37" t="s">
        <v>194</v>
      </c>
      <c r="CP37" t="s">
        <v>86</v>
      </c>
      <c r="CQ37" t="s">
        <v>194</v>
      </c>
      <c r="CR37" t="s">
        <v>194</v>
      </c>
      <c r="CS37" t="s">
        <v>194</v>
      </c>
      <c r="CT37" t="s">
        <v>86</v>
      </c>
      <c r="CU37" t="s">
        <v>86</v>
      </c>
      <c r="CV37" t="s">
        <v>194</v>
      </c>
      <c r="CW37" t="s">
        <v>194</v>
      </c>
      <c r="CX37" t="s">
        <v>86</v>
      </c>
      <c r="CY37" t="s">
        <v>86</v>
      </c>
      <c r="CZ37" t="s">
        <v>194</v>
      </c>
      <c r="DB37" t="s">
        <v>194</v>
      </c>
      <c r="DC37" t="s">
        <v>104</v>
      </c>
      <c r="DI37" t="s">
        <v>111</v>
      </c>
      <c r="DJ37" t="s">
        <v>110</v>
      </c>
      <c r="DK37" t="s">
        <v>112</v>
      </c>
      <c r="DL37" t="s">
        <v>194</v>
      </c>
      <c r="DM37" t="s">
        <v>194</v>
      </c>
      <c r="DN37" t="s">
        <v>155</v>
      </c>
      <c r="DO37" t="s">
        <v>156</v>
      </c>
      <c r="DP37" t="s">
        <v>157</v>
      </c>
      <c r="DQ37" t="s">
        <v>158</v>
      </c>
      <c r="DR37" t="s">
        <v>159</v>
      </c>
      <c r="DS37" t="s">
        <v>160</v>
      </c>
      <c r="DT37" t="s">
        <v>161</v>
      </c>
      <c r="DU37" t="s">
        <v>1264</v>
      </c>
      <c r="DV37" t="s">
        <v>163</v>
      </c>
      <c r="DW37" t="s">
        <v>49</v>
      </c>
      <c r="DY37" t="s">
        <v>51</v>
      </c>
      <c r="DZ37" t="s">
        <v>52</v>
      </c>
      <c r="EH37" t="s">
        <v>194</v>
      </c>
      <c r="EI37" t="s">
        <v>1265</v>
      </c>
      <c r="EJ37" t="s">
        <v>165</v>
      </c>
      <c r="EK37" t="s">
        <v>166</v>
      </c>
      <c r="EL37" t="s">
        <v>167</v>
      </c>
      <c r="EM37" t="s">
        <v>168</v>
      </c>
      <c r="EN37" t="s">
        <v>169</v>
      </c>
      <c r="EO37" t="s">
        <v>170</v>
      </c>
      <c r="EP37" t="s">
        <v>171</v>
      </c>
      <c r="EQ37" t="s">
        <v>172</v>
      </c>
      <c r="ER37" t="s">
        <v>173</v>
      </c>
      <c r="ES37" t="s">
        <v>174</v>
      </c>
      <c r="ET37" t="s">
        <v>175</v>
      </c>
      <c r="EV37" t="s">
        <v>555</v>
      </c>
      <c r="EW37" t="s">
        <v>86</v>
      </c>
      <c r="FD37" t="s">
        <v>246</v>
      </c>
      <c r="FG37" t="s">
        <v>184</v>
      </c>
      <c r="FJ37" t="s">
        <v>86</v>
      </c>
      <c r="FK37" t="s">
        <v>194</v>
      </c>
      <c r="FL37" t="s">
        <v>86</v>
      </c>
      <c r="FS37" t="s">
        <v>186</v>
      </c>
      <c r="FT37" t="s">
        <v>187</v>
      </c>
      <c r="FU37" t="s">
        <v>188</v>
      </c>
      <c r="FV37" t="s">
        <v>189</v>
      </c>
      <c r="FW37" t="s">
        <v>190</v>
      </c>
      <c r="FX37" t="s">
        <v>191</v>
      </c>
      <c r="FY37" t="s">
        <v>192</v>
      </c>
      <c r="FZ37" t="s">
        <v>193</v>
      </c>
      <c r="GB37" t="s">
        <v>194</v>
      </c>
      <c r="GD37" t="s">
        <v>1266</v>
      </c>
      <c r="GE37" t="s">
        <v>1267</v>
      </c>
      <c r="GN37" t="s">
        <v>194</v>
      </c>
      <c r="GO37" t="s">
        <v>1268</v>
      </c>
      <c r="GP37" t="s">
        <v>1269</v>
      </c>
      <c r="GU37" t="s">
        <v>199</v>
      </c>
      <c r="GV37" t="s">
        <v>200</v>
      </c>
      <c r="GW37" t="s">
        <v>201</v>
      </c>
      <c r="GX37" t="s">
        <v>202</v>
      </c>
      <c r="GY37" t="s">
        <v>203</v>
      </c>
      <c r="HA37" t="s">
        <v>194</v>
      </c>
      <c r="HB37" t="s">
        <v>1270</v>
      </c>
      <c r="HC37" t="s">
        <v>1271</v>
      </c>
      <c r="HD37" t="s">
        <v>1272</v>
      </c>
      <c r="HE37" t="s">
        <v>1273</v>
      </c>
      <c r="HF37" t="s">
        <v>1274</v>
      </c>
      <c r="HG37" t="s">
        <v>1275</v>
      </c>
      <c r="HI37" t="s">
        <v>205</v>
      </c>
      <c r="HJ37" t="s">
        <v>206</v>
      </c>
      <c r="HK37" t="s">
        <v>207</v>
      </c>
      <c r="HL37" t="s">
        <v>208</v>
      </c>
      <c r="HN37" t="s">
        <v>86</v>
      </c>
      <c r="HP37" t="s">
        <v>86</v>
      </c>
      <c r="HQ37" t="s">
        <v>194</v>
      </c>
      <c r="HR37" t="s">
        <v>194</v>
      </c>
      <c r="HS37" t="s">
        <v>210</v>
      </c>
      <c r="HT37" t="s">
        <v>211</v>
      </c>
      <c r="HU37" t="s">
        <v>212</v>
      </c>
      <c r="HV37" t="s">
        <v>213</v>
      </c>
      <c r="HW37" t="s">
        <v>214</v>
      </c>
      <c r="HX37" t="s">
        <v>215</v>
      </c>
      <c r="HZ37" t="s">
        <v>217</v>
      </c>
      <c r="IB37" t="s">
        <v>342</v>
      </c>
      <c r="IC37" t="s">
        <v>1276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5277-E0B3-442E-97D1-5FE1B7CC1AB8}">
  <dimension ref="A1:J1048576"/>
  <sheetViews>
    <sheetView topLeftCell="F1" workbookViewId="0">
      <selection activeCell="J1" sqref="J1:J1048576"/>
    </sheetView>
  </sheetViews>
  <sheetFormatPr defaultRowHeight="14.4" x14ac:dyDescent="0.3"/>
  <cols>
    <col min="1" max="1" width="56.21875" customWidth="1"/>
    <col min="2" max="2" width="62" customWidth="1"/>
    <col min="3" max="3" width="38.77734375" customWidth="1"/>
    <col min="4" max="4" width="21.88671875" customWidth="1"/>
    <col min="5" max="5" width="76.5546875" customWidth="1"/>
    <col min="6" max="6" width="65.88671875" style="4" customWidth="1"/>
    <col min="7" max="7" width="22.21875" customWidth="1"/>
    <col min="8" max="8" width="33.21875" style="4" customWidth="1"/>
    <col min="9" max="9" width="13.109375" style="5" bestFit="1" customWidth="1"/>
    <col min="10" max="10" width="15" style="5" bestFit="1" customWidth="1"/>
  </cols>
  <sheetData>
    <row r="1" spans="1:10" x14ac:dyDescent="0.3">
      <c r="A1" t="s">
        <v>1277</v>
      </c>
      <c r="B1" t="s">
        <v>1278</v>
      </c>
      <c r="C1" t="s">
        <v>1280</v>
      </c>
      <c r="D1" t="s">
        <v>1279</v>
      </c>
      <c r="E1" t="s">
        <v>1281</v>
      </c>
      <c r="F1" s="4" t="s">
        <v>1282</v>
      </c>
      <c r="G1" t="s">
        <v>1512</v>
      </c>
      <c r="H1" s="4" t="s">
        <v>1513</v>
      </c>
      <c r="I1" s="5" t="s">
        <v>1511</v>
      </c>
      <c r="J1" s="5" t="s">
        <v>1515</v>
      </c>
    </row>
    <row r="2" spans="1:10" ht="72" x14ac:dyDescent="0.3">
      <c r="A2" s="3" t="s">
        <v>22</v>
      </c>
      <c r="B2" s="2" t="s">
        <v>82</v>
      </c>
      <c r="C2" s="4" t="str">
        <f>IF(A2&lt;&gt;"",A2,#REF!)</f>
        <v>Please describe in 4-5 bullets the key achievements of the country to date, with regards to the 10 priority actions set out in the 2025 HIV prevention Road Map: (This text may be used for a publication)</v>
      </c>
      <c r="D2" s="4" t="str">
        <f>IF(B2&lt;&gt;"",B2,#REF!)</f>
        <v>Open-Ended Response</v>
      </c>
      <c r="E2" t="str">
        <f t="shared" ref="E2:E44" si="0">_xlfn.CONCAT(C2," - ",D2)</f>
        <v>Please describe in 4-5 bullets the key achievements of the country to date, with regards to the 10 priority actions set out in the 2025 HIV prevention Road Map: (This text may be used for a publication) - Open-Ended Response</v>
      </c>
      <c r="F2" s="4" t="s">
        <v>1296</v>
      </c>
      <c r="G2">
        <v>1</v>
      </c>
      <c r="H2" s="4" t="s">
        <v>1514</v>
      </c>
      <c r="I2" s="5">
        <v>1</v>
      </c>
      <c r="J2" s="5">
        <v>1.1000000000000001</v>
      </c>
    </row>
    <row r="3" spans="1:10" ht="57.6" x14ac:dyDescent="0.3">
      <c r="A3" s="3" t="s">
        <v>23</v>
      </c>
      <c r="B3" s="2" t="s">
        <v>83</v>
      </c>
      <c r="C3" s="4" t="str">
        <f t="shared" ref="C3:C44" si="1">IF(A3&lt;&gt;"",A3,C2)</f>
        <v>1.1 Had the country prepared an up-to-date (since 2020) analysis covering HIV epidemic patterns and HIV prevention response? Please select all that apply.</v>
      </c>
      <c r="D3" s="4" t="str">
        <f t="shared" ref="D3:D44" si="2">IF(B3&lt;&gt;"",B3,D2)</f>
        <v>Yes, at national level</v>
      </c>
      <c r="E3" t="str">
        <f t="shared" si="0"/>
        <v>1.1 Had the country prepared an up-to-date (since 2020) analysis covering HIV epidemic patterns and HIV prevention response? Please select all that apply. - Yes, at national level</v>
      </c>
      <c r="F3" s="4" t="s">
        <v>1297</v>
      </c>
      <c r="G3" s="6">
        <v>1</v>
      </c>
      <c r="H3" s="4" t="s">
        <v>1514</v>
      </c>
      <c r="I3" s="5">
        <v>2</v>
      </c>
      <c r="J3" s="5">
        <v>1.1000000000000001</v>
      </c>
    </row>
    <row r="4" spans="1:10" ht="57.6" x14ac:dyDescent="0.3">
      <c r="A4" s="3"/>
      <c r="B4" s="2" t="s">
        <v>84</v>
      </c>
      <c r="C4" s="4" t="str">
        <f t="shared" si="1"/>
        <v>1.1 Had the country prepared an up-to-date (since 2020) analysis covering HIV epidemic patterns and HIV prevention response? Please select all that apply.</v>
      </c>
      <c r="D4" s="4" t="str">
        <f t="shared" si="2"/>
        <v>Yes, for some sub-national areas</v>
      </c>
      <c r="E4" t="str">
        <f t="shared" si="0"/>
        <v>1.1 Had the country prepared an up-to-date (since 2020) analysis covering HIV epidemic patterns and HIV prevention response? Please select all that apply. - Yes, for some sub-national areas</v>
      </c>
      <c r="F4" s="4" t="s">
        <v>1298</v>
      </c>
      <c r="G4" s="6">
        <v>1</v>
      </c>
      <c r="H4" s="4" t="s">
        <v>1514</v>
      </c>
      <c r="I4" s="5">
        <v>3</v>
      </c>
      <c r="J4" s="5">
        <v>1.1000000000000001</v>
      </c>
    </row>
    <row r="5" spans="1:10" ht="57.6" x14ac:dyDescent="0.3">
      <c r="A5" s="3"/>
      <c r="B5" s="2" t="s">
        <v>85</v>
      </c>
      <c r="C5" s="4" t="str">
        <f t="shared" si="1"/>
        <v>1.1 Had the country prepared an up-to-date (since 2020) analysis covering HIV epidemic patterns and HIV prevention response? Please select all that apply.</v>
      </c>
      <c r="D5" s="4" t="str">
        <f t="shared" si="2"/>
        <v>Yes, for all sub-national areas</v>
      </c>
      <c r="E5" t="str">
        <f t="shared" si="0"/>
        <v>1.1 Had the country prepared an up-to-date (since 2020) analysis covering HIV epidemic patterns and HIV prevention response? Please select all that apply. - Yes, for all sub-national areas</v>
      </c>
      <c r="F5" s="4" t="s">
        <v>1299</v>
      </c>
      <c r="G5" s="6">
        <v>1</v>
      </c>
      <c r="H5" s="4" t="s">
        <v>1514</v>
      </c>
      <c r="I5" s="5">
        <v>4</v>
      </c>
      <c r="J5" s="5">
        <v>1.1000000000000001</v>
      </c>
    </row>
    <row r="6" spans="1:10" ht="57.6" x14ac:dyDescent="0.3">
      <c r="A6" s="3"/>
      <c r="B6" s="2" t="s">
        <v>86</v>
      </c>
      <c r="C6" s="4" t="str">
        <f t="shared" si="1"/>
        <v>1.1 Had the country prepared an up-to-date (since 2020) analysis covering HIV epidemic patterns and HIV prevention response? Please select all that apply.</v>
      </c>
      <c r="D6" s="4" t="str">
        <f t="shared" si="2"/>
        <v>No</v>
      </c>
      <c r="E6" t="str">
        <f t="shared" si="0"/>
        <v>1.1 Had the country prepared an up-to-date (since 2020) analysis covering HIV epidemic patterns and HIV prevention response? Please select all that apply. - No</v>
      </c>
      <c r="F6" s="4" t="s">
        <v>1300</v>
      </c>
      <c r="G6" s="6">
        <v>1</v>
      </c>
      <c r="H6" s="4" t="s">
        <v>1514</v>
      </c>
      <c r="I6" s="5">
        <v>5</v>
      </c>
      <c r="J6" s="5">
        <v>1.1000000000000001</v>
      </c>
    </row>
    <row r="7" spans="1:10" ht="129.6" x14ac:dyDescent="0.3">
      <c r="A7" s="3" t="s">
        <v>24</v>
      </c>
      <c r="B7" s="2" t="s">
        <v>87</v>
      </c>
      <c r="C7" s="4" t="str">
        <f t="shared" si="1"/>
        <v>1.1.1 If you answered yes to 1.1, which of the following analyses were conducted? Please, select all that apply.</v>
      </c>
      <c r="D7" s="4" t="str">
        <f t="shared" si="2"/>
        <v>Know-your-epidemic/know-your-response analysis covering epidemic dynamics affecting populations, young people, and adults, as well as prevention response analysis</v>
      </c>
      <c r="E7" t="str">
        <f t="shared" si="0"/>
        <v>1.1.1 If you answered yes to 1.1, which of the following analyses were conducted? Please, select all that apply. - Know-your-epidemic/know-your-response analysis covering epidemic dynamics affecting populations, young people, and adults, as well as prevention response analysis</v>
      </c>
      <c r="F7" s="4" t="s">
        <v>1301</v>
      </c>
      <c r="G7" s="6">
        <v>1</v>
      </c>
      <c r="H7" s="4" t="s">
        <v>1514</v>
      </c>
      <c r="I7" s="5">
        <v>6</v>
      </c>
      <c r="J7" s="5" t="s">
        <v>1516</v>
      </c>
    </row>
    <row r="8" spans="1:10" ht="115.2" x14ac:dyDescent="0.3">
      <c r="A8" s="3"/>
      <c r="B8" s="2" t="s">
        <v>88</v>
      </c>
      <c r="C8" s="4" t="str">
        <f t="shared" si="1"/>
        <v>1.1.1 If you answered yes to 1.1, which of the following analyses were conducted? Please, select all that apply.</v>
      </c>
      <c r="D8" s="4" t="str">
        <f t="shared" si="2"/>
        <v>Epidemiological and investment analysis using GOALS, AEM, Optima-HIV, or similar mathematical model that included prevention for all relevant key and priority populations</v>
      </c>
      <c r="E8" t="str">
        <f t="shared" si="0"/>
        <v>1.1.1 If you answered yes to 1.1, which of the following analyses were conducted? Please, select all that apply. - Epidemiological and investment analysis using GOALS, AEM, Optima-HIV, or similar mathematical model that included prevention for all relevant key and priority populations</v>
      </c>
      <c r="F8" s="4" t="s">
        <v>1302</v>
      </c>
      <c r="G8" s="6">
        <v>1</v>
      </c>
      <c r="H8" s="4" t="s">
        <v>1514</v>
      </c>
      <c r="I8" s="5">
        <f>ROW(F8)-1</f>
        <v>7</v>
      </c>
      <c r="J8" s="5" t="s">
        <v>1516</v>
      </c>
    </row>
    <row r="9" spans="1:10" ht="72" x14ac:dyDescent="0.3">
      <c r="A9" s="3"/>
      <c r="B9" s="2" t="s">
        <v>89</v>
      </c>
      <c r="C9" s="4" t="str">
        <f t="shared" si="1"/>
        <v>1.1.1 If you answered yes to 1.1, which of the following analyses were conducted? Please, select all that apply.</v>
      </c>
      <c r="D9" s="4" t="str">
        <f t="shared" si="2"/>
        <v>Models of transmission analysis of new infections using the incidence-patterns model or a similar model</v>
      </c>
      <c r="E9" t="str">
        <f t="shared" si="0"/>
        <v>1.1.1 If you answered yes to 1.1, which of the following analyses were conducted? Please, select all that apply. - Models of transmission analysis of new infections using the incidence-patterns model or a similar model</v>
      </c>
      <c r="F9" s="4" t="s">
        <v>1303</v>
      </c>
      <c r="G9" s="6">
        <v>1</v>
      </c>
      <c r="H9" s="4" t="s">
        <v>1514</v>
      </c>
      <c r="I9" s="5">
        <f t="shared" ref="I9:I72" si="3">ROW(F9)-1</f>
        <v>8</v>
      </c>
      <c r="J9" s="5" t="s">
        <v>1516</v>
      </c>
    </row>
    <row r="10" spans="1:10" ht="57.6" x14ac:dyDescent="0.3">
      <c r="A10" s="3"/>
      <c r="B10" s="2" t="s">
        <v>90</v>
      </c>
      <c r="C10" s="4" t="str">
        <f t="shared" si="1"/>
        <v>1.1.1 If you answered yes to 1.1, which of the following analyses were conducted? Please, select all that apply.</v>
      </c>
      <c r="D10" s="4" t="str">
        <f t="shared" si="2"/>
        <v>national consultation to review progress based on HIV prevention scorecards</v>
      </c>
      <c r="E10" t="str">
        <f t="shared" si="0"/>
        <v>1.1.1 If you answered yes to 1.1, which of the following analyses were conducted? Please, select all that apply. - national consultation to review progress based on HIV prevention scorecards</v>
      </c>
      <c r="F10" s="4" t="s">
        <v>1304</v>
      </c>
      <c r="G10" s="6">
        <v>1</v>
      </c>
      <c r="H10" s="4" t="s">
        <v>1514</v>
      </c>
      <c r="I10" s="5">
        <f t="shared" si="3"/>
        <v>9</v>
      </c>
      <c r="J10" s="5" t="s">
        <v>1516</v>
      </c>
    </row>
    <row r="11" spans="1:10" ht="57.6" x14ac:dyDescent="0.3">
      <c r="A11" s="3"/>
      <c r="B11" s="2" t="s">
        <v>91</v>
      </c>
      <c r="C11" s="4" t="str">
        <f t="shared" si="1"/>
        <v>1.1.1 If you answered yes to 1.1, which of the following analyses were conducted? Please, select all that apply.</v>
      </c>
      <c r="D11" s="4" t="str">
        <f t="shared" si="2"/>
        <v>Programmatic self-assessment for HIV prevention: Key populations</v>
      </c>
      <c r="E11" t="str">
        <f t="shared" si="0"/>
        <v>1.1.1 If you answered yes to 1.1, which of the following analyses were conducted? Please, select all that apply. - Programmatic self-assessment for HIV prevention: Key populations</v>
      </c>
      <c r="F11" s="4" t="s">
        <v>1305</v>
      </c>
      <c r="G11" s="6">
        <v>1</v>
      </c>
      <c r="H11" s="4" t="s">
        <v>1514</v>
      </c>
      <c r="I11" s="5">
        <f t="shared" si="3"/>
        <v>10</v>
      </c>
      <c r="J11" s="5" t="s">
        <v>1516</v>
      </c>
    </row>
    <row r="12" spans="1:10" ht="57.6" x14ac:dyDescent="0.3">
      <c r="A12" s="3"/>
      <c r="B12" s="2" t="s">
        <v>92</v>
      </c>
      <c r="C12" s="4" t="str">
        <f t="shared" si="1"/>
        <v>1.1.1 If you answered yes to 1.1, which of the following analyses were conducted? Please, select all that apply.</v>
      </c>
      <c r="D12" s="4" t="str">
        <f t="shared" si="2"/>
        <v>Programmatic self-assessment for HIV prevention: Adolescent girls and young women</v>
      </c>
      <c r="E12" t="str">
        <f t="shared" si="0"/>
        <v>1.1.1 If you answered yes to 1.1, which of the following analyses were conducted? Please, select all that apply. - Programmatic self-assessment for HIV prevention: Adolescent girls and young women</v>
      </c>
      <c r="F12" s="4" t="s">
        <v>1306</v>
      </c>
      <c r="G12" s="6">
        <v>1</v>
      </c>
      <c r="H12" s="4" t="s">
        <v>1514</v>
      </c>
      <c r="I12" s="5">
        <f t="shared" si="3"/>
        <v>11</v>
      </c>
      <c r="J12" s="5" t="s">
        <v>1516</v>
      </c>
    </row>
    <row r="13" spans="1:10" ht="86.4" x14ac:dyDescent="0.3">
      <c r="A13" s="3"/>
      <c r="B13" s="2" t="s">
        <v>93</v>
      </c>
      <c r="C13" s="4" t="str">
        <f t="shared" si="1"/>
        <v>1.1.1 If you answered yes to 1.1, which of the following analyses were conducted? Please, select all that apply.</v>
      </c>
      <c r="D13" s="4" t="str">
        <f t="shared" si="2"/>
        <v>Programmatic self-assessment for HIV prevention: Voluntary medical male circumcision/men and boys</v>
      </c>
      <c r="E13" t="str">
        <f t="shared" si="0"/>
        <v>1.1.1 If you answered yes to 1.1, which of the following analyses were conducted? Please, select all that apply. - Programmatic self-assessment for HIV prevention: Voluntary medical male circumcision/men and boys</v>
      </c>
      <c r="F13" s="4" t="s">
        <v>1307</v>
      </c>
      <c r="G13" s="6">
        <v>1</v>
      </c>
      <c r="H13" s="4" t="s">
        <v>1514</v>
      </c>
      <c r="I13" s="5">
        <f t="shared" si="3"/>
        <v>12</v>
      </c>
      <c r="J13" s="5" t="s">
        <v>1516</v>
      </c>
    </row>
    <row r="14" spans="1:10" ht="43.2" x14ac:dyDescent="0.3">
      <c r="A14" s="3"/>
      <c r="B14" s="2" t="s">
        <v>94</v>
      </c>
      <c r="C14" s="4" t="str">
        <f t="shared" si="1"/>
        <v>1.1.1 If you answered yes to 1.1, which of the following analyses were conducted? Please, select all that apply.</v>
      </c>
      <c r="D14" s="4" t="str">
        <f t="shared" si="2"/>
        <v>Programmatic self-assessment for HIV prevention: Condoms</v>
      </c>
      <c r="E14" t="str">
        <f t="shared" si="0"/>
        <v>1.1.1 If you answered yes to 1.1, which of the following analyses were conducted? Please, select all that apply. - Programmatic self-assessment for HIV prevention: Condoms</v>
      </c>
      <c r="F14" s="4" t="s">
        <v>1308</v>
      </c>
      <c r="G14" s="6">
        <v>1</v>
      </c>
      <c r="H14" s="4" t="s">
        <v>1514</v>
      </c>
      <c r="I14" s="5">
        <f t="shared" si="3"/>
        <v>13</v>
      </c>
      <c r="J14" s="5" t="s">
        <v>1516</v>
      </c>
    </row>
    <row r="15" spans="1:10" ht="57.6" x14ac:dyDescent="0.3">
      <c r="A15" s="3"/>
      <c r="B15" s="2" t="s">
        <v>95</v>
      </c>
      <c r="C15" s="4" t="str">
        <f t="shared" si="1"/>
        <v>1.1.1 If you answered yes to 1.1, which of the following analyses were conducted? Please, select all that apply.</v>
      </c>
      <c r="D15" s="4" t="str">
        <f t="shared" si="2"/>
        <v>Programmatic self-assessment for HIV prevention: PrEP/ARV-based prevention</v>
      </c>
      <c r="E15" t="str">
        <f t="shared" si="0"/>
        <v>1.1.1 If you answered yes to 1.1, which of the following analyses were conducted? Please, select all that apply. - Programmatic self-assessment for HIV prevention: PrEP/ARV-based prevention</v>
      </c>
      <c r="F15" s="4" t="s">
        <v>1309</v>
      </c>
      <c r="G15" s="6">
        <v>1</v>
      </c>
      <c r="H15" s="4" t="s">
        <v>1514</v>
      </c>
      <c r="I15" s="5">
        <f t="shared" si="3"/>
        <v>14</v>
      </c>
      <c r="J15" s="5" t="s">
        <v>1516</v>
      </c>
    </row>
    <row r="16" spans="1:10" ht="43.2" x14ac:dyDescent="0.3">
      <c r="A16" s="3"/>
      <c r="B16" s="2" t="s">
        <v>96</v>
      </c>
      <c r="C16" s="4" t="str">
        <f t="shared" si="1"/>
        <v>1.1.1 If you answered yes to 1.1, which of the following analyses were conducted? Please, select all that apply.</v>
      </c>
      <c r="D16" s="4" t="str">
        <f t="shared" si="2"/>
        <v>Key population size estimates</v>
      </c>
      <c r="E16" t="str">
        <f t="shared" si="0"/>
        <v>1.1.1 If you answered yes to 1.1, which of the following analyses were conducted? Please, select all that apply. - Key population size estimates</v>
      </c>
      <c r="F16" s="4" t="s">
        <v>1310</v>
      </c>
      <c r="G16" s="6">
        <v>1</v>
      </c>
      <c r="H16" s="4" t="s">
        <v>1514</v>
      </c>
      <c r="I16" s="5">
        <f t="shared" si="3"/>
        <v>15</v>
      </c>
      <c r="J16" s="5" t="s">
        <v>1516</v>
      </c>
    </row>
    <row r="17" spans="1:10" ht="43.2" x14ac:dyDescent="0.3">
      <c r="A17" s="3"/>
      <c r="B17" s="2" t="s">
        <v>97</v>
      </c>
      <c r="C17" s="4" t="str">
        <f t="shared" si="1"/>
        <v>1.1.1 If you answered yes to 1.1, which of the following analyses were conducted? Please, select all that apply.</v>
      </c>
      <c r="D17" s="4" t="str">
        <f t="shared" si="2"/>
        <v>Stigma index</v>
      </c>
      <c r="E17" t="str">
        <f t="shared" si="0"/>
        <v>1.1.1 If you answered yes to 1.1, which of the following analyses were conducted? Please, select all that apply. - Stigma index</v>
      </c>
      <c r="F17" s="4" t="s">
        <v>1311</v>
      </c>
      <c r="G17" s="6">
        <v>1</v>
      </c>
      <c r="H17" s="4" t="s">
        <v>1514</v>
      </c>
      <c r="I17" s="5">
        <f t="shared" si="3"/>
        <v>16</v>
      </c>
      <c r="J17" s="5" t="s">
        <v>1516</v>
      </c>
    </row>
    <row r="18" spans="1:10" ht="57.6" x14ac:dyDescent="0.3">
      <c r="A18" s="3"/>
      <c r="B18" s="2" t="s">
        <v>98</v>
      </c>
      <c r="C18" s="4" t="str">
        <f t="shared" si="1"/>
        <v>1.1.1 If you answered yes to 1.1, which of the following analyses were conducted? Please, select all that apply.</v>
      </c>
      <c r="D18" s="4" t="str">
        <f t="shared" si="2"/>
        <v>If you have done an analysis that is not in the list above, please specify below</v>
      </c>
      <c r="E18" t="str">
        <f t="shared" si="0"/>
        <v>1.1.1 If you answered yes to 1.1, which of the following analyses were conducted? Please, select all that apply. - If you have done an analysis that is not in the list above, please specify below</v>
      </c>
      <c r="F18" s="4" t="s">
        <v>1312</v>
      </c>
      <c r="G18" s="6">
        <v>1</v>
      </c>
      <c r="H18" s="4" t="s">
        <v>1514</v>
      </c>
      <c r="I18" s="5">
        <f t="shared" si="3"/>
        <v>17</v>
      </c>
      <c r="J18" s="5" t="s">
        <v>1516</v>
      </c>
    </row>
    <row r="19" spans="1:10" ht="28.8" x14ac:dyDescent="0.3">
      <c r="A19" s="3" t="s">
        <v>25</v>
      </c>
      <c r="B19" s="2" t="s">
        <v>82</v>
      </c>
      <c r="C19" s="4" t="str">
        <f t="shared" si="1"/>
        <v>1.1.2 If you answered no to 1.1, please describe why.</v>
      </c>
      <c r="D19" s="4" t="str">
        <f t="shared" si="2"/>
        <v>Open-Ended Response</v>
      </c>
      <c r="E19" t="str">
        <f t="shared" si="0"/>
        <v>1.1.2 If you answered no to 1.1, please describe why. - Open-Ended Response</v>
      </c>
      <c r="F19" s="4" t="s">
        <v>1313</v>
      </c>
      <c r="G19">
        <v>1</v>
      </c>
      <c r="H19" s="4" t="s">
        <v>1514</v>
      </c>
      <c r="I19" s="5">
        <f t="shared" si="3"/>
        <v>18</v>
      </c>
      <c r="J19" s="5" t="s">
        <v>1517</v>
      </c>
    </row>
    <row r="20" spans="1:10" ht="129.6" x14ac:dyDescent="0.3">
      <c r="A20" s="3" t="s">
        <v>26</v>
      </c>
      <c r="B20" s="2" t="s">
        <v>99</v>
      </c>
      <c r="C20"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0" s="4" t="str">
        <f t="shared" si="2"/>
        <v>Yes, policy and legal barriers</v>
      </c>
      <c r="E20"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policy and legal barriers</v>
      </c>
      <c r="F20" s="4" t="s">
        <v>1314</v>
      </c>
      <c r="G20" s="6">
        <v>1</v>
      </c>
      <c r="H20" s="4" t="s">
        <v>1514</v>
      </c>
      <c r="I20" s="5">
        <f t="shared" si="3"/>
        <v>19</v>
      </c>
      <c r="J20" s="5">
        <v>1.2</v>
      </c>
    </row>
    <row r="21" spans="1:10" ht="129.6" x14ac:dyDescent="0.3">
      <c r="A21" s="3"/>
      <c r="B21" s="2" t="s">
        <v>100</v>
      </c>
      <c r="C21"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1" s="4" t="str">
        <f t="shared" si="2"/>
        <v>Yes, level of national leadership engagement</v>
      </c>
      <c r="E21"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level of national leadership engagement</v>
      </c>
      <c r="F21" s="4" t="s">
        <v>1315</v>
      </c>
      <c r="G21" s="6">
        <v>1</v>
      </c>
      <c r="H21" s="4" t="s">
        <v>1514</v>
      </c>
      <c r="I21" s="5">
        <f t="shared" si="3"/>
        <v>20</v>
      </c>
      <c r="J21" s="5">
        <v>1.2</v>
      </c>
    </row>
    <row r="22" spans="1:10" ht="129.6" x14ac:dyDescent="0.3">
      <c r="A22" s="3"/>
      <c r="B22" s="2" t="s">
        <v>101</v>
      </c>
      <c r="C22"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2" s="4" t="str">
        <f t="shared" si="2"/>
        <v>Yes, technical and capacity gaps</v>
      </c>
      <c r="E22"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technical and capacity gaps</v>
      </c>
      <c r="F22" s="4" t="s">
        <v>1316</v>
      </c>
      <c r="G22" s="6">
        <v>1</v>
      </c>
      <c r="H22" s="4" t="s">
        <v>1514</v>
      </c>
      <c r="I22" s="5">
        <f t="shared" si="3"/>
        <v>21</v>
      </c>
      <c r="J22" s="5">
        <v>1.2</v>
      </c>
    </row>
    <row r="23" spans="1:10" ht="129.6" x14ac:dyDescent="0.3">
      <c r="A23" s="3"/>
      <c r="B23" s="2" t="s">
        <v>102</v>
      </c>
      <c r="C23"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3" s="4" t="str">
        <f t="shared" si="2"/>
        <v>Yes, funding and financing gaps gaps</v>
      </c>
      <c r="E23"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funding and financing gaps gaps</v>
      </c>
      <c r="F23" s="4" t="s">
        <v>1317</v>
      </c>
      <c r="G23" s="6">
        <v>1</v>
      </c>
      <c r="H23" s="4" t="s">
        <v>1514</v>
      </c>
      <c r="I23" s="5">
        <f t="shared" si="3"/>
        <v>22</v>
      </c>
      <c r="J23" s="5">
        <v>1.2</v>
      </c>
    </row>
    <row r="24" spans="1:10" ht="43.2" x14ac:dyDescent="0.3">
      <c r="A24" s="3" t="s">
        <v>27</v>
      </c>
      <c r="B24" s="2" t="s">
        <v>82</v>
      </c>
      <c r="C24" s="4" t="str">
        <f t="shared" si="1"/>
        <v>1.2.1 If you selected yes for policy and legal barriers, please specify the top three barriers identified.</v>
      </c>
      <c r="D24" s="4" t="str">
        <f t="shared" si="2"/>
        <v>Open-Ended Response</v>
      </c>
      <c r="E24" t="str">
        <f t="shared" si="0"/>
        <v>1.2.1 If you selected yes for policy and legal barriers, please specify the top three barriers identified. - Open-Ended Response</v>
      </c>
      <c r="F24" s="4" t="s">
        <v>1318</v>
      </c>
      <c r="G24" s="6">
        <v>1</v>
      </c>
      <c r="H24" s="4" t="s">
        <v>1514</v>
      </c>
      <c r="I24" s="5">
        <f t="shared" si="3"/>
        <v>23</v>
      </c>
      <c r="J24" s="5" t="s">
        <v>1518</v>
      </c>
    </row>
    <row r="25" spans="1:10" ht="57.6" x14ac:dyDescent="0.3">
      <c r="A25" s="3" t="s">
        <v>28</v>
      </c>
      <c r="B25" s="2" t="s">
        <v>82</v>
      </c>
      <c r="C25" s="4" t="str">
        <f t="shared" si="1"/>
        <v>1.2.2 If you selected yes for national leadership engagement, please specify the top three areas for increasing national leadership engagement.</v>
      </c>
      <c r="D25" s="4" t="str">
        <f t="shared" si="2"/>
        <v>Open-Ended Response</v>
      </c>
      <c r="E25" t="str">
        <f t="shared" si="0"/>
        <v>1.2.2 If you selected yes for national leadership engagement, please specify the top three areas for increasing national leadership engagement. - Open-Ended Response</v>
      </c>
      <c r="F25" s="4" t="s">
        <v>1319</v>
      </c>
      <c r="G25" s="6">
        <v>1</v>
      </c>
      <c r="H25" s="4" t="s">
        <v>1514</v>
      </c>
      <c r="I25" s="5">
        <f t="shared" si="3"/>
        <v>24</v>
      </c>
      <c r="J25" s="5" t="s">
        <v>1519</v>
      </c>
    </row>
    <row r="26" spans="1:10" ht="43.2" x14ac:dyDescent="0.3">
      <c r="A26" s="3" t="s">
        <v>29</v>
      </c>
      <c r="B26" s="2" t="s">
        <v>82</v>
      </c>
      <c r="C26" s="4" t="str">
        <f t="shared" si="1"/>
        <v>1.2.3 If you selected yes for technical capacity gaps, please specify the top three technical and capacity gaps identified.</v>
      </c>
      <c r="D26" s="4" t="str">
        <f t="shared" si="2"/>
        <v>Open-Ended Response</v>
      </c>
      <c r="E26" t="str">
        <f t="shared" si="0"/>
        <v>1.2.3 If you selected yes for technical capacity gaps, please specify the top three technical and capacity gaps identified. - Open-Ended Response</v>
      </c>
      <c r="F26" s="4" t="s">
        <v>1320</v>
      </c>
      <c r="G26" s="6">
        <v>1</v>
      </c>
      <c r="H26" s="4" t="s">
        <v>1514</v>
      </c>
      <c r="I26" s="5">
        <f t="shared" si="3"/>
        <v>25</v>
      </c>
      <c r="J26" s="5" t="s">
        <v>1520</v>
      </c>
    </row>
    <row r="27" spans="1:10" ht="57.6" x14ac:dyDescent="0.3">
      <c r="A27" s="3" t="s">
        <v>30</v>
      </c>
      <c r="B27" s="2" t="s">
        <v>82</v>
      </c>
      <c r="C27" s="4" t="str">
        <f t="shared" si="1"/>
        <v>1.2.4 If you selected yes for funding and financing gaps, please specify the top three barriers that need to be addressed to increase prevention financing.</v>
      </c>
      <c r="D27" s="4" t="str">
        <f t="shared" si="2"/>
        <v>Open-Ended Response</v>
      </c>
      <c r="E27" t="str">
        <f t="shared" si="0"/>
        <v>1.2.4 If you selected yes for funding and financing gaps, please specify the top three barriers that need to be addressed to increase prevention financing. - Open-Ended Response</v>
      </c>
      <c r="F27" s="4" t="s">
        <v>1321</v>
      </c>
      <c r="G27" s="6">
        <v>1</v>
      </c>
      <c r="H27" s="4" t="s">
        <v>1514</v>
      </c>
      <c r="I27" s="5">
        <f t="shared" si="3"/>
        <v>26</v>
      </c>
      <c r="J27" s="5" t="s">
        <v>1521</v>
      </c>
    </row>
    <row r="28" spans="1:10" ht="72" x14ac:dyDescent="0.3">
      <c r="A28" s="3" t="s">
        <v>31</v>
      </c>
      <c r="B28" s="2" t="s">
        <v>81</v>
      </c>
      <c r="C28" s="4" t="str">
        <f t="shared" si="1"/>
        <v>2.1 Based on the evidence-driven assessment under point 1, has the country developed or updated a national HIV Prevention Road Map or plan that covers the period up to 2025 or beyond?</v>
      </c>
      <c r="D28" s="4" t="str">
        <f t="shared" si="2"/>
        <v>Response</v>
      </c>
      <c r="E28" t="str">
        <f t="shared" si="0"/>
        <v>2.1 Based on the evidence-driven assessment under point 1, has the country developed or updated a national HIV Prevention Road Map or plan that covers the period up to 2025 or beyond? - Response</v>
      </c>
      <c r="F28" s="4" t="s">
        <v>1322</v>
      </c>
      <c r="G28" s="7">
        <v>2</v>
      </c>
      <c r="H28" s="4" t="s">
        <v>1522</v>
      </c>
      <c r="I28" s="5">
        <f t="shared" si="3"/>
        <v>27</v>
      </c>
      <c r="J28" s="5">
        <v>2.1</v>
      </c>
    </row>
    <row r="29" spans="1:10" ht="43.2" x14ac:dyDescent="0.3">
      <c r="A29" s="3" t="s">
        <v>32</v>
      </c>
      <c r="B29" s="2" t="s">
        <v>82</v>
      </c>
      <c r="C29" s="4" t="str">
        <f t="shared" si="1"/>
        <v>If an up-to-date national HIV prevention plan/strategy/road map is available, kindly upload the document below.</v>
      </c>
      <c r="D29" s="4" t="str">
        <f t="shared" si="2"/>
        <v>Open-Ended Response</v>
      </c>
      <c r="E29" t="str">
        <f t="shared" si="0"/>
        <v>If an up-to-date national HIV prevention plan/strategy/road map is available, kindly upload the document below. - Open-Ended Response</v>
      </c>
      <c r="F29" s="4" t="s">
        <v>1323</v>
      </c>
      <c r="G29" s="18">
        <v>2</v>
      </c>
      <c r="H29" s="4" t="s">
        <v>1522</v>
      </c>
      <c r="I29" s="5">
        <f t="shared" si="3"/>
        <v>28</v>
      </c>
      <c r="J29" s="5">
        <v>2.1</v>
      </c>
    </row>
    <row r="30" spans="1:10" ht="86.4" x14ac:dyDescent="0.3">
      <c r="A30" s="3" t="s">
        <v>33</v>
      </c>
      <c r="B30" s="2" t="s">
        <v>81</v>
      </c>
      <c r="C30" s="4" t="str">
        <f t="shared" si="1"/>
        <v>2.2 Based on the evidence-driven assessment under point 1, has the country  set country-specific HIV prevention granular targets that differentiate by location, age, sex and level of risk(in line with Annex 2 of the HIV Prevention 2025 Road Map)?</v>
      </c>
      <c r="D30" s="4" t="str">
        <f t="shared" si="2"/>
        <v>Response</v>
      </c>
      <c r="E30" t="str">
        <f t="shared" si="0"/>
        <v>2.2 Based on the evidence-driven assessment under point 1, has the country  set country-specific HIV prevention granular targets that differentiate by location, age, sex and level of risk(in line with Annex 2 of the HIV Prevention 2025 Road Map)? - Response</v>
      </c>
      <c r="F30" s="4" t="s">
        <v>1324</v>
      </c>
      <c r="G30" s="18">
        <v>2</v>
      </c>
      <c r="H30" s="4" t="s">
        <v>1522</v>
      </c>
      <c r="I30" s="5">
        <f t="shared" si="3"/>
        <v>29</v>
      </c>
      <c r="J30" s="5">
        <v>2.2000000000000002</v>
      </c>
    </row>
    <row r="31" spans="1:10" ht="86.4" x14ac:dyDescent="0.3">
      <c r="A31" s="3"/>
      <c r="B31" s="2" t="s">
        <v>103</v>
      </c>
      <c r="C31" s="4" t="str">
        <f t="shared" si="1"/>
        <v>2.2 Based on the evidence-driven assessment under point 1, has the country  set country-specific HIV prevention granular targets that differentiate by location, age, sex and level of risk(in line with Annex 2 of the HIV Prevention 2025 Road Map)?</v>
      </c>
      <c r="D31" s="4" t="str">
        <f t="shared" si="2"/>
        <v>If yes, using a different approach, please describe) AND if you selected No, please explain why.</v>
      </c>
      <c r="E31" t="str">
        <f t="shared" si="0"/>
        <v>2.2 Based on the evidence-driven assessment under point 1, has the country  set country-specific HIV prevention granular targets that differentiate by location, age, sex and level of risk(in line with Annex 2 of the HIV Prevention 2025 Road Map)? - If yes, using a different approach, please describe) AND if you selected No, please explain why.</v>
      </c>
      <c r="F31" s="4" t="s">
        <v>1325</v>
      </c>
      <c r="G31" s="18">
        <v>2</v>
      </c>
      <c r="H31" s="4" t="s">
        <v>1522</v>
      </c>
      <c r="I31" s="5">
        <f t="shared" si="3"/>
        <v>30</v>
      </c>
      <c r="J31" s="5">
        <v>2.2000000000000002</v>
      </c>
    </row>
    <row r="32" spans="1:10" ht="43.2" x14ac:dyDescent="0.3">
      <c r="A32" s="3" t="s">
        <v>34</v>
      </c>
      <c r="B32" s="2" t="s">
        <v>81</v>
      </c>
      <c r="C32" s="4" t="str">
        <f t="shared" si="1"/>
        <v>2.3 Were national targets translated into sub-national and/or city coverage targets for the relevant pillars?</v>
      </c>
      <c r="D32" s="4" t="str">
        <f t="shared" si="2"/>
        <v>Response</v>
      </c>
      <c r="E32" t="str">
        <f t="shared" si="0"/>
        <v>2.3 Were national targets translated into sub-national and/or city coverage targets for the relevant pillars? - Response</v>
      </c>
      <c r="F32" s="4" t="s">
        <v>1326</v>
      </c>
      <c r="G32" s="18">
        <v>2</v>
      </c>
      <c r="H32" s="4" t="s">
        <v>1522</v>
      </c>
      <c r="I32" s="5">
        <f t="shared" si="3"/>
        <v>31</v>
      </c>
      <c r="J32" s="5">
        <v>2.2999999999999998</v>
      </c>
    </row>
    <row r="33" spans="1:10" x14ac:dyDescent="0.3">
      <c r="A33" s="3" t="s">
        <v>35</v>
      </c>
      <c r="B33" s="2" t="s">
        <v>82</v>
      </c>
      <c r="C33" s="4" t="str">
        <f t="shared" si="1"/>
        <v>If you selected No to 2.3, please explain why.</v>
      </c>
      <c r="D33" s="4" t="str">
        <f t="shared" si="2"/>
        <v>Open-Ended Response</v>
      </c>
      <c r="E33" t="str">
        <f t="shared" si="0"/>
        <v>If you selected No to 2.3, please explain why. - Open-Ended Response</v>
      </c>
      <c r="F33" s="4" t="s">
        <v>1327</v>
      </c>
      <c r="G33" s="18">
        <v>2</v>
      </c>
      <c r="H33" s="4" t="s">
        <v>1522</v>
      </c>
      <c r="I33" s="5">
        <f t="shared" si="3"/>
        <v>32</v>
      </c>
      <c r="J33" s="5">
        <v>2.2999999999999998</v>
      </c>
    </row>
    <row r="34" spans="1:10" ht="43.2" x14ac:dyDescent="0.3">
      <c r="A34" s="3" t="s">
        <v>36</v>
      </c>
      <c r="B34" s="2" t="s">
        <v>104</v>
      </c>
      <c r="C34" s="4" t="str">
        <f t="shared" si="1"/>
        <v>2.3.1 If yes to 2.3, for which pillars, select all that apply:</v>
      </c>
      <c r="D34" s="4" t="str">
        <f t="shared" si="2"/>
        <v>Adolescent girls and young women (AGYW, 15-24)</v>
      </c>
      <c r="E34" t="str">
        <f t="shared" si="0"/>
        <v>2.3.1 If yes to 2.3, for which pillars, select all that apply: - Adolescent girls and young women (AGYW, 15-24)</v>
      </c>
      <c r="F34" s="4" t="s">
        <v>1328</v>
      </c>
      <c r="G34" s="18">
        <v>2</v>
      </c>
      <c r="H34" s="4" t="s">
        <v>1522</v>
      </c>
      <c r="I34" s="5">
        <f t="shared" si="3"/>
        <v>33</v>
      </c>
      <c r="J34" s="5" t="s">
        <v>1531</v>
      </c>
    </row>
    <row r="35" spans="1:10" ht="43.2" x14ac:dyDescent="0.3">
      <c r="A35" s="3"/>
      <c r="B35" s="2" t="s">
        <v>105</v>
      </c>
      <c r="C35" s="4" t="str">
        <f t="shared" si="1"/>
        <v>2.3.1 If yes to 2.3, for which pillars, select all that apply:</v>
      </c>
      <c r="D35" s="4" t="str">
        <f t="shared" si="2"/>
        <v>Key Populations (Gay men and men who have sex with men – MSM)</v>
      </c>
      <c r="E35" t="str">
        <f t="shared" si="0"/>
        <v>2.3.1 If yes to 2.3, for which pillars, select all that apply: - Key Populations (Gay men and men who have sex with men – MSM)</v>
      </c>
      <c r="F35" s="4" t="s">
        <v>1329</v>
      </c>
      <c r="G35" s="18">
        <v>2</v>
      </c>
      <c r="H35" s="4" t="s">
        <v>1522</v>
      </c>
      <c r="I35" s="5">
        <f t="shared" si="3"/>
        <v>34</v>
      </c>
      <c r="J35" s="5" t="s">
        <v>1531</v>
      </c>
    </row>
    <row r="36" spans="1:10" ht="28.8" x14ac:dyDescent="0.3">
      <c r="A36" s="3"/>
      <c r="B36" s="2" t="s">
        <v>106</v>
      </c>
      <c r="C36" s="4" t="str">
        <f t="shared" si="1"/>
        <v>2.3.1 If yes to 2.3, for which pillars, select all that apply:</v>
      </c>
      <c r="D36" s="4" t="str">
        <f t="shared" si="2"/>
        <v>Key Populations (female sex workers - FSW)</v>
      </c>
      <c r="E36" t="str">
        <f t="shared" si="0"/>
        <v>2.3.1 If yes to 2.3, for which pillars, select all that apply: - Key Populations (female sex workers - FSW)</v>
      </c>
      <c r="F36" s="4" t="s">
        <v>1330</v>
      </c>
      <c r="G36" s="18">
        <v>2</v>
      </c>
      <c r="H36" s="4" t="s">
        <v>1522</v>
      </c>
      <c r="I36" s="5">
        <f t="shared" si="3"/>
        <v>35</v>
      </c>
      <c r="J36" s="5" t="s">
        <v>1531</v>
      </c>
    </row>
    <row r="37" spans="1:10" ht="28.8" x14ac:dyDescent="0.3">
      <c r="A37" s="3"/>
      <c r="B37" s="2" t="s">
        <v>107</v>
      </c>
      <c r="C37" s="4" t="str">
        <f t="shared" si="1"/>
        <v>2.3.1 If yes to 2.3, for which pillars, select all that apply:</v>
      </c>
      <c r="D37" s="4" t="str">
        <f t="shared" si="2"/>
        <v>Key Populations (transgender - TG)</v>
      </c>
      <c r="E37" t="str">
        <f t="shared" si="0"/>
        <v>2.3.1 If yes to 2.3, for which pillars, select all that apply: - Key Populations (transgender - TG)</v>
      </c>
      <c r="F37" s="4" t="s">
        <v>1331</v>
      </c>
      <c r="G37" s="18">
        <v>2</v>
      </c>
      <c r="H37" s="4" t="s">
        <v>1522</v>
      </c>
      <c r="I37" s="5">
        <f t="shared" si="3"/>
        <v>36</v>
      </c>
      <c r="J37" s="5" t="s">
        <v>1531</v>
      </c>
    </row>
    <row r="38" spans="1:10" ht="28.8" x14ac:dyDescent="0.3">
      <c r="A38" s="3"/>
      <c r="B38" s="2" t="s">
        <v>108</v>
      </c>
      <c r="C38" s="4" t="str">
        <f t="shared" si="1"/>
        <v>2.3.1 If yes to 2.3, for which pillars, select all that apply:</v>
      </c>
      <c r="D38" s="4" t="str">
        <f t="shared" si="2"/>
        <v>Key Populations (people who inject drugs - PWID)</v>
      </c>
      <c r="E38" t="str">
        <f t="shared" si="0"/>
        <v>2.3.1 If yes to 2.3, for which pillars, select all that apply: - Key Populations (people who inject drugs - PWID)</v>
      </c>
      <c r="F38" s="4" t="s">
        <v>1332</v>
      </c>
      <c r="G38" s="18">
        <v>2</v>
      </c>
      <c r="H38" s="4" t="s">
        <v>1522</v>
      </c>
      <c r="I38" s="5">
        <f t="shared" si="3"/>
        <v>37</v>
      </c>
      <c r="J38" s="5" t="s">
        <v>1531</v>
      </c>
    </row>
    <row r="39" spans="1:10" ht="28.8" x14ac:dyDescent="0.3">
      <c r="A39" s="3"/>
      <c r="B39" s="2" t="s">
        <v>109</v>
      </c>
      <c r="C39" s="4" t="str">
        <f t="shared" si="1"/>
        <v>2.3.1 If yes to 2.3, for which pillars, select all that apply:</v>
      </c>
      <c r="D39" s="4" t="str">
        <f t="shared" si="2"/>
        <v>Key Populations (Prisoners)</v>
      </c>
      <c r="E39" t="str">
        <f t="shared" si="0"/>
        <v>2.3.1 If yes to 2.3, for which pillars, select all that apply: - Key Populations (Prisoners)</v>
      </c>
      <c r="F39" s="4" t="s">
        <v>1333</v>
      </c>
      <c r="G39" s="18">
        <v>2</v>
      </c>
      <c r="H39" s="4" t="s">
        <v>1522</v>
      </c>
      <c r="I39" s="5">
        <f t="shared" si="3"/>
        <v>38</v>
      </c>
      <c r="J39" s="5" t="s">
        <v>1531</v>
      </c>
    </row>
    <row r="40" spans="1:10" ht="28.8" x14ac:dyDescent="0.3">
      <c r="A40" s="3"/>
      <c r="B40" s="2" t="s">
        <v>110</v>
      </c>
      <c r="C40" s="4" t="str">
        <f t="shared" si="1"/>
        <v>2.3.1 If yes to 2.3, for which pillars, select all that apply:</v>
      </c>
      <c r="D40" s="4" t="str">
        <f t="shared" si="2"/>
        <v>Condom programming</v>
      </c>
      <c r="E40" t="str">
        <f t="shared" si="0"/>
        <v>2.3.1 If yes to 2.3, for which pillars, select all that apply: - Condom programming</v>
      </c>
      <c r="F40" s="4" t="s">
        <v>1334</v>
      </c>
      <c r="G40" s="18">
        <v>2</v>
      </c>
      <c r="H40" s="4" t="s">
        <v>1522</v>
      </c>
      <c r="I40" s="5">
        <f t="shared" si="3"/>
        <v>39</v>
      </c>
      <c r="J40" s="5" t="s">
        <v>1531</v>
      </c>
    </row>
    <row r="41" spans="1:10" ht="43.2" x14ac:dyDescent="0.3">
      <c r="A41" s="3"/>
      <c r="B41" s="2" t="s">
        <v>111</v>
      </c>
      <c r="C41" s="4" t="str">
        <f t="shared" si="1"/>
        <v>2.3.1 If yes to 2.3, for which pillars, select all that apply:</v>
      </c>
      <c r="D41" s="4" t="str">
        <f t="shared" si="2"/>
        <v>Adolescent boys and young men (including VMMC where indicated)</v>
      </c>
      <c r="E41" t="str">
        <f t="shared" si="0"/>
        <v>2.3.1 If yes to 2.3, for which pillars, select all that apply: - Adolescent boys and young men (including VMMC where indicated)</v>
      </c>
      <c r="F41" s="4" t="s">
        <v>1335</v>
      </c>
      <c r="G41" s="18">
        <v>2</v>
      </c>
      <c r="H41" s="4" t="s">
        <v>1522</v>
      </c>
      <c r="I41" s="5">
        <f t="shared" si="3"/>
        <v>40</v>
      </c>
      <c r="J41" s="5" t="s">
        <v>1531</v>
      </c>
    </row>
    <row r="42" spans="1:10" ht="28.8" x14ac:dyDescent="0.3">
      <c r="A42" s="3"/>
      <c r="B42" s="2" t="s">
        <v>112</v>
      </c>
      <c r="C42" s="4" t="str">
        <f t="shared" si="1"/>
        <v>2.3.1 If yes to 2.3, for which pillars, select all that apply:</v>
      </c>
      <c r="D42" s="4" t="str">
        <f t="shared" si="2"/>
        <v>ARV-based prevention (including PrEP)</v>
      </c>
      <c r="E42" t="str">
        <f t="shared" si="0"/>
        <v>2.3.1 If yes to 2.3, for which pillars, select all that apply: - ARV-based prevention (including PrEP)</v>
      </c>
      <c r="F42" s="4" t="s">
        <v>1336</v>
      </c>
      <c r="G42" s="18">
        <v>2</v>
      </c>
      <c r="H42" s="4" t="s">
        <v>1522</v>
      </c>
      <c r="I42" s="5">
        <f t="shared" si="3"/>
        <v>41</v>
      </c>
      <c r="J42" s="5" t="s">
        <v>1531</v>
      </c>
    </row>
    <row r="43" spans="1:10" ht="28.8" x14ac:dyDescent="0.3">
      <c r="A43" s="3" t="s">
        <v>37</v>
      </c>
      <c r="B43" s="2" t="s">
        <v>82</v>
      </c>
      <c r="C43" s="4" t="str">
        <f t="shared" si="1"/>
        <v>2.3.2 If HIV prevention targets are available, kindly upload the file with the targets below.</v>
      </c>
      <c r="D43" s="4" t="str">
        <f t="shared" si="2"/>
        <v>Open-Ended Response</v>
      </c>
      <c r="E43" t="str">
        <f t="shared" si="0"/>
        <v>2.3.2 If HIV prevention targets are available, kindly upload the file with the targets below. - Open-Ended Response</v>
      </c>
      <c r="F43" s="4" t="s">
        <v>1337</v>
      </c>
      <c r="G43" s="18">
        <v>2</v>
      </c>
      <c r="H43" s="4" t="s">
        <v>1522</v>
      </c>
      <c r="I43" s="5">
        <f t="shared" si="3"/>
        <v>42</v>
      </c>
      <c r="J43" s="5" t="s">
        <v>1532</v>
      </c>
    </row>
    <row r="44" spans="1:10" ht="57.6" x14ac:dyDescent="0.3">
      <c r="A44" s="3" t="s">
        <v>38</v>
      </c>
      <c r="B44" s="2" t="s">
        <v>81</v>
      </c>
      <c r="C44" s="4" t="str">
        <f t="shared" si="1"/>
        <v>2.4 Does the national prevention Road Map, strategy, or plan differentiate prevention packages based on the level of risk or HIV incidence by location and sub-population?</v>
      </c>
      <c r="D44" s="4" t="str">
        <f t="shared" si="2"/>
        <v>Response</v>
      </c>
      <c r="E44" t="str">
        <f t="shared" si="0"/>
        <v>2.4 Does the national prevention Road Map, strategy, or plan differentiate prevention packages based on the level of risk or HIV incidence by location and sub-population? - Response</v>
      </c>
      <c r="F44" s="4" t="s">
        <v>1338</v>
      </c>
      <c r="G44" s="18">
        <v>2</v>
      </c>
      <c r="H44" s="4" t="s">
        <v>1522</v>
      </c>
      <c r="I44" s="5">
        <f t="shared" si="3"/>
        <v>43</v>
      </c>
      <c r="J44" s="5">
        <v>2.4</v>
      </c>
    </row>
    <row r="45" spans="1:10" ht="100.8" x14ac:dyDescent="0.3">
      <c r="A45" s="3" t="s">
        <v>39</v>
      </c>
      <c r="B45" s="2" t="s">
        <v>81</v>
      </c>
      <c r="C45" s="4" t="str">
        <f t="shared" ref="C45:C108" si="4">IF(A45&lt;&gt;"",A45,C44)</f>
        <v>2.5 If there are sub-populations of adolescent girls and young women with moderate or high HIV incidence in the country, have essential service packages been defined for specific segments of adolescent girls and young women in locations with high HIV incidence?</v>
      </c>
      <c r="D45" s="4" t="str">
        <f t="shared" ref="D45:D108" si="5">IF(B45&lt;&gt;"",B45,D44)</f>
        <v>Response</v>
      </c>
      <c r="E45" t="str">
        <f t="shared" ref="E45:F108" si="6">_xlfn.CONCAT(C45," - ",D45)</f>
        <v>2.5 If there are sub-populations of adolescent girls and young women with moderate or high HIV incidence in the country, have essential service packages been defined for specific segments of adolescent girls and young women in locations with high HIV incidence? - Response</v>
      </c>
      <c r="F45" s="4" t="s">
        <v>1339</v>
      </c>
      <c r="G45" s="18">
        <v>2</v>
      </c>
      <c r="H45" s="4" t="s">
        <v>1522</v>
      </c>
      <c r="I45" s="5">
        <f t="shared" si="3"/>
        <v>44</v>
      </c>
      <c r="J45" s="5">
        <v>2.5</v>
      </c>
    </row>
    <row r="46" spans="1:10" ht="100.8" x14ac:dyDescent="0.3">
      <c r="A46" s="3"/>
      <c r="B46" s="2" t="s">
        <v>113</v>
      </c>
      <c r="C46" s="4" t="str">
        <f t="shared" si="4"/>
        <v>2.5 If there are sub-populations of adolescent girls and young women with moderate or high HIV incidence in the country, have essential service packages been defined for specific segments of adolescent girls and young women in locations with high HIV incidence?</v>
      </c>
      <c r="D46" s="4" t="str">
        <f t="shared" si="5"/>
        <v>Other (please specify)</v>
      </c>
      <c r="E46" t="str">
        <f t="shared" si="6"/>
        <v>2.5 If there are sub-populations of adolescent girls and young women with moderate or high HIV incidence in the country, have essential service packages been defined for specific segments of adolescent girls and young women in locations with high HIV incidence? - Other (please specify)</v>
      </c>
      <c r="F46" s="4" t="s">
        <v>1340</v>
      </c>
      <c r="G46" s="18">
        <v>2</v>
      </c>
      <c r="H46" s="4" t="s">
        <v>1522</v>
      </c>
      <c r="I46" s="5">
        <f t="shared" si="3"/>
        <v>45</v>
      </c>
      <c r="J46" s="5">
        <v>2.5</v>
      </c>
    </row>
    <row r="47" spans="1:10" ht="28.8" x14ac:dyDescent="0.3">
      <c r="A47" s="3" t="s">
        <v>40</v>
      </c>
      <c r="B47" s="2" t="s">
        <v>82</v>
      </c>
      <c r="C47" s="4" t="str">
        <f t="shared" si="4"/>
        <v>2.5.1 If these packages in 2.5 are available, kindly upload the file below.</v>
      </c>
      <c r="D47" s="4" t="str">
        <f t="shared" si="5"/>
        <v>Open-Ended Response</v>
      </c>
      <c r="E47" t="str">
        <f t="shared" si="6"/>
        <v>2.5.1 If these packages in 2.5 are available, kindly upload the file below. - Open-Ended Response</v>
      </c>
      <c r="F47" s="4" t="s">
        <v>1341</v>
      </c>
      <c r="G47" s="18">
        <v>2</v>
      </c>
      <c r="H47" s="4" t="s">
        <v>1522</v>
      </c>
      <c r="I47" s="5">
        <f t="shared" si="3"/>
        <v>46</v>
      </c>
      <c r="J47" s="5" t="s">
        <v>1533</v>
      </c>
    </row>
    <row r="48" spans="1:10" ht="115.2" x14ac:dyDescent="0.3">
      <c r="A48" s="3" t="s">
        <v>41</v>
      </c>
      <c r="B48" s="2" t="s">
        <v>114</v>
      </c>
      <c r="C4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48" s="4" t="str">
        <f t="shared" si="5"/>
        <v>Sex workers - Peer-led/community outreach/mobile clinics</v>
      </c>
      <c r="E4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Peer-led/community outreach/mobile clinics</v>
      </c>
      <c r="F48" s="4" t="s">
        <v>1342</v>
      </c>
      <c r="G48" s="18">
        <v>2</v>
      </c>
      <c r="H48" s="4" t="s">
        <v>1522</v>
      </c>
      <c r="I48" s="5">
        <f t="shared" si="3"/>
        <v>47</v>
      </c>
      <c r="J48" s="5">
        <v>2.6</v>
      </c>
    </row>
    <row r="49" spans="1:10" ht="115.2" x14ac:dyDescent="0.3">
      <c r="A49" s="3"/>
      <c r="B49" s="2" t="s">
        <v>115</v>
      </c>
      <c r="C4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49" s="4" t="str">
        <f t="shared" si="5"/>
        <v>Sex workers - Safe spaces (such as drop-in centres)</v>
      </c>
      <c r="E4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Safe spaces (such as drop-in centres)</v>
      </c>
      <c r="F49" s="4" t="s">
        <v>1343</v>
      </c>
      <c r="G49" s="18">
        <v>2</v>
      </c>
      <c r="H49" s="4" t="s">
        <v>1522</v>
      </c>
      <c r="I49" s="5">
        <f t="shared" si="3"/>
        <v>48</v>
      </c>
      <c r="J49" s="5">
        <v>2.6</v>
      </c>
    </row>
    <row r="50" spans="1:10" ht="115.2" x14ac:dyDescent="0.3">
      <c r="A50" s="3"/>
      <c r="B50" s="2" t="s">
        <v>116</v>
      </c>
      <c r="C5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0" s="4" t="str">
        <f t="shared" si="5"/>
        <v>Sex workers - Key population/youth-friendly clinics with specially trained service providers</v>
      </c>
      <c r="E5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Key population/youth-friendly clinics with specially trained service providers</v>
      </c>
      <c r="F50" s="4" t="s">
        <v>1344</v>
      </c>
      <c r="G50" s="18">
        <v>2</v>
      </c>
      <c r="H50" s="4" t="s">
        <v>1522</v>
      </c>
      <c r="I50" s="5">
        <f t="shared" si="3"/>
        <v>49</v>
      </c>
      <c r="J50" s="5">
        <v>2.6</v>
      </c>
    </row>
    <row r="51" spans="1:10" ht="115.2" x14ac:dyDescent="0.3">
      <c r="A51" s="3"/>
      <c r="B51" s="2" t="s">
        <v>117</v>
      </c>
      <c r="C5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1" s="4" t="str">
        <f t="shared" si="5"/>
        <v>Sex workers - Sexual &amp; reproductive health services in public clinics</v>
      </c>
      <c r="E5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Sexual &amp; reproductive health services in public clinics</v>
      </c>
      <c r="F51" s="4" t="s">
        <v>1345</v>
      </c>
      <c r="G51" s="18">
        <v>2</v>
      </c>
      <c r="H51" s="4" t="s">
        <v>1522</v>
      </c>
      <c r="I51" s="5">
        <f t="shared" si="3"/>
        <v>50</v>
      </c>
      <c r="J51" s="5">
        <v>2.6</v>
      </c>
    </row>
    <row r="52" spans="1:10" ht="115.2" x14ac:dyDescent="0.3">
      <c r="A52" s="3"/>
      <c r="B52" s="2" t="s">
        <v>118</v>
      </c>
      <c r="C5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2" s="4" t="str">
        <f t="shared" si="5"/>
        <v>Gay men and other men who have sex with men - Peer-led/community outreach/mobile clinics</v>
      </c>
      <c r="E5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Peer-led/community outreach/mobile clinics</v>
      </c>
      <c r="F52" s="4" t="s">
        <v>1346</v>
      </c>
      <c r="G52" s="18">
        <v>2</v>
      </c>
      <c r="H52" s="4" t="s">
        <v>1522</v>
      </c>
      <c r="I52" s="5">
        <f t="shared" si="3"/>
        <v>51</v>
      </c>
      <c r="J52" s="5">
        <v>2.6</v>
      </c>
    </row>
    <row r="53" spans="1:10" ht="115.2" x14ac:dyDescent="0.3">
      <c r="A53" s="3"/>
      <c r="B53" s="2" t="s">
        <v>119</v>
      </c>
      <c r="C5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3" s="4" t="str">
        <f t="shared" si="5"/>
        <v>Gay men and other men who have sex with men - Safe spaces (such as drop-in centres)</v>
      </c>
      <c r="E5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Safe spaces (such as drop-in centres)</v>
      </c>
      <c r="F53" s="4" t="s">
        <v>1347</v>
      </c>
      <c r="G53" s="18">
        <v>2</v>
      </c>
      <c r="H53" s="4" t="s">
        <v>1522</v>
      </c>
      <c r="I53" s="5">
        <f t="shared" si="3"/>
        <v>52</v>
      </c>
      <c r="J53" s="5">
        <v>2.6</v>
      </c>
    </row>
    <row r="54" spans="1:10" ht="115.2" x14ac:dyDescent="0.3">
      <c r="A54" s="3"/>
      <c r="B54" s="2" t="s">
        <v>120</v>
      </c>
      <c r="C5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4" s="4" t="str">
        <f t="shared" si="5"/>
        <v>Gay men and other men who have sex with men - Key population/youth-friendly clinics with specially trained service providers</v>
      </c>
      <c r="E5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Key population/youth-friendly clinics with specially trained service providers</v>
      </c>
      <c r="F54" s="4" t="s">
        <v>1348</v>
      </c>
      <c r="G54" s="18">
        <v>2</v>
      </c>
      <c r="H54" s="4" t="s">
        <v>1522</v>
      </c>
      <c r="I54" s="5">
        <f t="shared" si="3"/>
        <v>53</v>
      </c>
      <c r="J54" s="5">
        <v>2.6</v>
      </c>
    </row>
    <row r="55" spans="1:10" ht="115.2" x14ac:dyDescent="0.3">
      <c r="A55" s="3"/>
      <c r="B55" s="2" t="s">
        <v>121</v>
      </c>
      <c r="C5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5" s="4" t="str">
        <f t="shared" si="5"/>
        <v>Gay men and other men who have sex with men - Sexual &amp; reproductive health services in public clinics</v>
      </c>
      <c r="E5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Sexual &amp; reproductive health services in public clinics</v>
      </c>
      <c r="F55" s="4" t="s">
        <v>1349</v>
      </c>
      <c r="G55" s="18">
        <v>2</v>
      </c>
      <c r="H55" s="4" t="s">
        <v>1522</v>
      </c>
      <c r="I55" s="5">
        <f t="shared" si="3"/>
        <v>54</v>
      </c>
      <c r="J55" s="5">
        <v>2.6</v>
      </c>
    </row>
    <row r="56" spans="1:10" ht="115.2" x14ac:dyDescent="0.3">
      <c r="A56" s="3"/>
      <c r="B56" s="2" t="s">
        <v>122</v>
      </c>
      <c r="C5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6" s="4" t="str">
        <f t="shared" si="5"/>
        <v>People who inject drugs - Peer-led/community outreach/mobile clinics</v>
      </c>
      <c r="E5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Peer-led/community outreach/mobile clinics</v>
      </c>
      <c r="F56" s="4" t="s">
        <v>1350</v>
      </c>
      <c r="G56" s="18">
        <v>2</v>
      </c>
      <c r="H56" s="4" t="s">
        <v>1522</v>
      </c>
      <c r="I56" s="5">
        <f t="shared" si="3"/>
        <v>55</v>
      </c>
      <c r="J56" s="5">
        <v>2.6</v>
      </c>
    </row>
    <row r="57" spans="1:10" ht="115.2" x14ac:dyDescent="0.3">
      <c r="A57" s="3"/>
      <c r="B57" s="2" t="s">
        <v>123</v>
      </c>
      <c r="C5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7" s="4" t="str">
        <f t="shared" si="5"/>
        <v>People who inject drugs - Safe spaces (such as drop-in centres)</v>
      </c>
      <c r="E5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Safe spaces (such as drop-in centres)</v>
      </c>
      <c r="F57" s="4" t="s">
        <v>1351</v>
      </c>
      <c r="G57" s="18">
        <v>2</v>
      </c>
      <c r="H57" s="4" t="s">
        <v>1522</v>
      </c>
      <c r="I57" s="5">
        <f t="shared" si="3"/>
        <v>56</v>
      </c>
      <c r="J57" s="5">
        <v>2.6</v>
      </c>
    </row>
    <row r="58" spans="1:10" ht="115.2" x14ac:dyDescent="0.3">
      <c r="A58" s="3"/>
      <c r="B58" s="2" t="s">
        <v>124</v>
      </c>
      <c r="C5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8" s="4" t="str">
        <f t="shared" si="5"/>
        <v>People who inject drugs - Key population/youth-friendly clinics with specially trained service providers</v>
      </c>
      <c r="E5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Key population/youth-friendly clinics with specially trained service providers</v>
      </c>
      <c r="F58" s="4" t="s">
        <v>1352</v>
      </c>
      <c r="G58" s="18">
        <v>2</v>
      </c>
      <c r="H58" s="4" t="s">
        <v>1522</v>
      </c>
      <c r="I58" s="5">
        <f t="shared" si="3"/>
        <v>57</v>
      </c>
      <c r="J58" s="5">
        <v>2.6</v>
      </c>
    </row>
    <row r="59" spans="1:10" ht="115.2" x14ac:dyDescent="0.3">
      <c r="A59" s="3"/>
      <c r="B59" s="2" t="s">
        <v>125</v>
      </c>
      <c r="C5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9" s="4" t="str">
        <f t="shared" si="5"/>
        <v>People who inject drugs - Sexual &amp; reproductive health services in public clinics</v>
      </c>
      <c r="E5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Sexual &amp; reproductive health services in public clinics</v>
      </c>
      <c r="F59" s="4" t="s">
        <v>1353</v>
      </c>
      <c r="G59" s="18">
        <v>2</v>
      </c>
      <c r="H59" s="4" t="s">
        <v>1522</v>
      </c>
      <c r="I59" s="5">
        <f t="shared" si="3"/>
        <v>58</v>
      </c>
      <c r="J59" s="5">
        <v>2.6</v>
      </c>
    </row>
    <row r="60" spans="1:10" ht="115.2" x14ac:dyDescent="0.3">
      <c r="A60" s="3"/>
      <c r="B60" s="2" t="s">
        <v>126</v>
      </c>
      <c r="C6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0" s="4" t="str">
        <f t="shared" si="5"/>
        <v>Transgender people - Peer-led/community outreach/mobile clinics</v>
      </c>
      <c r="E6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Peer-led/community outreach/mobile clinics</v>
      </c>
      <c r="F60" s="4" t="s">
        <v>1354</v>
      </c>
      <c r="G60" s="18">
        <v>2</v>
      </c>
      <c r="H60" s="4" t="s">
        <v>1522</v>
      </c>
      <c r="I60" s="5">
        <f t="shared" si="3"/>
        <v>59</v>
      </c>
      <c r="J60" s="5">
        <v>2.6</v>
      </c>
    </row>
    <row r="61" spans="1:10" ht="115.2" x14ac:dyDescent="0.3">
      <c r="A61" s="3"/>
      <c r="B61" s="2" t="s">
        <v>127</v>
      </c>
      <c r="C6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1" s="4" t="str">
        <f t="shared" si="5"/>
        <v>Transgender people - Safe spaces (such as drop-in centres)</v>
      </c>
      <c r="E6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Safe spaces (such as drop-in centres)</v>
      </c>
      <c r="F61" s="4" t="s">
        <v>1355</v>
      </c>
      <c r="G61" s="18">
        <v>2</v>
      </c>
      <c r="H61" s="4" t="s">
        <v>1522</v>
      </c>
      <c r="I61" s="5">
        <f t="shared" si="3"/>
        <v>60</v>
      </c>
      <c r="J61" s="5">
        <v>2.6</v>
      </c>
    </row>
    <row r="62" spans="1:10" ht="115.2" x14ac:dyDescent="0.3">
      <c r="A62" s="3"/>
      <c r="B62" s="2" t="s">
        <v>128</v>
      </c>
      <c r="C6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2" s="4" t="str">
        <f t="shared" si="5"/>
        <v>Transgender people - Key population/youth-friendly clinics with specially trained service providers</v>
      </c>
      <c r="E6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Key population/youth-friendly clinics with specially trained service providers</v>
      </c>
      <c r="F62" s="4" t="s">
        <v>1356</v>
      </c>
      <c r="G62" s="18">
        <v>2</v>
      </c>
      <c r="H62" s="4" t="s">
        <v>1522</v>
      </c>
      <c r="I62" s="5">
        <f t="shared" si="3"/>
        <v>61</v>
      </c>
      <c r="J62" s="5">
        <v>2.6</v>
      </c>
    </row>
    <row r="63" spans="1:10" ht="115.2" x14ac:dyDescent="0.3">
      <c r="A63" s="3"/>
      <c r="B63" s="2" t="s">
        <v>129</v>
      </c>
      <c r="C6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3" s="4" t="str">
        <f t="shared" si="5"/>
        <v>Transgender people - Sexual &amp; reproductive health services in public clinics</v>
      </c>
      <c r="E6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Sexual &amp; reproductive health services in public clinics</v>
      </c>
      <c r="F63" s="4" t="s">
        <v>1357</v>
      </c>
      <c r="G63" s="18">
        <v>2</v>
      </c>
      <c r="H63" s="4" t="s">
        <v>1522</v>
      </c>
      <c r="I63" s="5">
        <f t="shared" si="3"/>
        <v>62</v>
      </c>
      <c r="J63" s="5">
        <v>2.6</v>
      </c>
    </row>
    <row r="64" spans="1:10" ht="115.2" x14ac:dyDescent="0.3">
      <c r="A64" s="3"/>
      <c r="B64" s="2" t="s">
        <v>130</v>
      </c>
      <c r="C6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4" s="4" t="str">
        <f t="shared" si="5"/>
        <v>Prisoners - Peer-led/community outreach/mobile clinics</v>
      </c>
      <c r="E6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Peer-led/community outreach/mobile clinics</v>
      </c>
      <c r="F64" s="4" t="s">
        <v>1358</v>
      </c>
      <c r="G64" s="18">
        <v>2</v>
      </c>
      <c r="H64" s="4" t="s">
        <v>1522</v>
      </c>
      <c r="I64" s="5">
        <f t="shared" si="3"/>
        <v>63</v>
      </c>
      <c r="J64" s="5">
        <v>2.6</v>
      </c>
    </row>
    <row r="65" spans="1:10" ht="115.2" x14ac:dyDescent="0.3">
      <c r="A65" s="3"/>
      <c r="B65" s="2" t="s">
        <v>131</v>
      </c>
      <c r="C6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5" s="4" t="str">
        <f t="shared" si="5"/>
        <v>Prisoners - Safe spaces (such as drop-in centres)</v>
      </c>
      <c r="E6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Safe spaces (such as drop-in centres)</v>
      </c>
      <c r="F65" s="4" t="s">
        <v>1359</v>
      </c>
      <c r="G65" s="18">
        <v>2</v>
      </c>
      <c r="H65" s="4" t="s">
        <v>1522</v>
      </c>
      <c r="I65" s="5">
        <f t="shared" si="3"/>
        <v>64</v>
      </c>
      <c r="J65" s="5">
        <v>2.6</v>
      </c>
    </row>
    <row r="66" spans="1:10" ht="115.2" x14ac:dyDescent="0.3">
      <c r="A66" s="3"/>
      <c r="B66" s="2" t="s">
        <v>132</v>
      </c>
      <c r="C6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6" s="4" t="str">
        <f t="shared" si="5"/>
        <v>Prisoners - Key population/youth-friendly clinics with specially trained service providers</v>
      </c>
      <c r="E6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Key population/youth-friendly clinics with specially trained service providers</v>
      </c>
      <c r="F66" s="4" t="s">
        <v>1360</v>
      </c>
      <c r="G66" s="18">
        <v>2</v>
      </c>
      <c r="H66" s="4" t="s">
        <v>1522</v>
      </c>
      <c r="I66" s="5">
        <f t="shared" si="3"/>
        <v>65</v>
      </c>
      <c r="J66" s="5">
        <v>2.6</v>
      </c>
    </row>
    <row r="67" spans="1:10" ht="115.2" x14ac:dyDescent="0.3">
      <c r="A67" s="3"/>
      <c r="B67" s="2" t="s">
        <v>133</v>
      </c>
      <c r="C6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7" s="4" t="str">
        <f t="shared" si="5"/>
        <v>Prisoners - Sexual &amp; reproductive health services in public clinics</v>
      </c>
      <c r="E6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Sexual &amp; reproductive health services in public clinics</v>
      </c>
      <c r="F67" s="4" t="s">
        <v>1361</v>
      </c>
      <c r="G67" s="18">
        <v>2</v>
      </c>
      <c r="H67" s="4" t="s">
        <v>1522</v>
      </c>
      <c r="I67" s="5">
        <f t="shared" si="3"/>
        <v>66</v>
      </c>
      <c r="J67" s="5">
        <v>2.6</v>
      </c>
    </row>
    <row r="68" spans="1:10" ht="115.2" x14ac:dyDescent="0.3">
      <c r="A68" s="3"/>
      <c r="B68" s="2" t="s">
        <v>134</v>
      </c>
      <c r="C6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8" s="4" t="str">
        <f t="shared" si="5"/>
        <v>Adolescent girls and young women (15-24) - Peer-led/community outreach/mobile clinics</v>
      </c>
      <c r="E6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Peer-led/community outreach/mobile clinics</v>
      </c>
      <c r="F68" s="4" t="s">
        <v>1362</v>
      </c>
      <c r="G68" s="18">
        <v>2</v>
      </c>
      <c r="H68" s="4" t="s">
        <v>1522</v>
      </c>
      <c r="I68" s="5">
        <f t="shared" si="3"/>
        <v>67</v>
      </c>
      <c r="J68" s="5">
        <v>2.6</v>
      </c>
    </row>
    <row r="69" spans="1:10" ht="115.2" x14ac:dyDescent="0.3">
      <c r="A69" s="3"/>
      <c r="B69" s="2" t="s">
        <v>135</v>
      </c>
      <c r="C6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9" s="4" t="str">
        <f t="shared" si="5"/>
        <v>Adolescent girls and young women (15-24) - Safe spaces (such as drop-in centres)</v>
      </c>
      <c r="E6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Safe spaces (such as drop-in centres)</v>
      </c>
      <c r="F69" s="4" t="s">
        <v>1363</v>
      </c>
      <c r="G69" s="18">
        <v>2</v>
      </c>
      <c r="H69" s="4" t="s">
        <v>1522</v>
      </c>
      <c r="I69" s="5">
        <f t="shared" si="3"/>
        <v>68</v>
      </c>
      <c r="J69" s="5">
        <v>2.6</v>
      </c>
    </row>
    <row r="70" spans="1:10" ht="115.2" x14ac:dyDescent="0.3">
      <c r="A70" s="3"/>
      <c r="B70" s="2" t="s">
        <v>136</v>
      </c>
      <c r="C7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0" s="4" t="str">
        <f t="shared" si="5"/>
        <v>Adolescent girls and young women (15-24) - Key population/youth-friendly clinics with specially trained service providers</v>
      </c>
      <c r="E7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Key population/youth-friendly clinics with specially trained service providers</v>
      </c>
      <c r="F70" s="4" t="s">
        <v>1364</v>
      </c>
      <c r="G70" s="18">
        <v>2</v>
      </c>
      <c r="H70" s="4" t="s">
        <v>1522</v>
      </c>
      <c r="I70" s="5">
        <f t="shared" si="3"/>
        <v>69</v>
      </c>
      <c r="J70" s="5">
        <v>2.6</v>
      </c>
    </row>
    <row r="71" spans="1:10" ht="115.2" x14ac:dyDescent="0.3">
      <c r="A71" s="3"/>
      <c r="B71" s="2" t="s">
        <v>137</v>
      </c>
      <c r="C7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1" s="4" t="str">
        <f t="shared" si="5"/>
        <v>Adolescent girls and young women (15-24) - Sexual &amp; reproductive health services in public clinics</v>
      </c>
      <c r="E7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Sexual &amp; reproductive health services in public clinics</v>
      </c>
      <c r="F71" s="4" t="s">
        <v>1365</v>
      </c>
      <c r="G71" s="18">
        <v>2</v>
      </c>
      <c r="H71" s="4" t="s">
        <v>1522</v>
      </c>
      <c r="I71" s="5">
        <f t="shared" si="3"/>
        <v>70</v>
      </c>
      <c r="J71" s="5">
        <v>2.6</v>
      </c>
    </row>
    <row r="72" spans="1:10" ht="115.2" x14ac:dyDescent="0.3">
      <c r="A72" s="3"/>
      <c r="B72" s="2" t="s">
        <v>138</v>
      </c>
      <c r="C7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2" s="4" t="str">
        <f t="shared" si="5"/>
        <v>Adolescent boys and young men (15-24) - Peer-led/community outreach/mobile clinics</v>
      </c>
      <c r="E7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Peer-led/community outreach/mobile clinics</v>
      </c>
      <c r="F72" s="4" t="s">
        <v>1366</v>
      </c>
      <c r="G72" s="18">
        <v>2</v>
      </c>
      <c r="H72" s="4" t="s">
        <v>1522</v>
      </c>
      <c r="I72" s="5">
        <f t="shared" si="3"/>
        <v>71</v>
      </c>
      <c r="J72" s="5">
        <v>2.6</v>
      </c>
    </row>
    <row r="73" spans="1:10" ht="115.2" x14ac:dyDescent="0.3">
      <c r="A73" s="3"/>
      <c r="B73" s="2" t="s">
        <v>139</v>
      </c>
      <c r="C7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3" s="4" t="str">
        <f t="shared" si="5"/>
        <v>Adolescent boys and young men (15-24) - Safe spaces (such as drop-in centres)</v>
      </c>
      <c r="E7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Safe spaces (such as drop-in centres)</v>
      </c>
      <c r="F73" s="4" t="s">
        <v>1367</v>
      </c>
      <c r="G73" s="18">
        <v>2</v>
      </c>
      <c r="H73" s="4" t="s">
        <v>1522</v>
      </c>
      <c r="I73" s="5">
        <f t="shared" ref="I73:I136" si="7">ROW(F73)-1</f>
        <v>72</v>
      </c>
      <c r="J73" s="5">
        <v>2.6</v>
      </c>
    </row>
    <row r="74" spans="1:10" ht="115.2" x14ac:dyDescent="0.3">
      <c r="A74" s="3"/>
      <c r="B74" s="2" t="s">
        <v>140</v>
      </c>
      <c r="C7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4" s="4" t="str">
        <f t="shared" si="5"/>
        <v>Adolescent boys and young men (15-24) - Key population/youth-friendly clinics with specially trained service providers</v>
      </c>
      <c r="E7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Key population/youth-friendly clinics with specially trained service providers</v>
      </c>
      <c r="F74" s="4" t="s">
        <v>1368</v>
      </c>
      <c r="G74" s="18">
        <v>2</v>
      </c>
      <c r="H74" s="4" t="s">
        <v>1522</v>
      </c>
      <c r="I74" s="5">
        <f t="shared" si="7"/>
        <v>73</v>
      </c>
      <c r="J74" s="5">
        <v>2.6</v>
      </c>
    </row>
    <row r="75" spans="1:10" ht="115.2" x14ac:dyDescent="0.3">
      <c r="A75" s="3"/>
      <c r="B75" s="2" t="s">
        <v>141</v>
      </c>
      <c r="C7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5" s="4" t="str">
        <f t="shared" si="5"/>
        <v>Adolescent boys and young men (15-24) - Sexual &amp; reproductive health services in public clinics</v>
      </c>
      <c r="E7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Sexual &amp; reproductive health services in public clinics</v>
      </c>
      <c r="F75" s="4" t="s">
        <v>1369</v>
      </c>
      <c r="G75" s="18">
        <v>2</v>
      </c>
      <c r="H75" s="4" t="s">
        <v>1522</v>
      </c>
      <c r="I75" s="5">
        <f t="shared" si="7"/>
        <v>74</v>
      </c>
      <c r="J75" s="5">
        <v>2.6</v>
      </c>
    </row>
    <row r="76" spans="1:10" ht="115.2" x14ac:dyDescent="0.3">
      <c r="A76" s="3"/>
      <c r="B76" s="2" t="s">
        <v>142</v>
      </c>
      <c r="C7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6" s="4" t="str">
        <f t="shared" si="5"/>
        <v>Adult women, 25+ - Peer-led/community outreach/mobile clinics</v>
      </c>
      <c r="E7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Peer-led/community outreach/mobile clinics</v>
      </c>
      <c r="F76" s="4" t="s">
        <v>1370</v>
      </c>
      <c r="G76" s="18">
        <v>2</v>
      </c>
      <c r="H76" s="4" t="s">
        <v>1522</v>
      </c>
      <c r="I76" s="5">
        <f t="shared" si="7"/>
        <v>75</v>
      </c>
      <c r="J76" s="5">
        <v>2.6</v>
      </c>
    </row>
    <row r="77" spans="1:10" ht="115.2" x14ac:dyDescent="0.3">
      <c r="A77" s="3"/>
      <c r="B77" s="2" t="s">
        <v>143</v>
      </c>
      <c r="C7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7" s="4" t="str">
        <f t="shared" si="5"/>
        <v>Adult women, 25+ - Safe spaces (such as drop-in centres)</v>
      </c>
      <c r="E7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Safe spaces (such as drop-in centres)</v>
      </c>
      <c r="F77" s="4" t="s">
        <v>1371</v>
      </c>
      <c r="G77" s="18">
        <v>2</v>
      </c>
      <c r="H77" s="4" t="s">
        <v>1522</v>
      </c>
      <c r="I77" s="5">
        <f t="shared" si="7"/>
        <v>76</v>
      </c>
      <c r="J77" s="5">
        <v>2.6</v>
      </c>
    </row>
    <row r="78" spans="1:10" ht="115.2" x14ac:dyDescent="0.3">
      <c r="A78" s="3"/>
      <c r="B78" s="2" t="s">
        <v>144</v>
      </c>
      <c r="C7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8" s="4" t="str">
        <f t="shared" si="5"/>
        <v>Adult women, 25+ - Key population/youth-friendly clinics with specially trained service providers</v>
      </c>
      <c r="E7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Key population/youth-friendly clinics with specially trained service providers</v>
      </c>
      <c r="F78" s="4" t="s">
        <v>1372</v>
      </c>
      <c r="G78" s="18">
        <v>2</v>
      </c>
      <c r="H78" s="4" t="s">
        <v>1522</v>
      </c>
      <c r="I78" s="5">
        <f t="shared" si="7"/>
        <v>77</v>
      </c>
      <c r="J78" s="5">
        <v>2.6</v>
      </c>
    </row>
    <row r="79" spans="1:10" ht="115.2" x14ac:dyDescent="0.3">
      <c r="A79" s="3"/>
      <c r="B79" s="2" t="s">
        <v>145</v>
      </c>
      <c r="C7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9" s="4" t="str">
        <f t="shared" si="5"/>
        <v>Adult women, 25+ - Sexual &amp; reproductive health services in public clinics</v>
      </c>
      <c r="E7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Sexual &amp; reproductive health services in public clinics</v>
      </c>
      <c r="F79" s="4" t="s">
        <v>1373</v>
      </c>
      <c r="G79" s="18">
        <v>2</v>
      </c>
      <c r="H79" s="4" t="s">
        <v>1522</v>
      </c>
      <c r="I79" s="5">
        <f t="shared" si="7"/>
        <v>78</v>
      </c>
      <c r="J79" s="5">
        <v>2.6</v>
      </c>
    </row>
    <row r="80" spans="1:10" ht="115.2" x14ac:dyDescent="0.3">
      <c r="A80" s="3"/>
      <c r="B80" s="2" t="s">
        <v>146</v>
      </c>
      <c r="C8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0" s="4" t="str">
        <f t="shared" si="5"/>
        <v>Adult men, 25+ - Peer-led/community outreach/mobile clinics</v>
      </c>
      <c r="E8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Peer-led/community outreach/mobile clinics</v>
      </c>
      <c r="F80" s="4" t="s">
        <v>1374</v>
      </c>
      <c r="G80" s="18">
        <v>2</v>
      </c>
      <c r="H80" s="4" t="s">
        <v>1522</v>
      </c>
      <c r="I80" s="5">
        <f t="shared" si="7"/>
        <v>79</v>
      </c>
      <c r="J80" s="5">
        <v>2.6</v>
      </c>
    </row>
    <row r="81" spans="1:10" ht="115.2" x14ac:dyDescent="0.3">
      <c r="A81" s="3"/>
      <c r="B81" s="2" t="s">
        <v>147</v>
      </c>
      <c r="C8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1" s="4" t="str">
        <f t="shared" si="5"/>
        <v>Adult men, 25+ - Safe spaces (such as drop-in centres)</v>
      </c>
      <c r="E8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Safe spaces (such as drop-in centres)</v>
      </c>
      <c r="F81" s="4" t="s">
        <v>1375</v>
      </c>
      <c r="G81" s="18">
        <v>2</v>
      </c>
      <c r="H81" s="4" t="s">
        <v>1522</v>
      </c>
      <c r="I81" s="5">
        <f t="shared" si="7"/>
        <v>80</v>
      </c>
      <c r="J81" s="5">
        <v>2.6</v>
      </c>
    </row>
    <row r="82" spans="1:10" ht="115.2" x14ac:dyDescent="0.3">
      <c r="A82" s="3"/>
      <c r="B82" s="2" t="s">
        <v>148</v>
      </c>
      <c r="C8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2" s="4" t="str">
        <f t="shared" si="5"/>
        <v>Adult men, 25+ - Key population/youth-friendly clinics with specially trained service providers</v>
      </c>
      <c r="E8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Key population/youth-friendly clinics with specially trained service providers</v>
      </c>
      <c r="F82" s="4" t="s">
        <v>1376</v>
      </c>
      <c r="G82" s="18">
        <v>2</v>
      </c>
      <c r="H82" s="4" t="s">
        <v>1522</v>
      </c>
      <c r="I82" s="5">
        <f t="shared" si="7"/>
        <v>81</v>
      </c>
      <c r="J82" s="5">
        <v>2.6</v>
      </c>
    </row>
    <row r="83" spans="1:10" ht="115.2" x14ac:dyDescent="0.3">
      <c r="A83" s="3"/>
      <c r="B83" s="2" t="s">
        <v>149</v>
      </c>
      <c r="C8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3" s="4" t="str">
        <f t="shared" si="5"/>
        <v>Adult men, 25+ - Sexual &amp; reproductive health services in public clinics</v>
      </c>
      <c r="E8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Sexual &amp; reproductive health services in public clinics</v>
      </c>
      <c r="F83" s="4" t="s">
        <v>1377</v>
      </c>
      <c r="G83" s="18">
        <v>2</v>
      </c>
      <c r="H83" s="4" t="s">
        <v>1522</v>
      </c>
      <c r="I83" s="5">
        <f t="shared" si="7"/>
        <v>82</v>
      </c>
      <c r="J83" s="5">
        <v>2.6</v>
      </c>
    </row>
    <row r="84" spans="1:10" ht="115.2" x14ac:dyDescent="0.3">
      <c r="A84" s="3"/>
      <c r="B84" s="2" t="s">
        <v>113</v>
      </c>
      <c r="C8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4" s="4" t="str">
        <f t="shared" si="5"/>
        <v>Other (please specify)</v>
      </c>
      <c r="E8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Other (please specify)</v>
      </c>
      <c r="F84" s="4" t="s">
        <v>1378</v>
      </c>
      <c r="G84" s="18">
        <v>2</v>
      </c>
      <c r="H84" s="4" t="s">
        <v>1522</v>
      </c>
      <c r="I84" s="5">
        <f t="shared" si="7"/>
        <v>83</v>
      </c>
      <c r="J84" s="5">
        <v>2.6</v>
      </c>
    </row>
    <row r="85" spans="1:10" ht="57.6" x14ac:dyDescent="0.3">
      <c r="A85" s="3" t="s">
        <v>42</v>
      </c>
      <c r="B85" s="2" t="s">
        <v>81</v>
      </c>
      <c r="C85" s="4" t="str">
        <f t="shared" si="4"/>
        <v>2.7 Are SOPs (detailed implementation guidance for service providers or implementers) in place for the 5 prevention pillars?</v>
      </c>
      <c r="D85" s="4" t="str">
        <f t="shared" si="5"/>
        <v>Response</v>
      </c>
      <c r="E85" t="str">
        <f t="shared" si="6"/>
        <v>2.7 Are SOPs (detailed implementation guidance for service providers or implementers) in place for the 5 prevention pillars? - Response</v>
      </c>
      <c r="F85" s="4" t="s">
        <v>1379</v>
      </c>
      <c r="G85" s="18">
        <v>2</v>
      </c>
      <c r="H85" s="4" t="s">
        <v>1522</v>
      </c>
      <c r="I85" s="5">
        <f t="shared" si="7"/>
        <v>84</v>
      </c>
      <c r="J85" s="5">
        <v>2.7</v>
      </c>
    </row>
    <row r="86" spans="1:10" ht="43.2" x14ac:dyDescent="0.3">
      <c r="A86" s="3" t="s">
        <v>43</v>
      </c>
      <c r="B86" s="2" t="s">
        <v>104</v>
      </c>
      <c r="C86" s="4" t="str">
        <f t="shared" si="4"/>
        <v>2.8 If yes to 2.7, for which prevention pillars? Please select all that apply.</v>
      </c>
      <c r="D86" s="4" t="str">
        <f t="shared" si="5"/>
        <v>Adolescent girls and young women (AGYW, 15-24)</v>
      </c>
      <c r="E86" t="str">
        <f t="shared" si="6"/>
        <v>2.8 If yes to 2.7, for which prevention pillars? Please select all that apply. - Adolescent girls and young women (AGYW, 15-24)</v>
      </c>
      <c r="F86" s="4" t="s">
        <v>1380</v>
      </c>
      <c r="G86" s="18">
        <v>2</v>
      </c>
      <c r="H86" s="4" t="s">
        <v>1522</v>
      </c>
      <c r="I86" s="5">
        <f t="shared" si="7"/>
        <v>85</v>
      </c>
      <c r="J86" s="5">
        <v>2.8</v>
      </c>
    </row>
    <row r="87" spans="1:10" ht="43.2" x14ac:dyDescent="0.3">
      <c r="A87" s="3"/>
      <c r="B87" s="2" t="s">
        <v>150</v>
      </c>
      <c r="C87" s="4" t="str">
        <f t="shared" si="4"/>
        <v>2.8 If yes to 2.7, for which prevention pillars? Please select all that apply.</v>
      </c>
      <c r="D87" s="4" t="str">
        <f t="shared" si="5"/>
        <v>Key populations (Gay men and men who have sex with men – MSM)</v>
      </c>
      <c r="E87" t="str">
        <f t="shared" si="6"/>
        <v>2.8 If yes to 2.7, for which prevention pillars? Please select all that apply. - Key populations (Gay men and men who have sex with men – MSM)</v>
      </c>
      <c r="F87" s="4" t="s">
        <v>1381</v>
      </c>
      <c r="G87" s="18">
        <v>2</v>
      </c>
      <c r="H87" s="4" t="s">
        <v>1522</v>
      </c>
      <c r="I87" s="5">
        <f t="shared" si="7"/>
        <v>86</v>
      </c>
      <c r="J87" s="5">
        <v>2.8</v>
      </c>
    </row>
    <row r="88" spans="1:10" ht="28.8" x14ac:dyDescent="0.3">
      <c r="A88" s="3"/>
      <c r="B88" s="2" t="s">
        <v>151</v>
      </c>
      <c r="C88" s="4" t="str">
        <f t="shared" si="4"/>
        <v>2.8 If yes to 2.7, for which prevention pillars? Please select all that apply.</v>
      </c>
      <c r="D88" s="4" t="str">
        <f t="shared" si="5"/>
        <v>Key populations (female sex workers - FSW)</v>
      </c>
      <c r="E88" t="str">
        <f t="shared" si="6"/>
        <v>2.8 If yes to 2.7, for which prevention pillars? Please select all that apply. - Key populations (female sex workers - FSW)</v>
      </c>
      <c r="F88" s="4" t="s">
        <v>1382</v>
      </c>
      <c r="G88" s="18">
        <v>2</v>
      </c>
      <c r="H88" s="4" t="s">
        <v>1522</v>
      </c>
      <c r="I88" s="5">
        <f t="shared" si="7"/>
        <v>87</v>
      </c>
      <c r="J88" s="5">
        <v>2.8</v>
      </c>
    </row>
    <row r="89" spans="1:10" ht="28.8" x14ac:dyDescent="0.3">
      <c r="A89" s="3"/>
      <c r="B89" s="2" t="s">
        <v>152</v>
      </c>
      <c r="C89" s="4" t="str">
        <f t="shared" si="4"/>
        <v>2.8 If yes to 2.7, for which prevention pillars? Please select all that apply.</v>
      </c>
      <c r="D89" s="4" t="str">
        <f t="shared" si="5"/>
        <v>Key populations (transgender - TG)</v>
      </c>
      <c r="E89" t="str">
        <f t="shared" si="6"/>
        <v>2.8 If yes to 2.7, for which prevention pillars? Please select all that apply. - Key populations (transgender - TG)</v>
      </c>
      <c r="F89" s="4" t="s">
        <v>1383</v>
      </c>
      <c r="G89" s="18">
        <v>2</v>
      </c>
      <c r="H89" s="4" t="s">
        <v>1522</v>
      </c>
      <c r="I89" s="5">
        <f t="shared" si="7"/>
        <v>88</v>
      </c>
      <c r="J89" s="5">
        <v>2.8</v>
      </c>
    </row>
    <row r="90" spans="1:10" ht="28.8" x14ac:dyDescent="0.3">
      <c r="A90" s="3"/>
      <c r="B90" s="2" t="s">
        <v>153</v>
      </c>
      <c r="C90" s="4" t="str">
        <f t="shared" si="4"/>
        <v>2.8 If yes to 2.7, for which prevention pillars? Please select all that apply.</v>
      </c>
      <c r="D90" s="4" t="str">
        <f t="shared" si="5"/>
        <v>Key populations (people who inject drugs - PWID)</v>
      </c>
      <c r="E90" t="str">
        <f t="shared" si="6"/>
        <v>2.8 If yes to 2.7, for which prevention pillars? Please select all that apply. - Key populations (people who inject drugs - PWID)</v>
      </c>
      <c r="F90" s="4" t="s">
        <v>1384</v>
      </c>
      <c r="G90" s="18">
        <v>2</v>
      </c>
      <c r="H90" s="4" t="s">
        <v>1522</v>
      </c>
      <c r="I90" s="5">
        <f t="shared" si="7"/>
        <v>89</v>
      </c>
      <c r="J90" s="5">
        <v>2.8</v>
      </c>
    </row>
    <row r="91" spans="1:10" ht="28.8" x14ac:dyDescent="0.3">
      <c r="A91" s="3"/>
      <c r="B91" s="2" t="s">
        <v>154</v>
      </c>
      <c r="C91" s="4" t="str">
        <f t="shared" si="4"/>
        <v>2.8 If yes to 2.7, for which prevention pillars? Please select all that apply.</v>
      </c>
      <c r="D91" s="4" t="str">
        <f t="shared" si="5"/>
        <v>Key populations (Prisoners)</v>
      </c>
      <c r="E91" t="str">
        <f t="shared" si="6"/>
        <v>2.8 If yes to 2.7, for which prevention pillars? Please select all that apply. - Key populations (Prisoners)</v>
      </c>
      <c r="F91" s="4" t="s">
        <v>1385</v>
      </c>
      <c r="G91" s="18">
        <v>2</v>
      </c>
      <c r="H91" s="4" t="s">
        <v>1522</v>
      </c>
      <c r="I91" s="5">
        <f t="shared" si="7"/>
        <v>90</v>
      </c>
      <c r="J91" s="5">
        <v>2.8</v>
      </c>
    </row>
    <row r="92" spans="1:10" ht="43.2" x14ac:dyDescent="0.3">
      <c r="A92" s="3"/>
      <c r="B92" s="2" t="s">
        <v>111</v>
      </c>
      <c r="C92" s="4" t="str">
        <f t="shared" si="4"/>
        <v>2.8 If yes to 2.7, for which prevention pillars? Please select all that apply.</v>
      </c>
      <c r="D92" s="4" t="str">
        <f t="shared" si="5"/>
        <v>Adolescent boys and young men (including VMMC where indicated)</v>
      </c>
      <c r="E92" t="str">
        <f t="shared" si="6"/>
        <v>2.8 If yes to 2.7, for which prevention pillars? Please select all that apply. - Adolescent boys and young men (including VMMC where indicated)</v>
      </c>
      <c r="F92" s="4" t="s">
        <v>1386</v>
      </c>
      <c r="G92" s="18">
        <v>2</v>
      </c>
      <c r="H92" s="4" t="s">
        <v>1522</v>
      </c>
      <c r="I92" s="5">
        <f t="shared" si="7"/>
        <v>91</v>
      </c>
      <c r="J92" s="5">
        <v>2.8</v>
      </c>
    </row>
    <row r="93" spans="1:10" ht="28.8" x14ac:dyDescent="0.3">
      <c r="A93" s="3"/>
      <c r="B93" s="2" t="s">
        <v>110</v>
      </c>
      <c r="C93" s="4" t="str">
        <f t="shared" si="4"/>
        <v>2.8 If yes to 2.7, for which prevention pillars? Please select all that apply.</v>
      </c>
      <c r="D93" s="4" t="str">
        <f t="shared" si="5"/>
        <v>Condom programming</v>
      </c>
      <c r="E93" t="str">
        <f t="shared" si="6"/>
        <v>2.8 If yes to 2.7, for which prevention pillars? Please select all that apply. - Condom programming</v>
      </c>
      <c r="F93" s="4" t="s">
        <v>1387</v>
      </c>
      <c r="G93" s="18">
        <v>2</v>
      </c>
      <c r="H93" s="4" t="s">
        <v>1522</v>
      </c>
      <c r="I93" s="5">
        <f t="shared" si="7"/>
        <v>92</v>
      </c>
      <c r="J93" s="5">
        <v>2.8</v>
      </c>
    </row>
    <row r="94" spans="1:10" ht="28.8" x14ac:dyDescent="0.3">
      <c r="A94" s="3"/>
      <c r="B94" s="2" t="s">
        <v>112</v>
      </c>
      <c r="C94" s="4" t="str">
        <f t="shared" si="4"/>
        <v>2.8 If yes to 2.7, for which prevention pillars? Please select all that apply.</v>
      </c>
      <c r="D94" s="4" t="str">
        <f t="shared" si="5"/>
        <v>ARV-based prevention (including PrEP)</v>
      </c>
      <c r="E94" t="str">
        <f t="shared" si="6"/>
        <v>2.8 If yes to 2.7, for which prevention pillars? Please select all that apply. - ARV-based prevention (including PrEP)</v>
      </c>
      <c r="F94" s="4" t="s">
        <v>1388</v>
      </c>
      <c r="G94" s="8">
        <v>2</v>
      </c>
      <c r="H94" s="4" t="s">
        <v>1522</v>
      </c>
      <c r="I94" s="5">
        <f t="shared" si="7"/>
        <v>93</v>
      </c>
      <c r="J94" s="5">
        <v>2.8</v>
      </c>
    </row>
    <row r="95" spans="1:10" ht="72" x14ac:dyDescent="0.3">
      <c r="A95" s="3" t="s">
        <v>44</v>
      </c>
      <c r="B95" s="2" t="s">
        <v>81</v>
      </c>
      <c r="C95" s="4" t="str">
        <f t="shared" si="4"/>
        <v>3.1 Does the country have a budget/costed plan to achieve the 2025 HIV prevention targets/road map for all relevant priority pillars of prevention including key populations and other priority populations?</v>
      </c>
      <c r="D95" s="4" t="str">
        <f t="shared" si="5"/>
        <v>Response</v>
      </c>
      <c r="E95" t="str">
        <f t="shared" si="6"/>
        <v>3.1 Does the country have a budget/costed plan to achieve the 2025 HIV prevention targets/road map for all relevant priority pillars of prevention including key populations and other priority populations? - Response</v>
      </c>
      <c r="F95" s="4" t="s">
        <v>1389</v>
      </c>
      <c r="G95" s="9">
        <v>3</v>
      </c>
      <c r="H95" s="4" t="s">
        <v>1523</v>
      </c>
      <c r="I95" s="5">
        <f t="shared" si="7"/>
        <v>94</v>
      </c>
      <c r="J95" s="5">
        <v>3.1</v>
      </c>
    </row>
    <row r="96" spans="1:10" ht="100.8" x14ac:dyDescent="0.3">
      <c r="A96" s="3" t="s">
        <v>45</v>
      </c>
      <c r="B96" s="2" t="s">
        <v>81</v>
      </c>
      <c r="C96" s="4" t="str">
        <f t="shared" si="4"/>
        <v>3.2 In the past 12 months, has a dialogue on addressing gaps in HIV prevention funding been held with key partners such as the National AIDS Councils, Ministry of Health, Ministry of Finance (or equivalent), Civil Society Organisations, donors such as Global Fund, PEPFAR, and others?</v>
      </c>
      <c r="D96" s="4" t="str">
        <f t="shared" si="5"/>
        <v>Response</v>
      </c>
      <c r="E96" t="str">
        <f t="shared" si="6"/>
        <v>3.2 In the past 12 months, has a dialogue on addressing gaps in HIV prevention funding been held with key partners such as the National AIDS Councils, Ministry of Health, Ministry of Finance (or equivalent), Civil Society Organisations, donors such as Global Fund, PEPFAR, and others? - Response</v>
      </c>
      <c r="F96" s="4" t="s">
        <v>1390</v>
      </c>
      <c r="G96" s="10">
        <v>3</v>
      </c>
      <c r="H96" s="4" t="s">
        <v>1523</v>
      </c>
      <c r="I96" s="5">
        <f t="shared" si="7"/>
        <v>95</v>
      </c>
      <c r="J96" s="5">
        <v>3.2</v>
      </c>
    </row>
    <row r="97" spans="1:10" ht="43.2" x14ac:dyDescent="0.3">
      <c r="A97" s="3" t="s">
        <v>46</v>
      </c>
      <c r="B97" s="2" t="s">
        <v>155</v>
      </c>
      <c r="C97" s="4" t="str">
        <f t="shared" si="4"/>
        <v>3.2.1 If yes to question 3.2, which partners were involved in the dialogue? Please, select all that apply.</v>
      </c>
      <c r="D97" s="4" t="str">
        <f t="shared" si="5"/>
        <v>National AIDS Council (NAC)</v>
      </c>
      <c r="E97" t="str">
        <f t="shared" si="6"/>
        <v>3.2.1 If yes to question 3.2, which partners were involved in the dialogue? Please, select all that apply. - National AIDS Council (NAC)</v>
      </c>
      <c r="F97" s="4" t="s">
        <v>1391</v>
      </c>
      <c r="G97" s="10">
        <v>3</v>
      </c>
      <c r="H97" s="4" t="s">
        <v>1523</v>
      </c>
      <c r="I97" s="5">
        <f t="shared" si="7"/>
        <v>96</v>
      </c>
      <c r="J97" s="5" t="s">
        <v>1534</v>
      </c>
    </row>
    <row r="98" spans="1:10" ht="43.2" x14ac:dyDescent="0.3">
      <c r="A98" s="3"/>
      <c r="B98" s="2" t="s">
        <v>156</v>
      </c>
      <c r="C98" s="4" t="str">
        <f t="shared" si="4"/>
        <v>3.2.1 If yes to question 3.2, which partners were involved in the dialogue? Please, select all that apply.</v>
      </c>
      <c r="D98" s="4" t="str">
        <f t="shared" si="5"/>
        <v>Ministry of health (MoH)</v>
      </c>
      <c r="E98" t="str">
        <f t="shared" si="6"/>
        <v>3.2.1 If yes to question 3.2, which partners were involved in the dialogue? Please, select all that apply. - Ministry of health (MoH)</v>
      </c>
      <c r="F98" s="4" t="s">
        <v>1392</v>
      </c>
      <c r="G98" s="10">
        <v>3</v>
      </c>
      <c r="H98" s="4" t="s">
        <v>1523</v>
      </c>
      <c r="I98" s="5">
        <f t="shared" si="7"/>
        <v>97</v>
      </c>
      <c r="J98" s="5" t="s">
        <v>1534</v>
      </c>
    </row>
    <row r="99" spans="1:10" ht="43.2" x14ac:dyDescent="0.3">
      <c r="A99" s="3"/>
      <c r="B99" s="2" t="s">
        <v>157</v>
      </c>
      <c r="C99" s="4" t="str">
        <f t="shared" si="4"/>
        <v>3.2.1 If yes to question 3.2, which partners were involved in the dialogue? Please, select all that apply.</v>
      </c>
      <c r="D99" s="4" t="str">
        <f t="shared" si="5"/>
        <v>PEPFAR</v>
      </c>
      <c r="E99" t="str">
        <f t="shared" si="6"/>
        <v>3.2.1 If yes to question 3.2, which partners were involved in the dialogue? Please, select all that apply. - PEPFAR</v>
      </c>
      <c r="F99" s="4" t="s">
        <v>1393</v>
      </c>
      <c r="G99" s="10">
        <v>3</v>
      </c>
      <c r="H99" s="4" t="s">
        <v>1523</v>
      </c>
      <c r="I99" s="5">
        <f t="shared" si="7"/>
        <v>98</v>
      </c>
      <c r="J99" s="5" t="s">
        <v>1534</v>
      </c>
    </row>
    <row r="100" spans="1:10" ht="43.2" x14ac:dyDescent="0.3">
      <c r="A100" s="3"/>
      <c r="B100" s="2" t="s">
        <v>158</v>
      </c>
      <c r="C100" s="4" t="str">
        <f t="shared" si="4"/>
        <v>3.2.1 If yes to question 3.2, which partners were involved in the dialogue? Please, select all that apply.</v>
      </c>
      <c r="D100" s="4" t="str">
        <f t="shared" si="5"/>
        <v>Global Fund (GF)</v>
      </c>
      <c r="E100" t="str">
        <f t="shared" si="6"/>
        <v>3.2.1 If yes to question 3.2, which partners were involved in the dialogue? Please, select all that apply. - Global Fund (GF)</v>
      </c>
      <c r="F100" s="4" t="s">
        <v>1394</v>
      </c>
      <c r="G100" s="10">
        <v>3</v>
      </c>
      <c r="H100" s="4" t="s">
        <v>1523</v>
      </c>
      <c r="I100" s="5">
        <f t="shared" si="7"/>
        <v>99</v>
      </c>
      <c r="J100" s="5" t="s">
        <v>1534</v>
      </c>
    </row>
    <row r="101" spans="1:10" ht="43.2" x14ac:dyDescent="0.3">
      <c r="A101" s="3"/>
      <c r="B101" s="2" t="s">
        <v>159</v>
      </c>
      <c r="C101" s="4" t="str">
        <f t="shared" si="4"/>
        <v>3.2.1 If yes to question 3.2, which partners were involved in the dialogue? Please, select all that apply.</v>
      </c>
      <c r="D101" s="4" t="str">
        <f t="shared" si="5"/>
        <v>The Bill and Melinda Gates Foundation (BMGF)</v>
      </c>
      <c r="E101" t="str">
        <f t="shared" si="6"/>
        <v>3.2.1 If yes to question 3.2, which partners were involved in the dialogue? Please, select all that apply. - The Bill and Melinda Gates Foundation (BMGF)</v>
      </c>
      <c r="F101" s="4" t="s">
        <v>1395</v>
      </c>
      <c r="G101" s="10">
        <v>3</v>
      </c>
      <c r="H101" s="4" t="s">
        <v>1523</v>
      </c>
      <c r="I101" s="5">
        <f t="shared" si="7"/>
        <v>100</v>
      </c>
      <c r="J101" s="5" t="s">
        <v>1534</v>
      </c>
    </row>
    <row r="102" spans="1:10" ht="43.2" x14ac:dyDescent="0.3">
      <c r="A102" s="3"/>
      <c r="B102" s="2" t="s">
        <v>160</v>
      </c>
      <c r="C102" s="4" t="str">
        <f t="shared" si="4"/>
        <v>3.2.1 If yes to question 3.2, which partners were involved in the dialogue? Please, select all that apply.</v>
      </c>
      <c r="D102" s="4" t="str">
        <f t="shared" si="5"/>
        <v>Ministry of Finance/Treasury (or equivalent)</v>
      </c>
      <c r="E102" t="str">
        <f t="shared" si="6"/>
        <v>3.2.1 If yes to question 3.2, which partners were involved in the dialogue? Please, select all that apply. - Ministry of Finance/Treasury (or equivalent)</v>
      </c>
      <c r="F102" s="4" t="s">
        <v>1396</v>
      </c>
      <c r="G102" s="10">
        <v>3</v>
      </c>
      <c r="H102" s="4" t="s">
        <v>1523</v>
      </c>
      <c r="I102" s="5">
        <f t="shared" si="7"/>
        <v>101</v>
      </c>
      <c r="J102" s="5" t="s">
        <v>1534</v>
      </c>
    </row>
    <row r="103" spans="1:10" ht="43.2" x14ac:dyDescent="0.3">
      <c r="A103" s="3"/>
      <c r="B103" s="2" t="s">
        <v>161</v>
      </c>
      <c r="C103" s="4" t="str">
        <f t="shared" si="4"/>
        <v>3.2.1 If yes to question 3.2, which partners were involved in the dialogue? Please, select all that apply.</v>
      </c>
      <c r="D103" s="4" t="str">
        <f t="shared" si="5"/>
        <v>Civil society and community networks</v>
      </c>
      <c r="E103" t="str">
        <f t="shared" si="6"/>
        <v>3.2.1 If yes to question 3.2, which partners were involved in the dialogue? Please, select all that apply. - Civil society and community networks</v>
      </c>
      <c r="F103" s="4" t="s">
        <v>1397</v>
      </c>
      <c r="G103" s="10">
        <v>3</v>
      </c>
      <c r="H103" s="4" t="s">
        <v>1523</v>
      </c>
      <c r="I103" s="5">
        <f t="shared" si="7"/>
        <v>102</v>
      </c>
      <c r="J103" s="5" t="s">
        <v>1534</v>
      </c>
    </row>
    <row r="104" spans="1:10" ht="43.2" x14ac:dyDescent="0.3">
      <c r="A104" s="3"/>
      <c r="B104" s="2" t="s">
        <v>162</v>
      </c>
      <c r="C104" s="4" t="str">
        <f t="shared" si="4"/>
        <v>3.2.1 If yes to question 3.2, which partners were involved in the dialogue? Please, select all that apply.</v>
      </c>
      <c r="D104" s="4" t="str">
        <f t="shared" si="5"/>
        <v>Other Foundations/Trust/Donors (please specify)</v>
      </c>
      <c r="E104" t="str">
        <f t="shared" si="6"/>
        <v>3.2.1 If yes to question 3.2, which partners were involved in the dialogue? Please, select all that apply. - Other Foundations/Trust/Donors (please specify)</v>
      </c>
      <c r="F104" s="4" t="s">
        <v>1398</v>
      </c>
      <c r="G104" s="10">
        <v>3</v>
      </c>
      <c r="H104" s="4" t="s">
        <v>1523</v>
      </c>
      <c r="I104" s="5">
        <f t="shared" si="7"/>
        <v>103</v>
      </c>
      <c r="J104" s="5" t="s">
        <v>1534</v>
      </c>
    </row>
    <row r="105" spans="1:10" ht="158.4" x14ac:dyDescent="0.3">
      <c r="A105" s="3" t="s">
        <v>47</v>
      </c>
      <c r="B105" s="2" t="s">
        <v>163</v>
      </c>
      <c r="C105"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5" s="4" t="str">
        <f t="shared" si="5"/>
        <v>Education sector</v>
      </c>
      <c r="E105"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Education sector</v>
      </c>
      <c r="F105" s="4" t="s">
        <v>1399</v>
      </c>
      <c r="G105" s="10">
        <v>3</v>
      </c>
      <c r="H105" s="4" t="s">
        <v>1523</v>
      </c>
      <c r="I105" s="5">
        <f t="shared" si="7"/>
        <v>104</v>
      </c>
      <c r="J105" s="5">
        <v>3.3</v>
      </c>
    </row>
    <row r="106" spans="1:10" ht="158.4" x14ac:dyDescent="0.3">
      <c r="A106" s="3"/>
      <c r="B106" s="2" t="s">
        <v>49</v>
      </c>
      <c r="C106"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6" s="4" t="str">
        <f t="shared" si="5"/>
        <v>Social protection sector</v>
      </c>
      <c r="E106"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Social protection sector</v>
      </c>
      <c r="F106" s="4" t="s">
        <v>1400</v>
      </c>
      <c r="G106" s="10">
        <v>3</v>
      </c>
      <c r="H106" s="4" t="s">
        <v>1523</v>
      </c>
      <c r="I106" s="5">
        <f t="shared" si="7"/>
        <v>105</v>
      </c>
      <c r="J106" s="5">
        <v>3.3</v>
      </c>
    </row>
    <row r="107" spans="1:10" ht="158.4" x14ac:dyDescent="0.3">
      <c r="A107" s="3"/>
      <c r="B107" s="2" t="s">
        <v>50</v>
      </c>
      <c r="C107"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7" s="4" t="str">
        <f t="shared" si="5"/>
        <v>Judicial sector</v>
      </c>
      <c r="E107"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Judicial sector</v>
      </c>
      <c r="F107" s="4" t="s">
        <v>1401</v>
      </c>
      <c r="G107" s="10">
        <v>3</v>
      </c>
      <c r="H107" s="4" t="s">
        <v>1523</v>
      </c>
      <c r="I107" s="5">
        <f t="shared" si="7"/>
        <v>106</v>
      </c>
    </row>
    <row r="108" spans="1:10" ht="158.4" x14ac:dyDescent="0.3">
      <c r="A108" s="3"/>
      <c r="B108" s="2" t="s">
        <v>51</v>
      </c>
      <c r="C108"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8" s="4" t="str">
        <f t="shared" si="5"/>
        <v>Local authorities</v>
      </c>
      <c r="E108"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Local authorities</v>
      </c>
      <c r="F108" s="4" t="s">
        <v>1402</v>
      </c>
      <c r="G108" s="10">
        <v>3</v>
      </c>
      <c r="H108" s="4" t="s">
        <v>1523</v>
      </c>
      <c r="I108" s="5">
        <f t="shared" si="7"/>
        <v>107</v>
      </c>
      <c r="J108" s="5">
        <v>3.3</v>
      </c>
    </row>
    <row r="109" spans="1:10" ht="158.4" x14ac:dyDescent="0.3">
      <c r="A109" s="3"/>
      <c r="B109" s="2" t="s">
        <v>52</v>
      </c>
      <c r="C109" s="4" t="str">
        <f t="shared" ref="C109:C172" si="8">IF(A109&lt;&gt;"",A109,C108)</f>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9" s="4" t="str">
        <f t="shared" ref="D109:D172" si="9">IF(B109&lt;&gt;"",B109,D108)</f>
        <v>Private sector</v>
      </c>
      <c r="E109" t="str">
        <f t="shared" ref="E109:F172" si="10">_xlfn.CONCAT(C109," - ",D109)</f>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Private sector</v>
      </c>
      <c r="F109" s="4" t="s">
        <v>1403</v>
      </c>
      <c r="G109" s="10">
        <v>3</v>
      </c>
      <c r="H109" s="4" t="s">
        <v>1523</v>
      </c>
      <c r="I109" s="5">
        <f t="shared" si="7"/>
        <v>108</v>
      </c>
      <c r="J109" s="5">
        <v>3.3</v>
      </c>
    </row>
    <row r="110" spans="1:10" ht="158.4" x14ac:dyDescent="0.3">
      <c r="A110" s="3"/>
      <c r="B110" s="2" t="s">
        <v>164</v>
      </c>
      <c r="C110" s="4" t="str">
        <f t="shared" si="8"/>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10" s="4" t="str">
        <f t="shared" si="9"/>
        <v>Other sectors (please specify)</v>
      </c>
      <c r="E110" t="str">
        <f t="shared" si="10"/>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Other sectors (please specify)</v>
      </c>
      <c r="F110" s="4" t="s">
        <v>1404</v>
      </c>
      <c r="G110" s="10">
        <v>3</v>
      </c>
      <c r="H110" s="4" t="s">
        <v>1523</v>
      </c>
      <c r="I110" s="5">
        <f t="shared" si="7"/>
        <v>109</v>
      </c>
      <c r="J110" s="5">
        <v>3.3</v>
      </c>
    </row>
    <row r="111" spans="1:10" x14ac:dyDescent="0.3">
      <c r="A111" s="3" t="s">
        <v>48</v>
      </c>
      <c r="B111" s="2" t="s">
        <v>82</v>
      </c>
      <c r="C111" s="4" t="str">
        <f t="shared" si="8"/>
        <v>Education Sector</v>
      </c>
      <c r="D111" s="4" t="str">
        <f t="shared" si="9"/>
        <v>Open-Ended Response</v>
      </c>
      <c r="E111" t="str">
        <f t="shared" si="10"/>
        <v>Education Sector - Open-Ended Response</v>
      </c>
      <c r="F111" s="4" t="s">
        <v>1405</v>
      </c>
      <c r="G111" s="10">
        <v>3</v>
      </c>
      <c r="H111" s="4" t="s">
        <v>1523</v>
      </c>
      <c r="I111" s="5">
        <f t="shared" si="7"/>
        <v>110</v>
      </c>
      <c r="J111" s="5">
        <v>3.3</v>
      </c>
    </row>
    <row r="112" spans="1:10" x14ac:dyDescent="0.3">
      <c r="A112" s="3" t="s">
        <v>49</v>
      </c>
      <c r="B112" s="2" t="s">
        <v>82</v>
      </c>
      <c r="C112" s="4" t="str">
        <f t="shared" si="8"/>
        <v>Social protection sector</v>
      </c>
      <c r="D112" s="4" t="str">
        <f t="shared" si="9"/>
        <v>Open-Ended Response</v>
      </c>
      <c r="E112" t="str">
        <f t="shared" si="10"/>
        <v>Social protection sector - Open-Ended Response</v>
      </c>
      <c r="F112" s="4" t="s">
        <v>1406</v>
      </c>
      <c r="G112" s="10">
        <v>3</v>
      </c>
      <c r="H112" s="4" t="s">
        <v>1523</v>
      </c>
      <c r="I112" s="5">
        <f t="shared" si="7"/>
        <v>111</v>
      </c>
      <c r="J112" s="5">
        <v>3.3</v>
      </c>
    </row>
    <row r="113" spans="1:10" x14ac:dyDescent="0.3">
      <c r="A113" s="3" t="s">
        <v>50</v>
      </c>
      <c r="B113" s="2" t="s">
        <v>82</v>
      </c>
      <c r="C113" s="4" t="str">
        <f t="shared" si="8"/>
        <v>Judicial sector</v>
      </c>
      <c r="D113" s="4" t="str">
        <f t="shared" si="9"/>
        <v>Open-Ended Response</v>
      </c>
      <c r="E113" t="str">
        <f t="shared" si="10"/>
        <v>Judicial sector - Open-Ended Response</v>
      </c>
      <c r="F113" s="4" t="s">
        <v>1407</v>
      </c>
      <c r="G113" s="10">
        <v>3</v>
      </c>
      <c r="H113" s="4" t="s">
        <v>1523</v>
      </c>
      <c r="I113" s="5">
        <f t="shared" si="7"/>
        <v>112</v>
      </c>
      <c r="J113" s="5">
        <v>3.3</v>
      </c>
    </row>
    <row r="114" spans="1:10" x14ac:dyDescent="0.3">
      <c r="A114" s="3" t="s">
        <v>51</v>
      </c>
      <c r="B114" s="2" t="s">
        <v>82</v>
      </c>
      <c r="C114" s="4" t="str">
        <f t="shared" si="8"/>
        <v>Local authorities</v>
      </c>
      <c r="D114" s="4" t="str">
        <f t="shared" si="9"/>
        <v>Open-Ended Response</v>
      </c>
      <c r="E114" t="str">
        <f t="shared" si="10"/>
        <v>Local authorities - Open-Ended Response</v>
      </c>
      <c r="F114" s="4" t="s">
        <v>1408</v>
      </c>
      <c r="G114" s="10">
        <v>3</v>
      </c>
      <c r="H114" s="4" t="s">
        <v>1523</v>
      </c>
      <c r="I114" s="5">
        <f t="shared" si="7"/>
        <v>113</v>
      </c>
      <c r="J114" s="5">
        <v>3.3</v>
      </c>
    </row>
    <row r="115" spans="1:10" x14ac:dyDescent="0.3">
      <c r="A115" s="3" t="s">
        <v>52</v>
      </c>
      <c r="B115" s="2" t="s">
        <v>82</v>
      </c>
      <c r="C115" s="4" t="str">
        <f t="shared" si="8"/>
        <v>Private sector</v>
      </c>
      <c r="D115" s="4" t="str">
        <f t="shared" si="9"/>
        <v>Open-Ended Response</v>
      </c>
      <c r="E115" t="str">
        <f t="shared" si="10"/>
        <v>Private sector - Open-Ended Response</v>
      </c>
      <c r="F115" s="4" t="s">
        <v>1409</v>
      </c>
      <c r="G115" s="10">
        <v>3</v>
      </c>
      <c r="H115" s="4" t="s">
        <v>1523</v>
      </c>
      <c r="I115" s="5">
        <f t="shared" si="7"/>
        <v>114</v>
      </c>
      <c r="J115" s="5">
        <v>3.3</v>
      </c>
    </row>
    <row r="116" spans="1:10" ht="28.8" x14ac:dyDescent="0.3">
      <c r="A116" s="3" t="s">
        <v>53</v>
      </c>
      <c r="B116" s="2" t="s">
        <v>82</v>
      </c>
      <c r="C116" s="4" t="str">
        <f t="shared" si="8"/>
        <v>Other sectors you identified in 3.3 is not on the list)</v>
      </c>
      <c r="D116" s="4" t="str">
        <f t="shared" si="9"/>
        <v>Open-Ended Response</v>
      </c>
      <c r="E116" t="str">
        <f t="shared" si="10"/>
        <v>Other sectors you identified in 3.3 is not on the list) - Open-Ended Response</v>
      </c>
      <c r="F116" s="4" t="s">
        <v>1410</v>
      </c>
      <c r="G116" s="10">
        <v>3</v>
      </c>
      <c r="H116" s="4" t="s">
        <v>1523</v>
      </c>
      <c r="I116" s="5">
        <f t="shared" si="7"/>
        <v>115</v>
      </c>
      <c r="J116" s="5">
        <v>3.3</v>
      </c>
    </row>
    <row r="117" spans="1:10" ht="57.6" x14ac:dyDescent="0.3">
      <c r="A117" s="3" t="s">
        <v>54</v>
      </c>
      <c r="B117" s="2" t="s">
        <v>81</v>
      </c>
      <c r="C117" s="4" t="str">
        <f t="shared" si="8"/>
        <v>4.1 Is there a designated prevention leadership entity for multisectoral collaboration, oversight and management of the national HIV prevention response?</v>
      </c>
      <c r="D117" s="4" t="str">
        <f t="shared" si="9"/>
        <v>Response</v>
      </c>
      <c r="E117" t="str">
        <f t="shared" si="10"/>
        <v>4.1 Is there a designated prevention leadership entity for multisectoral collaboration, oversight and management of the national HIV prevention response? - Response</v>
      </c>
      <c r="F117" s="4" t="s">
        <v>1411</v>
      </c>
      <c r="G117" s="11">
        <v>4</v>
      </c>
      <c r="H117" s="4" t="s">
        <v>1524</v>
      </c>
      <c r="I117" s="5">
        <f t="shared" si="7"/>
        <v>116</v>
      </c>
      <c r="J117" s="5">
        <v>4.0999999999999996</v>
      </c>
    </row>
    <row r="118" spans="1:10" ht="28.8" x14ac:dyDescent="0.3">
      <c r="A118" s="3" t="s">
        <v>55</v>
      </c>
      <c r="B118" s="2" t="s">
        <v>82</v>
      </c>
      <c r="C118" s="4" t="str">
        <f t="shared" si="8"/>
        <v>4.1.1 If yes to 4.1, which is this designated leadership entity?</v>
      </c>
      <c r="D118" s="4" t="str">
        <f t="shared" si="9"/>
        <v>Open-Ended Response</v>
      </c>
      <c r="E118" t="str">
        <f t="shared" si="10"/>
        <v>4.1.1 If yes to 4.1, which is this designated leadership entity? - Open-Ended Response</v>
      </c>
      <c r="F118" s="4" t="s">
        <v>1412</v>
      </c>
      <c r="G118" s="12">
        <v>4</v>
      </c>
      <c r="H118" s="4" t="s">
        <v>1524</v>
      </c>
      <c r="I118" s="5">
        <f t="shared" si="7"/>
        <v>117</v>
      </c>
      <c r="J118" s="5" t="s">
        <v>1535</v>
      </c>
    </row>
    <row r="119" spans="1:10" ht="43.2" x14ac:dyDescent="0.3">
      <c r="A119" s="3" t="s">
        <v>56</v>
      </c>
      <c r="B119" s="2" t="s">
        <v>165</v>
      </c>
      <c r="C119" s="4" t="str">
        <f t="shared" si="8"/>
        <v>4.1.2 If yes to question 4.1, who is represented on governance bodies of national leadership entity?</v>
      </c>
      <c r="D119" s="4" t="str">
        <f t="shared" si="9"/>
        <v>Health</v>
      </c>
      <c r="E119" t="str">
        <f t="shared" si="10"/>
        <v>4.1.2 If yes to question 4.1, who is represented on governance bodies of national leadership entity? - Health</v>
      </c>
      <c r="F119" s="4" t="s">
        <v>1413</v>
      </c>
      <c r="G119" s="12">
        <v>4</v>
      </c>
      <c r="H119" s="4" t="s">
        <v>1524</v>
      </c>
      <c r="I119" s="5">
        <f t="shared" si="7"/>
        <v>118</v>
      </c>
      <c r="J119" s="5" t="s">
        <v>1536</v>
      </c>
    </row>
    <row r="120" spans="1:10" ht="43.2" x14ac:dyDescent="0.3">
      <c r="A120" s="3"/>
      <c r="B120" s="2" t="s">
        <v>166</v>
      </c>
      <c r="C120" s="4" t="str">
        <f t="shared" si="8"/>
        <v>4.1.2 If yes to question 4.1, who is represented on governance bodies of national leadership entity?</v>
      </c>
      <c r="D120" s="4" t="str">
        <f t="shared" si="9"/>
        <v>Education</v>
      </c>
      <c r="E120" t="str">
        <f t="shared" si="10"/>
        <v>4.1.2 If yes to question 4.1, who is represented on governance bodies of national leadership entity? - Education</v>
      </c>
      <c r="F120" s="4" t="s">
        <v>1414</v>
      </c>
      <c r="G120" s="12">
        <v>4</v>
      </c>
      <c r="H120" s="4" t="s">
        <v>1524</v>
      </c>
      <c r="I120" s="5">
        <f t="shared" si="7"/>
        <v>119</v>
      </c>
      <c r="J120" s="5" t="s">
        <v>1536</v>
      </c>
    </row>
    <row r="121" spans="1:10" ht="43.2" x14ac:dyDescent="0.3">
      <c r="A121" s="3"/>
      <c r="B121" s="2" t="s">
        <v>167</v>
      </c>
      <c r="C121" s="4" t="str">
        <f t="shared" si="8"/>
        <v>4.1.2 If yes to question 4.1, who is represented on governance bodies of national leadership entity?</v>
      </c>
      <c r="D121" s="4" t="str">
        <f t="shared" si="9"/>
        <v>Women and Gender</v>
      </c>
      <c r="E121" t="str">
        <f t="shared" si="10"/>
        <v>4.1.2 If yes to question 4.1, who is represented on governance bodies of national leadership entity? - Women and Gender</v>
      </c>
      <c r="F121" s="4" t="s">
        <v>1415</v>
      </c>
      <c r="G121" s="12">
        <v>4</v>
      </c>
      <c r="H121" s="4" t="s">
        <v>1524</v>
      </c>
      <c r="I121" s="5">
        <f t="shared" si="7"/>
        <v>120</v>
      </c>
      <c r="J121" s="5" t="s">
        <v>1536</v>
      </c>
    </row>
    <row r="122" spans="1:10" ht="43.2" x14ac:dyDescent="0.3">
      <c r="A122" s="3"/>
      <c r="B122" s="2" t="s">
        <v>168</v>
      </c>
      <c r="C122" s="4" t="str">
        <f t="shared" si="8"/>
        <v>4.1.2 If yes to question 4.1, who is represented on governance bodies of national leadership entity?</v>
      </c>
      <c r="D122" s="4" t="str">
        <f t="shared" si="9"/>
        <v>Justice</v>
      </c>
      <c r="E122" t="str">
        <f t="shared" si="10"/>
        <v>4.1.2 If yes to question 4.1, who is represented on governance bodies of national leadership entity? - Justice</v>
      </c>
      <c r="F122" s="4" t="s">
        <v>1416</v>
      </c>
      <c r="G122" s="12">
        <v>4</v>
      </c>
      <c r="H122" s="4" t="s">
        <v>1524</v>
      </c>
      <c r="I122" s="5">
        <f t="shared" si="7"/>
        <v>121</v>
      </c>
      <c r="J122" s="5" t="s">
        <v>1536</v>
      </c>
    </row>
    <row r="123" spans="1:10" ht="43.2" x14ac:dyDescent="0.3">
      <c r="A123" s="3"/>
      <c r="B123" s="2" t="s">
        <v>169</v>
      </c>
      <c r="C123" s="4" t="str">
        <f t="shared" si="8"/>
        <v>4.1.2 If yes to question 4.1, who is represented on governance bodies of national leadership entity?</v>
      </c>
      <c r="D123" s="4" t="str">
        <f t="shared" si="9"/>
        <v>Social Development</v>
      </c>
      <c r="E123" t="str">
        <f t="shared" si="10"/>
        <v>4.1.2 If yes to question 4.1, who is represented on governance bodies of national leadership entity? - Social Development</v>
      </c>
      <c r="F123" s="4" t="s">
        <v>1417</v>
      </c>
      <c r="G123" s="12">
        <v>4</v>
      </c>
      <c r="H123" s="4" t="s">
        <v>1524</v>
      </c>
      <c r="I123" s="5">
        <f t="shared" si="7"/>
        <v>122</v>
      </c>
      <c r="J123" s="5" t="s">
        <v>1536</v>
      </c>
    </row>
    <row r="124" spans="1:10" ht="43.2" x14ac:dyDescent="0.3">
      <c r="A124" s="3"/>
      <c r="B124" s="2" t="s">
        <v>170</v>
      </c>
      <c r="C124" s="4" t="str">
        <f t="shared" si="8"/>
        <v>4.1.2 If yes to question 4.1, who is represented on governance bodies of national leadership entity?</v>
      </c>
      <c r="D124" s="4" t="str">
        <f t="shared" si="9"/>
        <v>Civil Society</v>
      </c>
      <c r="E124" t="str">
        <f t="shared" si="10"/>
        <v>4.1.2 If yes to question 4.1, who is represented on governance bodies of national leadership entity? - Civil Society</v>
      </c>
      <c r="F124" s="4" t="s">
        <v>1418</v>
      </c>
      <c r="G124" s="12">
        <v>4</v>
      </c>
      <c r="H124" s="4" t="s">
        <v>1524</v>
      </c>
      <c r="I124" s="5">
        <f t="shared" si="7"/>
        <v>123</v>
      </c>
      <c r="J124" s="5" t="s">
        <v>1536</v>
      </c>
    </row>
    <row r="125" spans="1:10" ht="57.6" x14ac:dyDescent="0.3">
      <c r="A125" s="3"/>
      <c r="B125" s="2" t="s">
        <v>171</v>
      </c>
      <c r="C125" s="4" t="str">
        <f t="shared" si="8"/>
        <v>4.1.2 If yes to question 4.1, who is represented on governance bodies of national leadership entity?</v>
      </c>
      <c r="D125" s="4" t="str">
        <f t="shared" si="9"/>
        <v>Faith-based organisations / Cultural and/or traditional leaders</v>
      </c>
      <c r="E125" t="str">
        <f t="shared" si="10"/>
        <v>4.1.2 If yes to question 4.1, who is represented on governance bodies of national leadership entity? - Faith-based organisations / Cultural and/or traditional leaders</v>
      </c>
      <c r="F125" s="4" t="s">
        <v>1419</v>
      </c>
      <c r="G125" s="12">
        <v>4</v>
      </c>
      <c r="H125" s="4" t="s">
        <v>1524</v>
      </c>
      <c r="I125" s="5">
        <f t="shared" si="7"/>
        <v>124</v>
      </c>
      <c r="J125" s="5" t="s">
        <v>1536</v>
      </c>
    </row>
    <row r="126" spans="1:10" ht="86.4" x14ac:dyDescent="0.3">
      <c r="A126" s="3"/>
      <c r="B126" s="2" t="s">
        <v>172</v>
      </c>
      <c r="C126" s="4" t="str">
        <f t="shared" si="8"/>
        <v>4.1.2 If yes to question 4.1, who is represented on governance bodies of national leadership entity?</v>
      </c>
      <c r="D126" s="4" t="str">
        <f t="shared" si="9"/>
        <v>Key population network (e.g., gay men and men who have sex with men, sex workers, transgender, people who inject drugs</v>
      </c>
      <c r="E126" t="str">
        <f t="shared" si="10"/>
        <v>4.1.2 If yes to question 4.1, who is represented on governance bodies of national leadership entity? - Key population network (e.g., gay men and men who have sex with men, sex workers, transgender, people who inject drugs</v>
      </c>
      <c r="F126" s="4" t="s">
        <v>1420</v>
      </c>
      <c r="G126" s="12">
        <v>4</v>
      </c>
      <c r="H126" s="4" t="s">
        <v>1524</v>
      </c>
      <c r="I126" s="5">
        <f t="shared" si="7"/>
        <v>125</v>
      </c>
      <c r="J126" s="5" t="s">
        <v>1536</v>
      </c>
    </row>
    <row r="127" spans="1:10" ht="43.2" x14ac:dyDescent="0.3">
      <c r="A127" s="3"/>
      <c r="B127" s="2" t="s">
        <v>173</v>
      </c>
      <c r="C127" s="4" t="str">
        <f t="shared" si="8"/>
        <v>4.1.2 If yes to question 4.1, who is represented on governance bodies of national leadership entity?</v>
      </c>
      <c r="D127" s="4" t="str">
        <f t="shared" si="9"/>
        <v>Finance</v>
      </c>
      <c r="E127" t="str">
        <f t="shared" si="10"/>
        <v>4.1.2 If yes to question 4.1, who is represented on governance bodies of national leadership entity? - Finance</v>
      </c>
      <c r="F127" s="4" t="s">
        <v>1421</v>
      </c>
      <c r="G127" s="12">
        <v>4</v>
      </c>
      <c r="H127" s="4" t="s">
        <v>1524</v>
      </c>
      <c r="I127" s="5">
        <f t="shared" si="7"/>
        <v>126</v>
      </c>
      <c r="J127" s="5" t="s">
        <v>1536</v>
      </c>
    </row>
    <row r="128" spans="1:10" ht="43.2" x14ac:dyDescent="0.3">
      <c r="A128" s="3"/>
      <c r="B128" s="2" t="s">
        <v>174</v>
      </c>
      <c r="C128" s="4" t="str">
        <f t="shared" si="8"/>
        <v>4.1.2 If yes to question 4.1, who is represented on governance bodies of national leadership entity?</v>
      </c>
      <c r="D128" s="4" t="str">
        <f t="shared" si="9"/>
        <v>Adolescent girls and young women (AGYW)</v>
      </c>
      <c r="E128" t="str">
        <f t="shared" si="10"/>
        <v>4.1.2 If yes to question 4.1, who is represented on governance bodies of national leadership entity? - Adolescent girls and young women (AGYW)</v>
      </c>
      <c r="F128" s="4" t="s">
        <v>1422</v>
      </c>
      <c r="G128" s="12">
        <v>4</v>
      </c>
      <c r="H128" s="4" t="s">
        <v>1524</v>
      </c>
      <c r="I128" s="5">
        <f t="shared" si="7"/>
        <v>127</v>
      </c>
      <c r="J128" s="5" t="s">
        <v>1536</v>
      </c>
    </row>
    <row r="129" spans="1:10" ht="43.2" x14ac:dyDescent="0.3">
      <c r="A129" s="3"/>
      <c r="B129" s="2" t="s">
        <v>175</v>
      </c>
      <c r="C129" s="4" t="str">
        <f t="shared" si="8"/>
        <v>4.1.2 If yes to question 4.1, who is represented on governance bodies of national leadership entity?</v>
      </c>
      <c r="D129" s="4" t="str">
        <f t="shared" si="9"/>
        <v>Adolescent boys and young men (ABYM)</v>
      </c>
      <c r="E129" t="str">
        <f t="shared" si="10"/>
        <v>4.1.2 If yes to question 4.1, who is represented on governance bodies of national leadership entity? - Adolescent boys and young men (ABYM)</v>
      </c>
      <c r="F129" s="4" t="s">
        <v>1423</v>
      </c>
      <c r="G129" s="12">
        <v>4</v>
      </c>
      <c r="H129" s="4" t="s">
        <v>1524</v>
      </c>
      <c r="I129" s="5">
        <f t="shared" si="7"/>
        <v>128</v>
      </c>
      <c r="J129" s="5" t="s">
        <v>1536</v>
      </c>
    </row>
    <row r="130" spans="1:10" ht="43.2" x14ac:dyDescent="0.3">
      <c r="A130" s="3"/>
      <c r="B130" s="2" t="s">
        <v>113</v>
      </c>
      <c r="C130" s="4" t="str">
        <f t="shared" si="8"/>
        <v>4.1.2 If yes to question 4.1, who is represented on governance bodies of national leadership entity?</v>
      </c>
      <c r="D130" s="4" t="str">
        <f t="shared" si="9"/>
        <v>Other (please specify)</v>
      </c>
      <c r="E130" t="str">
        <f t="shared" si="10"/>
        <v>4.1.2 If yes to question 4.1, who is represented on governance bodies of national leadership entity? - Other (please specify)</v>
      </c>
      <c r="F130" s="4" t="s">
        <v>1424</v>
      </c>
      <c r="G130" s="12">
        <v>4</v>
      </c>
      <c r="H130" s="4" t="s">
        <v>1524</v>
      </c>
      <c r="I130" s="5">
        <f t="shared" si="7"/>
        <v>129</v>
      </c>
      <c r="J130" s="5" t="s">
        <v>1536</v>
      </c>
    </row>
    <row r="131" spans="1:10" ht="72" x14ac:dyDescent="0.3">
      <c r="A131" s="3" t="s">
        <v>57</v>
      </c>
      <c r="B131" s="2" t="s">
        <v>81</v>
      </c>
      <c r="C131" s="4" t="str">
        <f t="shared" si="8"/>
        <v>4.2 How often has the national HIV Prevention Coalition /main multi-sectoral prevention working group met in the last 12 months? (please do not report general HIV meetings or small sub-group meetings here)</v>
      </c>
      <c r="D131" s="4" t="str">
        <f t="shared" si="9"/>
        <v>Response</v>
      </c>
      <c r="E131" t="str">
        <f t="shared" si="10"/>
        <v>4.2 How often has the national HIV Prevention Coalition /main multi-sectoral prevention working group met in the last 12 months? (please do not report general HIV meetings or small sub-group meetings here) - Response</v>
      </c>
      <c r="F131" s="4" t="s">
        <v>1425</v>
      </c>
      <c r="G131" s="12">
        <v>4</v>
      </c>
      <c r="H131" s="4" t="s">
        <v>1524</v>
      </c>
      <c r="I131" s="5">
        <f t="shared" si="7"/>
        <v>130</v>
      </c>
      <c r="J131" s="5">
        <v>4.2</v>
      </c>
    </row>
    <row r="132" spans="1:10" ht="28.8" x14ac:dyDescent="0.3">
      <c r="A132" s="3" t="s">
        <v>58</v>
      </c>
      <c r="B132" s="2" t="s">
        <v>81</v>
      </c>
      <c r="C132" s="4" t="str">
        <f t="shared" si="8"/>
        <v>4.3 Has the country developed milestones to reinforce HIV prevention leadership entities?</v>
      </c>
      <c r="D132" s="4" t="str">
        <f t="shared" si="9"/>
        <v>Response</v>
      </c>
      <c r="E132" t="str">
        <f t="shared" si="10"/>
        <v>4.3 Has the country developed milestones to reinforce HIV prevention leadership entities? - Response</v>
      </c>
      <c r="F132" s="4" t="s">
        <v>1426</v>
      </c>
      <c r="G132" s="12">
        <v>4</v>
      </c>
      <c r="H132" s="4" t="s">
        <v>1524</v>
      </c>
      <c r="I132" s="5">
        <f t="shared" si="7"/>
        <v>131</v>
      </c>
      <c r="J132" s="5">
        <v>4.3</v>
      </c>
    </row>
    <row r="133" spans="1:10" ht="43.2" x14ac:dyDescent="0.3">
      <c r="A133" s="3" t="s">
        <v>59</v>
      </c>
      <c r="B133" s="2" t="s">
        <v>176</v>
      </c>
      <c r="C133" s="4" t="str">
        <f t="shared" si="8"/>
        <v>4.3.1 If yes to 4.3, what are the milestones that were developed, and what progress has been made so far?</v>
      </c>
      <c r="D133" s="4" t="str">
        <f t="shared" si="9"/>
        <v>Milestone 1</v>
      </c>
      <c r="E133" t="str">
        <f t="shared" si="10"/>
        <v>4.3.1 If yes to 4.3, what are the milestones that were developed, and what progress has been made so far? - Milestone 1</v>
      </c>
      <c r="F133" s="4" t="s">
        <v>1427</v>
      </c>
      <c r="G133" s="12">
        <v>4</v>
      </c>
      <c r="H133" s="4" t="s">
        <v>1524</v>
      </c>
      <c r="I133" s="5">
        <f t="shared" si="7"/>
        <v>132</v>
      </c>
      <c r="J133" s="5" t="s">
        <v>1537</v>
      </c>
    </row>
    <row r="134" spans="1:10" ht="43.2" x14ac:dyDescent="0.3">
      <c r="A134" s="3"/>
      <c r="B134" s="2" t="s">
        <v>177</v>
      </c>
      <c r="C134" s="4" t="str">
        <f t="shared" si="8"/>
        <v>4.3.1 If yes to 4.3, what are the milestones that were developed, and what progress has been made so far?</v>
      </c>
      <c r="D134" s="4" t="str">
        <f t="shared" si="9"/>
        <v>Progress against milestone 1</v>
      </c>
      <c r="E134" t="str">
        <f t="shared" si="10"/>
        <v>4.3.1 If yes to 4.3, what are the milestones that were developed, and what progress has been made so far? - Progress against milestone 1</v>
      </c>
      <c r="F134" s="4" t="s">
        <v>1428</v>
      </c>
      <c r="G134" s="12">
        <v>4</v>
      </c>
      <c r="H134" s="4" t="s">
        <v>1524</v>
      </c>
      <c r="I134" s="5">
        <f t="shared" si="7"/>
        <v>133</v>
      </c>
      <c r="J134" s="5" t="s">
        <v>1537</v>
      </c>
    </row>
    <row r="135" spans="1:10" ht="43.2" x14ac:dyDescent="0.3">
      <c r="A135" s="3"/>
      <c r="B135" s="2" t="s">
        <v>178</v>
      </c>
      <c r="C135" s="4" t="str">
        <f t="shared" si="8"/>
        <v>4.3.1 If yes to 4.3, what are the milestones that were developed, and what progress has been made so far?</v>
      </c>
      <c r="D135" s="4" t="str">
        <f t="shared" si="9"/>
        <v>Milestone 2</v>
      </c>
      <c r="E135" t="str">
        <f t="shared" si="10"/>
        <v>4.3.1 If yes to 4.3, what are the milestones that were developed, and what progress has been made so far? - Milestone 2</v>
      </c>
      <c r="F135" s="4" t="s">
        <v>1429</v>
      </c>
      <c r="G135" s="12">
        <v>4</v>
      </c>
      <c r="H135" s="4" t="s">
        <v>1524</v>
      </c>
      <c r="I135" s="5">
        <f t="shared" si="7"/>
        <v>134</v>
      </c>
      <c r="J135" s="5" t="s">
        <v>1537</v>
      </c>
    </row>
    <row r="136" spans="1:10" ht="43.2" x14ac:dyDescent="0.3">
      <c r="A136" s="3"/>
      <c r="B136" s="2" t="s">
        <v>179</v>
      </c>
      <c r="C136" s="4" t="str">
        <f t="shared" si="8"/>
        <v>4.3.1 If yes to 4.3, what are the milestones that were developed, and what progress has been made so far?</v>
      </c>
      <c r="D136" s="4" t="str">
        <f t="shared" si="9"/>
        <v>Progress against milestone 2</v>
      </c>
      <c r="E136" t="str">
        <f t="shared" si="10"/>
        <v>4.3.1 If yes to 4.3, what are the milestones that were developed, and what progress has been made so far? - Progress against milestone 2</v>
      </c>
      <c r="F136" s="4" t="s">
        <v>1430</v>
      </c>
      <c r="G136" s="12">
        <v>4</v>
      </c>
      <c r="H136" s="4" t="s">
        <v>1524</v>
      </c>
      <c r="I136" s="5">
        <f t="shared" si="7"/>
        <v>135</v>
      </c>
      <c r="J136" s="5" t="s">
        <v>1537</v>
      </c>
    </row>
    <row r="137" spans="1:10" ht="43.2" x14ac:dyDescent="0.3">
      <c r="A137" s="3"/>
      <c r="B137" s="2" t="s">
        <v>180</v>
      </c>
      <c r="C137" s="4" t="str">
        <f t="shared" si="8"/>
        <v>4.3.1 If yes to 4.3, what are the milestones that were developed, and what progress has been made so far?</v>
      </c>
      <c r="D137" s="4" t="str">
        <f t="shared" si="9"/>
        <v>Milestone 3</v>
      </c>
      <c r="E137" t="str">
        <f t="shared" si="10"/>
        <v>4.3.1 If yes to 4.3, what are the milestones that were developed, and what progress has been made so far? - Milestone 3</v>
      </c>
      <c r="F137" s="4" t="s">
        <v>1431</v>
      </c>
      <c r="G137" s="12">
        <v>4</v>
      </c>
      <c r="H137" s="4" t="s">
        <v>1524</v>
      </c>
      <c r="I137" s="5">
        <f t="shared" ref="I137:I200" si="11">ROW(F137)-1</f>
        <v>136</v>
      </c>
      <c r="J137" s="5" t="s">
        <v>1537</v>
      </c>
    </row>
    <row r="138" spans="1:10" ht="43.2" x14ac:dyDescent="0.3">
      <c r="A138" s="3"/>
      <c r="B138" s="2" t="s">
        <v>181</v>
      </c>
      <c r="C138" s="4" t="str">
        <f t="shared" si="8"/>
        <v>4.3.1 If yes to 4.3, what are the milestones that were developed, and what progress has been made so far?</v>
      </c>
      <c r="D138" s="4" t="str">
        <f t="shared" si="9"/>
        <v>Progress against milestone 3</v>
      </c>
      <c r="E138" t="str">
        <f t="shared" si="10"/>
        <v>4.3.1 If yes to 4.3, what are the milestones that were developed, and what progress has been made so far? - Progress against milestone 3</v>
      </c>
      <c r="F138" s="4" t="s">
        <v>1432</v>
      </c>
      <c r="G138" s="12">
        <v>4</v>
      </c>
      <c r="H138" s="4" t="s">
        <v>1524</v>
      </c>
      <c r="I138" s="5">
        <f t="shared" si="11"/>
        <v>137</v>
      </c>
      <c r="J138" s="5" t="s">
        <v>1537</v>
      </c>
    </row>
    <row r="139" spans="1:10" ht="129.6" x14ac:dyDescent="0.3">
      <c r="A139" s="3" t="s">
        <v>60</v>
      </c>
      <c r="B139" s="2" t="s">
        <v>81</v>
      </c>
      <c r="C139" s="4" t="str">
        <f t="shared" si="8"/>
        <v>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v>
      </c>
      <c r="D139" s="4" t="str">
        <f t="shared" si="9"/>
        <v>Response</v>
      </c>
      <c r="E139" t="str">
        <f t="shared" si="10"/>
        <v>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 - Response</v>
      </c>
      <c r="F139" s="4" t="s">
        <v>1433</v>
      </c>
      <c r="G139" s="13">
        <v>5</v>
      </c>
      <c r="H139" s="4" t="s">
        <v>1525</v>
      </c>
      <c r="I139" s="5">
        <f t="shared" si="11"/>
        <v>138</v>
      </c>
      <c r="J139" s="5">
        <v>5.0999999999999996</v>
      </c>
    </row>
    <row r="140" spans="1:10" ht="57.6" x14ac:dyDescent="0.3">
      <c r="A140" s="3" t="s">
        <v>61</v>
      </c>
      <c r="B140" s="2" t="s">
        <v>182</v>
      </c>
      <c r="C140" s="4" t="str">
        <f t="shared" si="8"/>
        <v>5.2 Is the country allocating public financing for HIV prevention to non-governmental organizations and community-led prevention services? Please select all that apply.</v>
      </c>
      <c r="D140" s="4" t="str">
        <f t="shared" si="9"/>
        <v>Yes, for non-governmental organizations using international resources</v>
      </c>
      <c r="E140" t="str">
        <f t="shared" si="10"/>
        <v>5.2 Is the country allocating public financing for HIV prevention to non-governmental organizations and community-led prevention services? Please select all that apply. - Yes, for non-governmental organizations using international resources</v>
      </c>
      <c r="F140" s="4" t="s">
        <v>1434</v>
      </c>
      <c r="G140" s="13">
        <v>5</v>
      </c>
      <c r="H140" s="4" t="s">
        <v>1525</v>
      </c>
      <c r="I140" s="5">
        <f t="shared" si="11"/>
        <v>139</v>
      </c>
      <c r="J140" s="5">
        <v>5.2</v>
      </c>
    </row>
    <row r="141" spans="1:10" ht="57.6" x14ac:dyDescent="0.3">
      <c r="A141" s="3"/>
      <c r="B141" s="2" t="s">
        <v>183</v>
      </c>
      <c r="C141" s="4" t="str">
        <f t="shared" si="8"/>
        <v>5.2 Is the country allocating public financing for HIV prevention to non-governmental organizations and community-led prevention services? Please select all that apply.</v>
      </c>
      <c r="D141" s="4" t="str">
        <f t="shared" si="9"/>
        <v>Yes, for key population-led organizations using international resources</v>
      </c>
      <c r="E141" t="str">
        <f t="shared" si="10"/>
        <v>5.2 Is the country allocating public financing for HIV prevention to non-governmental organizations and community-led prevention services? Please select all that apply. - Yes, for key population-led organizations using international resources</v>
      </c>
      <c r="F141" s="4" t="s">
        <v>1435</v>
      </c>
      <c r="G141" s="13">
        <v>5</v>
      </c>
      <c r="H141" s="4" t="s">
        <v>1525</v>
      </c>
      <c r="I141" s="5">
        <f t="shared" si="11"/>
        <v>140</v>
      </c>
      <c r="J141" s="5">
        <v>5.2</v>
      </c>
    </row>
    <row r="142" spans="1:10" ht="72" x14ac:dyDescent="0.3">
      <c r="A142" s="3"/>
      <c r="B142" s="2" t="s">
        <v>184</v>
      </c>
      <c r="C142" s="4" t="str">
        <f t="shared" si="8"/>
        <v>5.2 Is the country allocating public financing for HIV prevention to non-governmental organizations and community-led prevention services? Please select all that apply.</v>
      </c>
      <c r="D142" s="4" t="str">
        <f t="shared" si="9"/>
        <v>Yes, for non-governmental organizations using domestic government resources</v>
      </c>
      <c r="E142" t="str">
        <f t="shared" si="10"/>
        <v>5.2 Is the country allocating public financing for HIV prevention to non-governmental organizations and community-led prevention services? Please select all that apply. - Yes, for non-governmental organizations using domestic government resources</v>
      </c>
      <c r="F142" s="4" t="s">
        <v>1436</v>
      </c>
      <c r="G142" s="13">
        <v>5</v>
      </c>
      <c r="H142" s="4" t="s">
        <v>1525</v>
      </c>
      <c r="I142" s="5">
        <f t="shared" si="11"/>
        <v>141</v>
      </c>
      <c r="J142" s="5">
        <v>5.2</v>
      </c>
    </row>
    <row r="143" spans="1:10" ht="57.6" x14ac:dyDescent="0.3">
      <c r="A143" s="3"/>
      <c r="B143" s="2" t="s">
        <v>185</v>
      </c>
      <c r="C143" s="4" t="str">
        <f t="shared" si="8"/>
        <v>5.2 Is the country allocating public financing for HIV prevention to non-governmental organizations and community-led prevention services? Please select all that apply.</v>
      </c>
      <c r="D143" s="4" t="str">
        <f t="shared" si="9"/>
        <v>Yes, for key population-led organizations using domestic government resources</v>
      </c>
      <c r="E143" t="str">
        <f t="shared" si="10"/>
        <v>5.2 Is the country allocating public financing for HIV prevention to non-governmental organizations and community-led prevention services? Please select all that apply. - Yes, for key population-led organizations using domestic government resources</v>
      </c>
      <c r="F143" s="4" t="s">
        <v>1437</v>
      </c>
      <c r="G143" s="13">
        <v>5</v>
      </c>
      <c r="H143" s="4" t="s">
        <v>1525</v>
      </c>
      <c r="I143" s="5">
        <f t="shared" si="11"/>
        <v>142</v>
      </c>
      <c r="J143" s="5">
        <v>5.2</v>
      </c>
    </row>
    <row r="144" spans="1:10" ht="57.6" x14ac:dyDescent="0.3">
      <c r="A144" s="3"/>
      <c r="B144" s="2" t="s">
        <v>86</v>
      </c>
      <c r="C144" s="4" t="str">
        <f t="shared" si="8"/>
        <v>5.2 Is the country allocating public financing for HIV prevention to non-governmental organizations and community-led prevention services? Please select all that apply.</v>
      </c>
      <c r="D144" s="4" t="str">
        <f t="shared" si="9"/>
        <v>No</v>
      </c>
      <c r="E144" t="str">
        <f t="shared" si="10"/>
        <v>5.2 Is the country allocating public financing for HIV prevention to non-governmental organizations and community-led prevention services? Please select all that apply. - No</v>
      </c>
      <c r="F144" s="4" t="s">
        <v>1438</v>
      </c>
      <c r="G144" s="13">
        <v>5</v>
      </c>
      <c r="H144" s="4" t="s">
        <v>1525</v>
      </c>
      <c r="I144" s="5">
        <f t="shared" si="11"/>
        <v>143</v>
      </c>
      <c r="J144" s="5">
        <v>5.2</v>
      </c>
    </row>
    <row r="145" spans="1:10" ht="115.2" x14ac:dyDescent="0.3">
      <c r="A145" s="3" t="s">
        <v>62</v>
      </c>
      <c r="B145" s="2" t="s">
        <v>81</v>
      </c>
      <c r="C145" s="4" t="str">
        <f t="shared" si="8"/>
        <v xml:space="preserve">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v>
      </c>
      <c r="D145" s="4" t="str">
        <f t="shared" si="9"/>
        <v>Response</v>
      </c>
      <c r="E145" t="str">
        <f t="shared" si="10"/>
        <v>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 Response</v>
      </c>
      <c r="F145" s="4" t="s">
        <v>1439</v>
      </c>
      <c r="G145" s="13">
        <v>5</v>
      </c>
      <c r="H145" s="4" t="s">
        <v>1525</v>
      </c>
      <c r="I145" s="5">
        <f t="shared" si="11"/>
        <v>144</v>
      </c>
      <c r="J145" s="5">
        <v>5.3</v>
      </c>
    </row>
    <row r="146" spans="1:10" ht="57.6" x14ac:dyDescent="0.3">
      <c r="A146" s="3" t="s">
        <v>63</v>
      </c>
      <c r="B146" s="2" t="s">
        <v>81</v>
      </c>
      <c r="C146" s="4" t="str">
        <f t="shared" si="8"/>
        <v xml:space="preserve">5.4 Are there set national targets for increasing the proportion of HIV prevention services delivered by community-led organisations? </v>
      </c>
      <c r="D146" s="4" t="str">
        <f t="shared" si="9"/>
        <v>Response</v>
      </c>
      <c r="E146" t="str">
        <f t="shared" si="10"/>
        <v>5.4 Are there set national targets for increasing the proportion of HIV prevention services delivered by community-led organisations?  - Response</v>
      </c>
      <c r="F146" s="4" t="s">
        <v>1440</v>
      </c>
      <c r="G146" s="13">
        <v>5</v>
      </c>
      <c r="H146" s="4" t="s">
        <v>1525</v>
      </c>
      <c r="I146" s="5">
        <f t="shared" si="11"/>
        <v>145</v>
      </c>
      <c r="J146" s="5">
        <v>5.4</v>
      </c>
    </row>
    <row r="147" spans="1:10" ht="57.6" x14ac:dyDescent="0.3">
      <c r="A147" s="3" t="s">
        <v>64</v>
      </c>
      <c r="B147" s="2" t="s">
        <v>81</v>
      </c>
      <c r="C147" s="4" t="str">
        <f t="shared" si="8"/>
        <v>5.5 Has the country developed milestones on setting up social contracting mechanisms to strengthen and expand community-led HIV prevention services?</v>
      </c>
      <c r="D147" s="4" t="str">
        <f t="shared" si="9"/>
        <v>Response</v>
      </c>
      <c r="E147" t="str">
        <f t="shared" si="10"/>
        <v>5.5 Has the country developed milestones on setting up social contracting mechanisms to strengthen and expand community-led HIV prevention services? - Response</v>
      </c>
      <c r="F147" s="4" t="s">
        <v>1441</v>
      </c>
      <c r="G147" s="13">
        <v>5</v>
      </c>
      <c r="H147" s="4" t="s">
        <v>1525</v>
      </c>
      <c r="I147" s="5">
        <f t="shared" si="11"/>
        <v>146</v>
      </c>
      <c r="J147" s="5">
        <v>5.5</v>
      </c>
    </row>
    <row r="148" spans="1:10" ht="43.2" x14ac:dyDescent="0.3">
      <c r="A148" s="3" t="s">
        <v>65</v>
      </c>
      <c r="B148" s="2" t="s">
        <v>176</v>
      </c>
      <c r="C148" s="4" t="str">
        <f t="shared" si="8"/>
        <v>5.5.1 If yes to 5.5, what are the milestones that were developed, and what progress has been made so far?</v>
      </c>
      <c r="D148" s="4" t="str">
        <f t="shared" si="9"/>
        <v>Milestone 1</v>
      </c>
      <c r="E148" t="str">
        <f t="shared" si="10"/>
        <v>5.5.1 If yes to 5.5, what are the milestones that were developed, and what progress has been made so far? - Milestone 1</v>
      </c>
      <c r="F148" s="4" t="s">
        <v>1442</v>
      </c>
      <c r="G148" s="13">
        <v>5</v>
      </c>
      <c r="H148" s="4" t="s">
        <v>1525</v>
      </c>
      <c r="I148" s="5">
        <f t="shared" si="11"/>
        <v>147</v>
      </c>
      <c r="J148" s="5" t="s">
        <v>1538</v>
      </c>
    </row>
    <row r="149" spans="1:10" ht="43.2" x14ac:dyDescent="0.3">
      <c r="A149" s="3"/>
      <c r="B149" s="2" t="s">
        <v>177</v>
      </c>
      <c r="C149" s="4" t="str">
        <f t="shared" si="8"/>
        <v>5.5.1 If yes to 5.5, what are the milestones that were developed, and what progress has been made so far?</v>
      </c>
      <c r="D149" s="4" t="str">
        <f t="shared" si="9"/>
        <v>Progress against milestone 1</v>
      </c>
      <c r="E149" t="str">
        <f t="shared" si="10"/>
        <v>5.5.1 If yes to 5.5, what are the milestones that were developed, and what progress has been made so far? - Progress against milestone 1</v>
      </c>
      <c r="F149" s="4" t="s">
        <v>1443</v>
      </c>
      <c r="G149" s="13">
        <v>5</v>
      </c>
      <c r="H149" s="4" t="s">
        <v>1525</v>
      </c>
      <c r="I149" s="5">
        <f t="shared" si="11"/>
        <v>148</v>
      </c>
      <c r="J149" s="5" t="s">
        <v>1538</v>
      </c>
    </row>
    <row r="150" spans="1:10" ht="43.2" x14ac:dyDescent="0.3">
      <c r="A150" s="3"/>
      <c r="B150" s="2" t="s">
        <v>178</v>
      </c>
      <c r="C150" s="4" t="str">
        <f t="shared" si="8"/>
        <v>5.5.1 If yes to 5.5, what are the milestones that were developed, and what progress has been made so far?</v>
      </c>
      <c r="D150" s="4" t="str">
        <f t="shared" si="9"/>
        <v>Milestone 2</v>
      </c>
      <c r="E150" t="str">
        <f t="shared" si="10"/>
        <v>5.5.1 If yes to 5.5, what are the milestones that were developed, and what progress has been made so far? - Milestone 2</v>
      </c>
      <c r="F150" s="4" t="s">
        <v>1444</v>
      </c>
      <c r="G150" s="13">
        <v>5</v>
      </c>
      <c r="H150" s="4" t="s">
        <v>1525</v>
      </c>
      <c r="I150" s="5">
        <f t="shared" si="11"/>
        <v>149</v>
      </c>
      <c r="J150" s="5" t="s">
        <v>1538</v>
      </c>
    </row>
    <row r="151" spans="1:10" ht="43.2" x14ac:dyDescent="0.3">
      <c r="A151" s="3"/>
      <c r="B151" s="2" t="s">
        <v>179</v>
      </c>
      <c r="C151" s="4" t="str">
        <f t="shared" si="8"/>
        <v>5.5.1 If yes to 5.5, what are the milestones that were developed, and what progress has been made so far?</v>
      </c>
      <c r="D151" s="4" t="str">
        <f t="shared" si="9"/>
        <v>Progress against milestone 2</v>
      </c>
      <c r="E151" t="str">
        <f t="shared" si="10"/>
        <v>5.5.1 If yes to 5.5, what are the milestones that were developed, and what progress has been made so far? - Progress against milestone 2</v>
      </c>
      <c r="F151" s="4" t="s">
        <v>1445</v>
      </c>
      <c r="G151" s="13">
        <v>5</v>
      </c>
      <c r="H151" s="4" t="s">
        <v>1525</v>
      </c>
      <c r="I151" s="5">
        <f t="shared" si="11"/>
        <v>150</v>
      </c>
      <c r="J151" s="5" t="s">
        <v>1538</v>
      </c>
    </row>
    <row r="152" spans="1:10" ht="43.2" x14ac:dyDescent="0.3">
      <c r="A152" s="3"/>
      <c r="B152" s="2" t="s">
        <v>180</v>
      </c>
      <c r="C152" s="4" t="str">
        <f t="shared" si="8"/>
        <v>5.5.1 If yes to 5.5, what are the milestones that were developed, and what progress has been made so far?</v>
      </c>
      <c r="D152" s="4" t="str">
        <f t="shared" si="9"/>
        <v>Milestone 3</v>
      </c>
      <c r="E152" t="str">
        <f t="shared" si="10"/>
        <v>5.5.1 If yes to 5.5, what are the milestones that were developed, and what progress has been made so far? - Milestone 3</v>
      </c>
      <c r="F152" s="4" t="s">
        <v>1446</v>
      </c>
      <c r="G152" s="13">
        <v>5</v>
      </c>
      <c r="H152" s="4" t="s">
        <v>1525</v>
      </c>
      <c r="I152" s="5">
        <f t="shared" si="11"/>
        <v>151</v>
      </c>
      <c r="J152" s="5" t="s">
        <v>1538</v>
      </c>
    </row>
    <row r="153" spans="1:10" ht="43.2" x14ac:dyDescent="0.3">
      <c r="A153" s="3"/>
      <c r="B153" s="2" t="s">
        <v>181</v>
      </c>
      <c r="C153" s="4" t="str">
        <f t="shared" si="8"/>
        <v>5.5.1 If yes to 5.5, what are the milestones that were developed, and what progress has been made so far?</v>
      </c>
      <c r="D153" s="4" t="str">
        <f t="shared" si="9"/>
        <v>Progress against milestone 3</v>
      </c>
      <c r="E153" t="str">
        <f t="shared" si="10"/>
        <v>5.5.1 If yes to 5.5, what are the milestones that were developed, and what progress has been made so far? - Progress against milestone 3</v>
      </c>
      <c r="F153" s="4" t="s">
        <v>1447</v>
      </c>
      <c r="G153" s="13">
        <v>5</v>
      </c>
      <c r="H153" s="4" t="s">
        <v>1525</v>
      </c>
      <c r="I153" s="5">
        <f t="shared" si="11"/>
        <v>152</v>
      </c>
      <c r="J153" s="5" t="s">
        <v>1538</v>
      </c>
    </row>
    <row r="154" spans="1:10" ht="72" x14ac:dyDescent="0.3">
      <c r="A154" s="3" t="s">
        <v>66</v>
      </c>
      <c r="B154" s="2" t="s">
        <v>186</v>
      </c>
      <c r="C154" s="4" t="str">
        <f t="shared" si="8"/>
        <v>6.1 Does the national HIV prevention strategy clearly and explicitly identify and prioritize addressing legal, policy, and structural barriers to HIV prevention service access - specifically for the following populations?</v>
      </c>
      <c r="D154" s="4" t="str">
        <f t="shared" si="9"/>
        <v>Yes, it addresses specific barriers for sex workers</v>
      </c>
      <c r="E154" t="str">
        <f t="shared" si="10"/>
        <v>6.1 Does the national HIV prevention strategy clearly and explicitly identify and prioritize addressing legal, policy, and structural barriers to HIV prevention service access - specifically for the following populations? - Yes, it addresses specific barriers for sex workers</v>
      </c>
      <c r="F154" s="4" t="s">
        <v>1448</v>
      </c>
      <c r="G154" s="14">
        <v>6</v>
      </c>
      <c r="H154" s="4" t="s">
        <v>1526</v>
      </c>
      <c r="I154" s="5">
        <f t="shared" si="11"/>
        <v>153</v>
      </c>
      <c r="J154" s="5">
        <v>6.1</v>
      </c>
    </row>
    <row r="155" spans="1:10" ht="72" x14ac:dyDescent="0.3">
      <c r="A155" s="3"/>
      <c r="B155" s="2" t="s">
        <v>187</v>
      </c>
      <c r="C155" s="4" t="str">
        <f t="shared" si="8"/>
        <v>6.1 Does the national HIV prevention strategy clearly and explicitly identify and prioritize addressing legal, policy, and structural barriers to HIV prevention service access - specifically for the following populations?</v>
      </c>
      <c r="D155" s="4" t="str">
        <f t="shared" si="9"/>
        <v>Yes, it addresses specific barriers for gay men and other men who have sex with men</v>
      </c>
      <c r="E155" t="str">
        <f t="shared" si="10"/>
        <v>6.1 Does the national HIV prevention strategy clearly and explicitly identify and prioritize addressing legal, policy, and structural barriers to HIV prevention service access - specifically for the following populations? - Yes, it addresses specific barriers for gay men and other men who have sex with men</v>
      </c>
      <c r="F155" s="4" t="s">
        <v>1449</v>
      </c>
      <c r="G155" s="14">
        <v>6</v>
      </c>
      <c r="H155" s="4" t="s">
        <v>1526</v>
      </c>
      <c r="I155" s="5">
        <f t="shared" si="11"/>
        <v>154</v>
      </c>
      <c r="J155" s="5">
        <v>6.1</v>
      </c>
    </row>
    <row r="156" spans="1:10" ht="72" x14ac:dyDescent="0.3">
      <c r="A156" s="3"/>
      <c r="B156" s="2" t="s">
        <v>188</v>
      </c>
      <c r="C156" s="4" t="str">
        <f t="shared" si="8"/>
        <v>6.1 Does the national HIV prevention strategy clearly and explicitly identify and prioritize addressing legal, policy, and structural barriers to HIV prevention service access - specifically for the following populations?</v>
      </c>
      <c r="D156" s="4" t="str">
        <f t="shared" si="9"/>
        <v>Yes, it addresses specific barriers for people who use drugs</v>
      </c>
      <c r="E156" t="str">
        <f t="shared" si="10"/>
        <v>6.1 Does the national HIV prevention strategy clearly and explicitly identify and prioritize addressing legal, policy, and structural barriers to HIV prevention service access - specifically for the following populations? - Yes, it addresses specific barriers for people who use drugs</v>
      </c>
      <c r="F156" s="4" t="s">
        <v>1450</v>
      </c>
      <c r="G156" s="14">
        <v>6</v>
      </c>
      <c r="H156" s="4" t="s">
        <v>1526</v>
      </c>
      <c r="I156" s="5">
        <f t="shared" si="11"/>
        <v>155</v>
      </c>
      <c r="J156" s="5">
        <v>6.1</v>
      </c>
    </row>
    <row r="157" spans="1:10" ht="72" x14ac:dyDescent="0.3">
      <c r="A157" s="3"/>
      <c r="B157" s="2" t="s">
        <v>189</v>
      </c>
      <c r="C157" s="4" t="str">
        <f t="shared" si="8"/>
        <v>6.1 Does the national HIV prevention strategy clearly and explicitly identify and prioritize addressing legal, policy, and structural barriers to HIV prevention service access - specifically for the following populations?</v>
      </c>
      <c r="D157" s="4" t="str">
        <f t="shared" si="9"/>
        <v>Yes, it addresses specific barriers for transgender people</v>
      </c>
      <c r="E157" t="str">
        <f t="shared" si="10"/>
        <v>6.1 Does the national HIV prevention strategy clearly and explicitly identify and prioritize addressing legal, policy, and structural barriers to HIV prevention service access - specifically for the following populations? - Yes, it addresses specific barriers for transgender people</v>
      </c>
      <c r="F157" s="4" t="s">
        <v>1451</v>
      </c>
      <c r="G157" s="14">
        <v>6</v>
      </c>
      <c r="H157" s="4" t="s">
        <v>1526</v>
      </c>
      <c r="I157" s="5">
        <f t="shared" si="11"/>
        <v>156</v>
      </c>
      <c r="J157" s="5">
        <v>6.1</v>
      </c>
    </row>
    <row r="158" spans="1:10" ht="72" x14ac:dyDescent="0.3">
      <c r="A158" s="3"/>
      <c r="B158" s="2" t="s">
        <v>190</v>
      </c>
      <c r="C158" s="4" t="str">
        <f t="shared" si="8"/>
        <v>6.1 Does the national HIV prevention strategy clearly and explicitly identify and prioritize addressing legal, policy, and structural barriers to HIV prevention service access - specifically for the following populations?</v>
      </c>
      <c r="D158" s="4" t="str">
        <f t="shared" si="9"/>
        <v>Yes, it addresses specific barriers for people in prisons</v>
      </c>
      <c r="E158" t="str">
        <f t="shared" si="10"/>
        <v>6.1 Does the national HIV prevention strategy clearly and explicitly identify and prioritize addressing legal, policy, and structural barriers to HIV prevention service access - specifically for the following populations? - Yes, it addresses specific barriers for people in prisons</v>
      </c>
      <c r="F158" s="4" t="s">
        <v>1452</v>
      </c>
      <c r="G158" s="14">
        <v>6</v>
      </c>
      <c r="H158" s="4" t="s">
        <v>1526</v>
      </c>
      <c r="I158" s="5">
        <f t="shared" si="11"/>
        <v>157</v>
      </c>
      <c r="J158" s="5">
        <v>6.1</v>
      </c>
    </row>
    <row r="159" spans="1:10" ht="72" x14ac:dyDescent="0.3">
      <c r="A159" s="3"/>
      <c r="B159" s="2" t="s">
        <v>191</v>
      </c>
      <c r="C159" s="4" t="str">
        <f t="shared" si="8"/>
        <v>6.1 Does the national HIV prevention strategy clearly and explicitly identify and prioritize addressing legal, policy, and structural barriers to HIV prevention service access - specifically for the following populations?</v>
      </c>
      <c r="D159" s="4" t="str">
        <f t="shared" si="9"/>
        <v>Yes, it addresses specific barriers for adolescent girls and young women</v>
      </c>
      <c r="E159" t="str">
        <f t="shared" si="10"/>
        <v>6.1 Does the national HIV prevention strategy clearly and explicitly identify and prioritize addressing legal, policy, and structural barriers to HIV prevention service access - specifically for the following populations? - Yes, it addresses specific barriers for adolescent girls and young women</v>
      </c>
      <c r="F159" s="4" t="s">
        <v>1453</v>
      </c>
      <c r="G159" s="14">
        <v>6</v>
      </c>
      <c r="H159" s="4" t="s">
        <v>1526</v>
      </c>
      <c r="I159" s="5">
        <f t="shared" si="11"/>
        <v>158</v>
      </c>
      <c r="J159" s="5">
        <v>6.1</v>
      </c>
    </row>
    <row r="160" spans="1:10" ht="72" x14ac:dyDescent="0.3">
      <c r="A160" s="3"/>
      <c r="B160" s="2" t="s">
        <v>192</v>
      </c>
      <c r="C160" s="4" t="str">
        <f t="shared" si="8"/>
        <v>6.1 Does the national HIV prevention strategy clearly and explicitly identify and prioritize addressing legal, policy, and structural barriers to HIV prevention service access - specifically for the following populations?</v>
      </c>
      <c r="D160" s="4" t="str">
        <f t="shared" si="9"/>
        <v>Yes, it addresses specific barriers for adolescent boys and men</v>
      </c>
      <c r="E160" t="str">
        <f t="shared" si="10"/>
        <v>6.1 Does the national HIV prevention strategy clearly and explicitly identify and prioritize addressing legal, policy, and structural barriers to HIV prevention service access - specifically for the following populations? - Yes, it addresses specific barriers for adolescent boys and men</v>
      </c>
      <c r="F160" s="4" t="s">
        <v>1454</v>
      </c>
      <c r="G160" s="14">
        <v>6</v>
      </c>
      <c r="H160" s="4" t="s">
        <v>1526</v>
      </c>
      <c r="I160" s="5">
        <f t="shared" si="11"/>
        <v>159</v>
      </c>
      <c r="J160" s="5">
        <v>6.1</v>
      </c>
    </row>
    <row r="161" spans="1:10" ht="72" x14ac:dyDescent="0.3">
      <c r="A161" s="3"/>
      <c r="B161" s="2" t="s">
        <v>193</v>
      </c>
      <c r="C161" s="4" t="str">
        <f t="shared" si="8"/>
        <v>6.1 Does the national HIV prevention strategy clearly and explicitly identify and prioritize addressing legal, policy, and structural barriers to HIV prevention service access - specifically for the following populations?</v>
      </c>
      <c r="D161" s="4" t="str">
        <f t="shared" si="9"/>
        <v>Yes, it addresses specific barriers criminalising HIV</v>
      </c>
      <c r="E161" t="str">
        <f t="shared" si="10"/>
        <v>6.1 Does the national HIV prevention strategy clearly and explicitly identify and prioritize addressing legal, policy, and structural barriers to HIV prevention service access - specifically for the following populations? - Yes, it addresses specific barriers criminalising HIV</v>
      </c>
      <c r="F161" s="4" t="s">
        <v>1455</v>
      </c>
      <c r="G161" s="14">
        <v>6</v>
      </c>
      <c r="H161" s="4" t="s">
        <v>1526</v>
      </c>
      <c r="I161" s="5">
        <f t="shared" si="11"/>
        <v>160</v>
      </c>
      <c r="J161" s="5">
        <v>6.1</v>
      </c>
    </row>
    <row r="162" spans="1:10" ht="72" x14ac:dyDescent="0.3">
      <c r="A162" s="3"/>
      <c r="B162" s="2" t="s">
        <v>86</v>
      </c>
      <c r="C162" s="4" t="str">
        <f t="shared" si="8"/>
        <v>6.1 Does the national HIV prevention strategy clearly and explicitly identify and prioritize addressing legal, policy, and structural barriers to HIV prevention service access - specifically for the following populations?</v>
      </c>
      <c r="D162" s="4" t="str">
        <f t="shared" si="9"/>
        <v>No</v>
      </c>
      <c r="E162" t="str">
        <f t="shared" si="10"/>
        <v>6.1 Does the national HIV prevention strategy clearly and explicitly identify and prioritize addressing legal, policy, and structural barriers to HIV prevention service access - specifically for the following populations? - No</v>
      </c>
      <c r="F162" s="4" t="s">
        <v>1456</v>
      </c>
      <c r="G162" s="14">
        <v>6</v>
      </c>
      <c r="H162" s="4" t="s">
        <v>1526</v>
      </c>
      <c r="I162" s="5">
        <f t="shared" si="11"/>
        <v>161</v>
      </c>
      <c r="J162" s="5">
        <v>6.1</v>
      </c>
    </row>
    <row r="163" spans="1:10" ht="57.6" x14ac:dyDescent="0.3">
      <c r="A163" s="3" t="s">
        <v>67</v>
      </c>
      <c r="B163" s="2" t="s">
        <v>194</v>
      </c>
      <c r="C163" s="4" t="str">
        <f t="shared" si="8"/>
        <v>6.2 Has the country developed milestones to remove social and legal barriers to HIV prevention services for key and priority populations?</v>
      </c>
      <c r="D163" s="4" t="str">
        <f t="shared" si="9"/>
        <v>Yes</v>
      </c>
      <c r="E163" t="str">
        <f t="shared" si="10"/>
        <v>6.2 Has the country developed milestones to remove social and legal barriers to HIV prevention services for key and priority populations? - Yes</v>
      </c>
      <c r="F163" s="4" t="s">
        <v>1457</v>
      </c>
      <c r="G163" s="14">
        <v>6</v>
      </c>
      <c r="H163" s="4" t="s">
        <v>1526</v>
      </c>
      <c r="I163" s="5">
        <f t="shared" si="11"/>
        <v>162</v>
      </c>
      <c r="J163" s="5">
        <v>6.2</v>
      </c>
    </row>
    <row r="164" spans="1:10" ht="57.6" x14ac:dyDescent="0.3">
      <c r="A164" s="3"/>
      <c r="B164" s="2" t="s">
        <v>86</v>
      </c>
      <c r="C164" s="4" t="str">
        <f t="shared" si="8"/>
        <v>6.2 Has the country developed milestones to remove social and legal barriers to HIV prevention services for key and priority populations?</v>
      </c>
      <c r="D164" s="4" t="str">
        <f t="shared" si="9"/>
        <v>No</v>
      </c>
      <c r="E164" t="str">
        <f t="shared" si="10"/>
        <v>6.2 Has the country developed milestones to remove social and legal barriers to HIV prevention services for key and priority populations? - No</v>
      </c>
      <c r="F164" s="4" t="s">
        <v>1458</v>
      </c>
      <c r="G164" s="14">
        <v>6</v>
      </c>
      <c r="H164" s="4" t="s">
        <v>1526</v>
      </c>
      <c r="I164" s="5">
        <f t="shared" si="11"/>
        <v>163</v>
      </c>
      <c r="J164" s="5">
        <v>6.2</v>
      </c>
    </row>
    <row r="165" spans="1:10" ht="43.2" x14ac:dyDescent="0.3">
      <c r="A165" s="3" t="s">
        <v>68</v>
      </c>
      <c r="B165" s="2" t="s">
        <v>176</v>
      </c>
      <c r="C165" s="4" t="str">
        <f t="shared" si="8"/>
        <v>6.2.1 If yes to 6.2, what are the milestones that were developed, and what progress has been made so far?</v>
      </c>
      <c r="D165" s="4" t="str">
        <f t="shared" si="9"/>
        <v>Milestone 1</v>
      </c>
      <c r="E165" t="str">
        <f t="shared" si="10"/>
        <v>6.2.1 If yes to 6.2, what are the milestones that were developed, and what progress has been made so far? - Milestone 1</v>
      </c>
      <c r="F165" s="4" t="s">
        <v>1459</v>
      </c>
      <c r="G165" s="14">
        <v>6</v>
      </c>
      <c r="H165" s="4" t="s">
        <v>1526</v>
      </c>
      <c r="I165" s="5">
        <f t="shared" si="11"/>
        <v>164</v>
      </c>
      <c r="J165" s="5" t="s">
        <v>1539</v>
      </c>
    </row>
    <row r="166" spans="1:10" ht="43.2" x14ac:dyDescent="0.3">
      <c r="A166" s="3"/>
      <c r="B166" s="2" t="s">
        <v>177</v>
      </c>
      <c r="C166" s="4" t="str">
        <f t="shared" si="8"/>
        <v>6.2.1 If yes to 6.2, what are the milestones that were developed, and what progress has been made so far?</v>
      </c>
      <c r="D166" s="4" t="str">
        <f t="shared" si="9"/>
        <v>Progress against milestone 1</v>
      </c>
      <c r="E166" t="str">
        <f t="shared" si="10"/>
        <v>6.2.1 If yes to 6.2, what are the milestones that were developed, and what progress has been made so far? - Progress against milestone 1</v>
      </c>
      <c r="F166" s="4" t="s">
        <v>1460</v>
      </c>
      <c r="G166" s="14">
        <v>6</v>
      </c>
      <c r="H166" s="4" t="s">
        <v>1526</v>
      </c>
      <c r="I166" s="5">
        <f t="shared" si="11"/>
        <v>165</v>
      </c>
      <c r="J166" s="5" t="s">
        <v>1539</v>
      </c>
    </row>
    <row r="167" spans="1:10" ht="43.2" x14ac:dyDescent="0.3">
      <c r="A167" s="3"/>
      <c r="B167" s="2" t="s">
        <v>178</v>
      </c>
      <c r="C167" s="4" t="str">
        <f t="shared" si="8"/>
        <v>6.2.1 If yes to 6.2, what are the milestones that were developed, and what progress has been made so far?</v>
      </c>
      <c r="D167" s="4" t="str">
        <f t="shared" si="9"/>
        <v>Milestone 2</v>
      </c>
      <c r="E167" t="str">
        <f t="shared" si="10"/>
        <v>6.2.1 If yes to 6.2, what are the milestones that were developed, and what progress has been made so far? - Milestone 2</v>
      </c>
      <c r="F167" s="4" t="s">
        <v>1461</v>
      </c>
      <c r="G167" s="14">
        <v>6</v>
      </c>
      <c r="H167" s="4" t="s">
        <v>1526</v>
      </c>
      <c r="I167" s="5">
        <f t="shared" si="11"/>
        <v>166</v>
      </c>
      <c r="J167" s="5" t="s">
        <v>1539</v>
      </c>
    </row>
    <row r="168" spans="1:10" ht="43.2" x14ac:dyDescent="0.3">
      <c r="A168" s="3"/>
      <c r="B168" s="2" t="s">
        <v>179</v>
      </c>
      <c r="C168" s="4" t="str">
        <f t="shared" si="8"/>
        <v>6.2.1 If yes to 6.2, what are the milestones that were developed, and what progress has been made so far?</v>
      </c>
      <c r="D168" s="4" t="str">
        <f t="shared" si="9"/>
        <v>Progress against milestone 2</v>
      </c>
      <c r="E168" t="str">
        <f t="shared" si="10"/>
        <v>6.2.1 If yes to 6.2, what are the milestones that were developed, and what progress has been made so far? - Progress against milestone 2</v>
      </c>
      <c r="F168" s="4" t="s">
        <v>1462</v>
      </c>
      <c r="G168" s="14">
        <v>6</v>
      </c>
      <c r="H168" s="4" t="s">
        <v>1526</v>
      </c>
      <c r="I168" s="5">
        <f t="shared" si="11"/>
        <v>167</v>
      </c>
      <c r="J168" s="5" t="s">
        <v>1539</v>
      </c>
    </row>
    <row r="169" spans="1:10" ht="43.2" x14ac:dyDescent="0.3">
      <c r="A169" s="3"/>
      <c r="B169" s="2" t="s">
        <v>180</v>
      </c>
      <c r="C169" s="4" t="str">
        <f t="shared" si="8"/>
        <v>6.2.1 If yes to 6.2, what are the milestones that were developed, and what progress has been made so far?</v>
      </c>
      <c r="D169" s="4" t="str">
        <f t="shared" si="9"/>
        <v>Milestone 3</v>
      </c>
      <c r="E169" t="str">
        <f t="shared" si="10"/>
        <v>6.2.1 If yes to 6.2, what are the milestones that were developed, and what progress has been made so far? - Milestone 3</v>
      </c>
      <c r="F169" s="4" t="s">
        <v>1463</v>
      </c>
      <c r="G169" s="14">
        <v>6</v>
      </c>
      <c r="H169" s="4" t="s">
        <v>1526</v>
      </c>
      <c r="I169" s="5">
        <f t="shared" si="11"/>
        <v>168</v>
      </c>
      <c r="J169" s="5" t="s">
        <v>1539</v>
      </c>
    </row>
    <row r="170" spans="1:10" ht="43.2" x14ac:dyDescent="0.3">
      <c r="A170" s="3"/>
      <c r="B170" s="2" t="s">
        <v>181</v>
      </c>
      <c r="C170" s="4" t="str">
        <f t="shared" si="8"/>
        <v>6.2.1 If yes to 6.2, what are the milestones that were developed, and what progress has been made so far?</v>
      </c>
      <c r="D170" s="4" t="str">
        <f t="shared" si="9"/>
        <v>Progress against milestone 3</v>
      </c>
      <c r="E170" t="str">
        <f t="shared" si="10"/>
        <v>6.2.1 If yes to 6.2, what are the milestones that were developed, and what progress has been made so far? - Progress against milestone 3</v>
      </c>
      <c r="F170" s="4" t="s">
        <v>1464</v>
      </c>
      <c r="G170" s="14">
        <v>6</v>
      </c>
      <c r="H170" s="4" t="s">
        <v>1526</v>
      </c>
      <c r="I170" s="5">
        <f t="shared" si="11"/>
        <v>169</v>
      </c>
      <c r="J170" s="5" t="s">
        <v>1539</v>
      </c>
    </row>
    <row r="171" spans="1:10" ht="43.2" x14ac:dyDescent="0.3">
      <c r="A171" s="3"/>
      <c r="B171" s="2" t="s">
        <v>195</v>
      </c>
      <c r="C171" s="4" t="str">
        <f t="shared" si="8"/>
        <v>6.2.1 If yes to 6.2, what are the milestones that were developed, and what progress has been made so far?</v>
      </c>
      <c r="D171" s="4" t="str">
        <f t="shared" si="9"/>
        <v>Milestone 4</v>
      </c>
      <c r="E171" t="str">
        <f t="shared" si="10"/>
        <v>6.2.1 If yes to 6.2, what are the milestones that were developed, and what progress has been made so far? - Milestone 4</v>
      </c>
      <c r="F171" s="4" t="s">
        <v>1465</v>
      </c>
      <c r="G171" s="14">
        <v>6</v>
      </c>
      <c r="H171" s="4" t="s">
        <v>1526</v>
      </c>
      <c r="I171" s="5">
        <f t="shared" si="11"/>
        <v>170</v>
      </c>
      <c r="J171" s="5" t="s">
        <v>1539</v>
      </c>
    </row>
    <row r="172" spans="1:10" ht="43.2" x14ac:dyDescent="0.3">
      <c r="A172" s="3"/>
      <c r="B172" s="2" t="s">
        <v>196</v>
      </c>
      <c r="C172" s="4" t="str">
        <f t="shared" si="8"/>
        <v>6.2.1 If yes to 6.2, what are the milestones that were developed, and what progress has been made so far?</v>
      </c>
      <c r="D172" s="4" t="str">
        <f t="shared" si="9"/>
        <v>Progress against milestone 4</v>
      </c>
      <c r="E172" t="str">
        <f t="shared" si="10"/>
        <v>6.2.1 If yes to 6.2, what are the milestones that were developed, and what progress has been made so far? - Progress against milestone 4</v>
      </c>
      <c r="F172" s="4" t="s">
        <v>1466</v>
      </c>
      <c r="G172" s="14">
        <v>6</v>
      </c>
      <c r="H172" s="4" t="s">
        <v>1526</v>
      </c>
      <c r="I172" s="5">
        <f t="shared" si="11"/>
        <v>171</v>
      </c>
      <c r="J172" s="5" t="s">
        <v>1539</v>
      </c>
    </row>
    <row r="173" spans="1:10" ht="43.2" x14ac:dyDescent="0.3">
      <c r="A173" s="3"/>
      <c r="B173" s="2" t="s">
        <v>197</v>
      </c>
      <c r="C173" s="4" t="str">
        <f t="shared" ref="C173:C216" si="12">IF(A173&lt;&gt;"",A173,C172)</f>
        <v>6.2.1 If yes to 6.2, what are the milestones that were developed, and what progress has been made so far?</v>
      </c>
      <c r="D173" s="4" t="str">
        <f t="shared" ref="D173:D216" si="13">IF(B173&lt;&gt;"",B173,D172)</f>
        <v>Milestone 5</v>
      </c>
      <c r="E173" t="str">
        <f t="shared" ref="E173:F216" si="14">_xlfn.CONCAT(C173," - ",D173)</f>
        <v>6.2.1 If yes to 6.2, what are the milestones that were developed, and what progress has been made so far? - Milestone 5</v>
      </c>
      <c r="F173" s="4" t="s">
        <v>1467</v>
      </c>
      <c r="G173" s="14">
        <v>6</v>
      </c>
      <c r="H173" s="4" t="s">
        <v>1526</v>
      </c>
      <c r="I173" s="5">
        <f t="shared" si="11"/>
        <v>172</v>
      </c>
      <c r="J173" s="5" t="s">
        <v>1539</v>
      </c>
    </row>
    <row r="174" spans="1:10" ht="43.2" x14ac:dyDescent="0.3">
      <c r="A174" s="3"/>
      <c r="B174" s="2" t="s">
        <v>198</v>
      </c>
      <c r="C174" s="4" t="str">
        <f t="shared" si="12"/>
        <v>6.2.1 If yes to 6.2, what are the milestones that were developed, and what progress has been made so far?</v>
      </c>
      <c r="D174" s="4" t="str">
        <f t="shared" si="13"/>
        <v>Progress against milestone 5</v>
      </c>
      <c r="E174" t="str">
        <f t="shared" si="14"/>
        <v>6.2.1 If yes to 6.2, what are the milestones that were developed, and what progress has been made so far? - Progress against milestone 5</v>
      </c>
      <c r="F174" s="4" t="s">
        <v>1468</v>
      </c>
      <c r="G174" s="14">
        <v>6</v>
      </c>
      <c r="H174" s="4" t="s">
        <v>1526</v>
      </c>
      <c r="I174" s="5">
        <f t="shared" si="11"/>
        <v>173</v>
      </c>
      <c r="J174" s="5" t="s">
        <v>1539</v>
      </c>
    </row>
    <row r="175" spans="1:10" ht="72" x14ac:dyDescent="0.3">
      <c r="A175" s="3" t="s">
        <v>69</v>
      </c>
      <c r="B175" s="2" t="s">
        <v>81</v>
      </c>
      <c r="C175" s="4" t="str">
        <f t="shared" si="12"/>
        <v>7.1 Has the country developed milestones to promote the integration of HIV prevention into essential related services (SRHR, MNCHm mental health, TB, NCDs, Hepatitis) to improve HIV outcomes?</v>
      </c>
      <c r="D175" s="4" t="str">
        <f t="shared" si="13"/>
        <v>Response</v>
      </c>
      <c r="E175" t="str">
        <f t="shared" si="14"/>
        <v>7.1 Has the country developed milestones to promote the integration of HIV prevention into essential related services (SRHR, MNCHm mental health, TB, NCDs, Hepatitis) to improve HIV outcomes? - Response</v>
      </c>
      <c r="F175" s="4" t="s">
        <v>1469</v>
      </c>
      <c r="G175" s="15">
        <v>7</v>
      </c>
      <c r="H175" s="4" t="s">
        <v>1527</v>
      </c>
      <c r="I175" s="5">
        <f t="shared" si="11"/>
        <v>174</v>
      </c>
      <c r="J175" s="5">
        <v>7.1</v>
      </c>
    </row>
    <row r="176" spans="1:10" ht="43.2" x14ac:dyDescent="0.3">
      <c r="A176" s="3" t="s">
        <v>70</v>
      </c>
      <c r="B176" s="2" t="s">
        <v>176</v>
      </c>
      <c r="C176" s="4" t="str">
        <f t="shared" si="12"/>
        <v>7.1.1 If yes to 7.1, what are the milestones that were developed, and what progress has been made so far?</v>
      </c>
      <c r="D176" s="4" t="str">
        <f t="shared" si="13"/>
        <v>Milestone 1</v>
      </c>
      <c r="E176" t="str">
        <f t="shared" si="14"/>
        <v>7.1.1 If yes to 7.1, what are the milestones that were developed, and what progress has been made so far? - Milestone 1</v>
      </c>
      <c r="F176" s="4" t="s">
        <v>1470</v>
      </c>
      <c r="G176" s="15">
        <v>7</v>
      </c>
      <c r="H176" s="4" t="s">
        <v>1527</v>
      </c>
      <c r="I176" s="5">
        <f t="shared" si="11"/>
        <v>175</v>
      </c>
      <c r="J176" s="5" t="s">
        <v>1540</v>
      </c>
    </row>
    <row r="177" spans="1:10" ht="43.2" x14ac:dyDescent="0.3">
      <c r="A177" s="3"/>
      <c r="B177" s="2" t="s">
        <v>177</v>
      </c>
      <c r="C177" s="4" t="str">
        <f t="shared" si="12"/>
        <v>7.1.1 If yes to 7.1, what are the milestones that were developed, and what progress has been made so far?</v>
      </c>
      <c r="D177" s="4" t="str">
        <f t="shared" si="13"/>
        <v>Progress against milestone 1</v>
      </c>
      <c r="E177" t="str">
        <f t="shared" si="14"/>
        <v>7.1.1 If yes to 7.1, what are the milestones that were developed, and what progress has been made so far? - Progress against milestone 1</v>
      </c>
      <c r="F177" s="4" t="s">
        <v>1471</v>
      </c>
      <c r="G177" s="15">
        <v>7</v>
      </c>
      <c r="H177" s="4" t="s">
        <v>1527</v>
      </c>
      <c r="I177" s="5">
        <f t="shared" si="11"/>
        <v>176</v>
      </c>
      <c r="J177" s="5" t="s">
        <v>1540</v>
      </c>
    </row>
    <row r="178" spans="1:10" ht="43.2" x14ac:dyDescent="0.3">
      <c r="A178" s="3"/>
      <c r="B178" s="2" t="s">
        <v>178</v>
      </c>
      <c r="C178" s="4" t="str">
        <f t="shared" si="12"/>
        <v>7.1.1 If yes to 7.1, what are the milestones that were developed, and what progress has been made so far?</v>
      </c>
      <c r="D178" s="4" t="str">
        <f t="shared" si="13"/>
        <v>Milestone 2</v>
      </c>
      <c r="E178" t="str">
        <f t="shared" si="14"/>
        <v>7.1.1 If yes to 7.1, what are the milestones that were developed, and what progress has been made so far? - Milestone 2</v>
      </c>
      <c r="F178" s="4" t="s">
        <v>1472</v>
      </c>
      <c r="G178" s="15">
        <v>7</v>
      </c>
      <c r="H178" s="4" t="s">
        <v>1527</v>
      </c>
      <c r="I178" s="5">
        <f t="shared" si="11"/>
        <v>177</v>
      </c>
      <c r="J178" s="5" t="s">
        <v>1540</v>
      </c>
    </row>
    <row r="179" spans="1:10" ht="43.2" x14ac:dyDescent="0.3">
      <c r="A179" s="3"/>
      <c r="B179" s="2" t="s">
        <v>179</v>
      </c>
      <c r="C179" s="4" t="str">
        <f t="shared" si="12"/>
        <v>7.1.1 If yes to 7.1, what are the milestones that were developed, and what progress has been made so far?</v>
      </c>
      <c r="D179" s="4" t="str">
        <f t="shared" si="13"/>
        <v>Progress against milestone 2</v>
      </c>
      <c r="E179" t="str">
        <f t="shared" si="14"/>
        <v>7.1.1 If yes to 7.1, what are the milestones that were developed, and what progress has been made so far? - Progress against milestone 2</v>
      </c>
      <c r="F179" s="4" t="s">
        <v>1473</v>
      </c>
      <c r="G179" s="15">
        <v>7</v>
      </c>
      <c r="H179" s="4" t="s">
        <v>1527</v>
      </c>
      <c r="I179" s="5">
        <f t="shared" si="11"/>
        <v>178</v>
      </c>
      <c r="J179" s="5" t="s">
        <v>1540</v>
      </c>
    </row>
    <row r="180" spans="1:10" ht="43.2" x14ac:dyDescent="0.3">
      <c r="A180" s="3"/>
      <c r="B180" s="2" t="s">
        <v>180</v>
      </c>
      <c r="C180" s="4" t="str">
        <f t="shared" si="12"/>
        <v>7.1.1 If yes to 7.1, what are the milestones that were developed, and what progress has been made so far?</v>
      </c>
      <c r="D180" s="4" t="str">
        <f t="shared" si="13"/>
        <v>Milestone 3</v>
      </c>
      <c r="E180" t="str">
        <f t="shared" si="14"/>
        <v>7.1.1 If yes to 7.1, what are the milestones that were developed, and what progress has been made so far? - Milestone 3</v>
      </c>
      <c r="F180" s="4" t="s">
        <v>1474</v>
      </c>
      <c r="G180" s="15">
        <v>7</v>
      </c>
      <c r="H180" s="4" t="s">
        <v>1527</v>
      </c>
      <c r="I180" s="5">
        <f t="shared" si="11"/>
        <v>179</v>
      </c>
      <c r="J180" s="5" t="s">
        <v>1540</v>
      </c>
    </row>
    <row r="181" spans="1:10" ht="43.2" x14ac:dyDescent="0.3">
      <c r="A181" s="3"/>
      <c r="B181" s="2" t="s">
        <v>181</v>
      </c>
      <c r="C181" s="4" t="str">
        <f t="shared" si="12"/>
        <v>7.1.1 If yes to 7.1, what are the milestones that were developed, and what progress has been made so far?</v>
      </c>
      <c r="D181" s="4" t="str">
        <f t="shared" si="13"/>
        <v>Progress against milestone 3</v>
      </c>
      <c r="E181" t="str">
        <f t="shared" si="14"/>
        <v>7.1.1 If yes to 7.1, what are the milestones that were developed, and what progress has been made so far? - Progress against milestone 3</v>
      </c>
      <c r="F181" s="4" t="s">
        <v>1475</v>
      </c>
      <c r="G181" s="15">
        <v>7</v>
      </c>
      <c r="H181" s="4" t="s">
        <v>1527</v>
      </c>
      <c r="I181" s="5">
        <f t="shared" si="11"/>
        <v>180</v>
      </c>
      <c r="J181" s="5" t="s">
        <v>1540</v>
      </c>
    </row>
    <row r="182" spans="1:10" ht="86.4" x14ac:dyDescent="0.3">
      <c r="A182" s="3" t="s">
        <v>71</v>
      </c>
      <c r="B182" s="2" t="s">
        <v>199</v>
      </c>
      <c r="C182" s="4" t="str">
        <f t="shared" si="12"/>
        <v>8.1 Has the country defined specific actions for the adoption of the following HIV prevention technologies and programme innovations as part of combination prevention packages? Please, select all that apply.</v>
      </c>
      <c r="D182" s="4" t="str">
        <f t="shared" si="13"/>
        <v>Antiretroviral drug releasing vaginal rings</v>
      </c>
      <c r="E182" t="str">
        <f t="shared" si="14"/>
        <v>8.1 Has the country defined specific actions for the adoption of the following HIV prevention technologies and programme innovations as part of combination prevention packages? Please, select all that apply. - Antiretroviral drug releasing vaginal rings</v>
      </c>
      <c r="F182" s="4" t="s">
        <v>1476</v>
      </c>
      <c r="G182" s="16">
        <v>8</v>
      </c>
      <c r="H182" s="4" t="s">
        <v>1528</v>
      </c>
      <c r="I182" s="5">
        <f t="shared" si="11"/>
        <v>181</v>
      </c>
      <c r="J182" s="5">
        <v>8.1</v>
      </c>
    </row>
    <row r="183" spans="1:10" ht="86.4" x14ac:dyDescent="0.3">
      <c r="A183" s="3"/>
      <c r="B183" s="2" t="s">
        <v>200</v>
      </c>
      <c r="C183" s="4" t="str">
        <f t="shared" si="12"/>
        <v>8.1 Has the country defined specific actions for the adoption of the following HIV prevention technologies and programme innovations as part of combination prevention packages? Please, select all that apply.</v>
      </c>
      <c r="D183" s="4" t="str">
        <f t="shared" si="13"/>
        <v>Long -acting PrEP regimens</v>
      </c>
      <c r="E183" t="str">
        <f t="shared" si="14"/>
        <v>8.1 Has the country defined specific actions for the adoption of the following HIV prevention technologies and programme innovations as part of combination prevention packages? Please, select all that apply. - Long -acting PrEP regimens</v>
      </c>
      <c r="F183" s="4" t="s">
        <v>1477</v>
      </c>
      <c r="G183" s="18">
        <v>8</v>
      </c>
      <c r="H183" s="4" t="s">
        <v>1528</v>
      </c>
      <c r="I183" s="5">
        <f t="shared" si="11"/>
        <v>182</v>
      </c>
      <c r="J183" s="5">
        <v>8.1</v>
      </c>
    </row>
    <row r="184" spans="1:10" ht="86.4" x14ac:dyDescent="0.3">
      <c r="A184" s="3"/>
      <c r="B184" s="2" t="s">
        <v>201</v>
      </c>
      <c r="C184" s="4" t="str">
        <f t="shared" si="12"/>
        <v>8.1 Has the country defined specific actions for the adoption of the following HIV prevention technologies and programme innovations as part of combination prevention packages? Please, select all that apply.</v>
      </c>
      <c r="D184" s="4" t="str">
        <f t="shared" si="13"/>
        <v>HIV self-testing</v>
      </c>
      <c r="E184" t="str">
        <f t="shared" si="14"/>
        <v>8.1 Has the country defined specific actions for the adoption of the following HIV prevention technologies and programme innovations as part of combination prevention packages? Please, select all that apply. - HIV self-testing</v>
      </c>
      <c r="F184" s="4" t="s">
        <v>1478</v>
      </c>
      <c r="G184" s="18">
        <v>8</v>
      </c>
      <c r="H184" s="4" t="s">
        <v>1528</v>
      </c>
      <c r="I184" s="5">
        <f t="shared" si="11"/>
        <v>183</v>
      </c>
      <c r="J184" s="5">
        <v>8.1</v>
      </c>
    </row>
    <row r="185" spans="1:10" ht="86.4" x14ac:dyDescent="0.3">
      <c r="A185" s="3"/>
      <c r="B185" s="2" t="s">
        <v>202</v>
      </c>
      <c r="C185" s="4" t="str">
        <f t="shared" si="12"/>
        <v>8.1 Has the country defined specific actions for the adoption of the following HIV prevention technologies and programme innovations as part of combination prevention packages? Please, select all that apply.</v>
      </c>
      <c r="D185" s="4" t="str">
        <f t="shared" si="13"/>
        <v>Multimonth dispensing of HIV prevention and treatment</v>
      </c>
      <c r="E185" t="str">
        <f t="shared" si="14"/>
        <v>8.1 Has the country defined specific actions for the adoption of the following HIV prevention technologies and programme innovations as part of combination prevention packages? Please, select all that apply. - Multimonth dispensing of HIV prevention and treatment</v>
      </c>
      <c r="F185" s="4" t="s">
        <v>1479</v>
      </c>
      <c r="G185" s="18">
        <v>8</v>
      </c>
      <c r="H185" s="4" t="s">
        <v>1528</v>
      </c>
      <c r="I185" s="5">
        <f t="shared" si="11"/>
        <v>184</v>
      </c>
      <c r="J185" s="5">
        <v>8.1</v>
      </c>
    </row>
    <row r="186" spans="1:10" ht="86.4" x14ac:dyDescent="0.3">
      <c r="A186" s="3"/>
      <c r="B186" s="2" t="s">
        <v>203</v>
      </c>
      <c r="C186" s="4" t="str">
        <f t="shared" si="12"/>
        <v>8.1 Has the country defined specific actions for the adoption of the following HIV prevention technologies and programme innovations as part of combination prevention packages? Please, select all that apply.</v>
      </c>
      <c r="D186" s="4" t="str">
        <f t="shared" si="13"/>
        <v>Digital platforms and virtual meeting spaces</v>
      </c>
      <c r="E186" t="str">
        <f t="shared" si="14"/>
        <v>8.1 Has the country defined specific actions for the adoption of the following HIV prevention technologies and programme innovations as part of combination prevention packages? Please, select all that apply. - Digital platforms and virtual meeting spaces</v>
      </c>
      <c r="F186" s="4" t="s">
        <v>1480</v>
      </c>
      <c r="G186" s="18">
        <v>8</v>
      </c>
      <c r="H186" s="4" t="s">
        <v>1528</v>
      </c>
      <c r="I186" s="5">
        <f t="shared" si="11"/>
        <v>185</v>
      </c>
      <c r="J186" s="5">
        <v>8.1</v>
      </c>
    </row>
    <row r="187" spans="1:10" ht="86.4" x14ac:dyDescent="0.3">
      <c r="A187" s="3"/>
      <c r="B187" s="2" t="s">
        <v>113</v>
      </c>
      <c r="C187" s="4" t="str">
        <f t="shared" si="12"/>
        <v>8.1 Has the country defined specific actions for the adoption of the following HIV prevention technologies and programme innovations as part of combination prevention packages? Please, select all that apply.</v>
      </c>
      <c r="D187" s="4" t="str">
        <f t="shared" si="13"/>
        <v>Other (please specify)</v>
      </c>
      <c r="E187" t="str">
        <f t="shared" si="14"/>
        <v>8.1 Has the country defined specific actions for the adoption of the following HIV prevention technologies and programme innovations as part of combination prevention packages? Please, select all that apply. - Other (please specify)</v>
      </c>
      <c r="F187" s="4" t="s">
        <v>1481</v>
      </c>
      <c r="G187" s="18">
        <v>8</v>
      </c>
      <c r="H187" s="4" t="s">
        <v>1528</v>
      </c>
      <c r="I187" s="5">
        <f t="shared" si="11"/>
        <v>186</v>
      </c>
      <c r="J187" s="5">
        <v>8.1</v>
      </c>
    </row>
    <row r="188" spans="1:10" ht="72" x14ac:dyDescent="0.3">
      <c r="A188" s="3" t="s">
        <v>72</v>
      </c>
      <c r="B188" s="2" t="s">
        <v>81</v>
      </c>
      <c r="C188" s="4" t="str">
        <f t="shared" si="12"/>
        <v>8.2 Has the country developed milestones to institute mechanisms for the rapid introduction of new HIV prevention technologies and programme innovations identified in 8.1 above?</v>
      </c>
      <c r="D188" s="4" t="str">
        <f t="shared" si="13"/>
        <v>Response</v>
      </c>
      <c r="E188" t="str">
        <f t="shared" si="14"/>
        <v>8.2 Has the country developed milestones to institute mechanisms for the rapid introduction of new HIV prevention technologies and programme innovations identified in 8.1 above? - Response</v>
      </c>
      <c r="F188" s="4" t="s">
        <v>1482</v>
      </c>
      <c r="G188" s="18">
        <v>8</v>
      </c>
      <c r="H188" s="4" t="s">
        <v>1528</v>
      </c>
      <c r="I188" s="5">
        <f t="shared" si="11"/>
        <v>187</v>
      </c>
      <c r="J188" s="5">
        <v>8.1999999999999993</v>
      </c>
    </row>
    <row r="189" spans="1:10" ht="43.2" x14ac:dyDescent="0.3">
      <c r="A189" s="3" t="s">
        <v>73</v>
      </c>
      <c r="B189" s="2" t="s">
        <v>176</v>
      </c>
      <c r="C189" s="4" t="str">
        <f t="shared" si="12"/>
        <v>8.2.1 If yes to 8.2, what are the milestones that were developed, and what progress has been made so far?</v>
      </c>
      <c r="D189" s="4" t="str">
        <f t="shared" si="13"/>
        <v>Milestone 1</v>
      </c>
      <c r="E189" t="str">
        <f t="shared" si="14"/>
        <v>8.2.1 If yes to 8.2, what are the milestones that were developed, and what progress has been made so far? - Milestone 1</v>
      </c>
      <c r="F189" s="4" t="s">
        <v>1483</v>
      </c>
      <c r="G189" s="18">
        <v>8</v>
      </c>
      <c r="H189" s="4" t="s">
        <v>1528</v>
      </c>
      <c r="I189" s="5">
        <f t="shared" si="11"/>
        <v>188</v>
      </c>
      <c r="J189" s="5" t="s">
        <v>1541</v>
      </c>
    </row>
    <row r="190" spans="1:10" ht="43.2" x14ac:dyDescent="0.3">
      <c r="A190" s="3"/>
      <c r="B190" s="2" t="s">
        <v>177</v>
      </c>
      <c r="C190" s="4" t="str">
        <f t="shared" si="12"/>
        <v>8.2.1 If yes to 8.2, what are the milestones that were developed, and what progress has been made so far?</v>
      </c>
      <c r="D190" s="4" t="str">
        <f t="shared" si="13"/>
        <v>Progress against milestone 1</v>
      </c>
      <c r="E190" t="str">
        <f t="shared" si="14"/>
        <v>8.2.1 If yes to 8.2, what are the milestones that were developed, and what progress has been made so far? - Progress against milestone 1</v>
      </c>
      <c r="F190" s="4" t="s">
        <v>1484</v>
      </c>
      <c r="G190" s="18">
        <v>8</v>
      </c>
      <c r="H190" s="4" t="s">
        <v>1528</v>
      </c>
      <c r="I190" s="5">
        <f t="shared" si="11"/>
        <v>189</v>
      </c>
      <c r="J190" s="5" t="s">
        <v>1541</v>
      </c>
    </row>
    <row r="191" spans="1:10" ht="43.2" x14ac:dyDescent="0.3">
      <c r="A191" s="3"/>
      <c r="B191" s="2" t="s">
        <v>178</v>
      </c>
      <c r="C191" s="4" t="str">
        <f t="shared" si="12"/>
        <v>8.2.1 If yes to 8.2, what are the milestones that were developed, and what progress has been made so far?</v>
      </c>
      <c r="D191" s="4" t="str">
        <f t="shared" si="13"/>
        <v>Milestone 2</v>
      </c>
      <c r="E191" t="str">
        <f t="shared" si="14"/>
        <v>8.2.1 If yes to 8.2, what are the milestones that were developed, and what progress has been made so far? - Milestone 2</v>
      </c>
      <c r="F191" s="4" t="s">
        <v>1485</v>
      </c>
      <c r="G191" s="18">
        <v>8</v>
      </c>
      <c r="H191" s="4" t="s">
        <v>1528</v>
      </c>
      <c r="I191" s="5">
        <f t="shared" si="11"/>
        <v>190</v>
      </c>
      <c r="J191" s="5" t="s">
        <v>1541</v>
      </c>
    </row>
    <row r="192" spans="1:10" ht="43.2" x14ac:dyDescent="0.3">
      <c r="A192" s="3"/>
      <c r="B192" s="2" t="s">
        <v>179</v>
      </c>
      <c r="C192" s="4" t="str">
        <f t="shared" si="12"/>
        <v>8.2.1 If yes to 8.2, what are the milestones that were developed, and what progress has been made so far?</v>
      </c>
      <c r="D192" s="4" t="str">
        <f t="shared" si="13"/>
        <v>Progress against milestone 2</v>
      </c>
      <c r="E192" t="str">
        <f t="shared" si="14"/>
        <v>8.2.1 If yes to 8.2, what are the milestones that were developed, and what progress has been made so far? - Progress against milestone 2</v>
      </c>
      <c r="F192" s="4" t="s">
        <v>1486</v>
      </c>
      <c r="G192" s="18">
        <v>8</v>
      </c>
      <c r="H192" s="4" t="s">
        <v>1528</v>
      </c>
      <c r="I192" s="5">
        <f t="shared" si="11"/>
        <v>191</v>
      </c>
      <c r="J192" s="5" t="s">
        <v>1541</v>
      </c>
    </row>
    <row r="193" spans="1:10" ht="43.2" x14ac:dyDescent="0.3">
      <c r="A193" s="3"/>
      <c r="B193" s="2" t="s">
        <v>180</v>
      </c>
      <c r="C193" s="4" t="str">
        <f t="shared" si="12"/>
        <v>8.2.1 If yes to 8.2, what are the milestones that were developed, and what progress has been made so far?</v>
      </c>
      <c r="D193" s="4" t="str">
        <f t="shared" si="13"/>
        <v>Milestone 3</v>
      </c>
      <c r="E193" t="str">
        <f t="shared" si="14"/>
        <v>8.2.1 If yes to 8.2, what are the milestones that were developed, and what progress has been made so far? - Milestone 3</v>
      </c>
      <c r="F193" s="4" t="s">
        <v>1487</v>
      </c>
      <c r="G193" s="18">
        <v>8</v>
      </c>
      <c r="H193" s="4" t="s">
        <v>1528</v>
      </c>
      <c r="I193" s="5">
        <f t="shared" si="11"/>
        <v>192</v>
      </c>
      <c r="J193" s="5" t="s">
        <v>1541</v>
      </c>
    </row>
    <row r="194" spans="1:10" ht="43.2" x14ac:dyDescent="0.3">
      <c r="A194" s="3"/>
      <c r="B194" s="2" t="s">
        <v>181</v>
      </c>
      <c r="C194" s="4" t="str">
        <f t="shared" si="12"/>
        <v>8.2.1 If yes to 8.2, what are the milestones that were developed, and what progress has been made so far?</v>
      </c>
      <c r="D194" s="4" t="str">
        <f t="shared" si="13"/>
        <v>Progress against milestone 3</v>
      </c>
      <c r="E194" t="str">
        <f t="shared" si="14"/>
        <v>8.2.1 If yes to 8.2, what are the milestones that were developed, and what progress has been made so far? - Progress against milestone 3</v>
      </c>
      <c r="F194" s="4" t="s">
        <v>1488</v>
      </c>
      <c r="G194" s="18">
        <v>8</v>
      </c>
      <c r="H194" s="4" t="s">
        <v>1528</v>
      </c>
      <c r="I194" s="5">
        <f t="shared" si="11"/>
        <v>193</v>
      </c>
      <c r="J194" s="5" t="s">
        <v>1541</v>
      </c>
    </row>
    <row r="195" spans="1:10" ht="86.4" x14ac:dyDescent="0.3">
      <c r="A195" s="3" t="s">
        <v>74</v>
      </c>
      <c r="B195" s="2" t="s">
        <v>204</v>
      </c>
      <c r="C195" s="4" t="str">
        <f t="shared" si="12"/>
        <v>9.1 In the past 12 months, has the country reviewed, validated, and triangulated data from different implementers (government, communities, civil society) to determine estimated coverage of HIV prevention programmes? Please select all that apply.</v>
      </c>
      <c r="D195" s="4" t="str">
        <f t="shared" si="13"/>
        <v>Yes, triangulated data from all major implementers for key population programmes to estimate prevention programme coverage</v>
      </c>
      <c r="E195" t="str">
        <f t="shared" si="14"/>
        <v>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key population programmes to estimate prevention programme coverage</v>
      </c>
      <c r="F195" s="4" t="s">
        <v>1489</v>
      </c>
      <c r="G195" s="17">
        <v>9</v>
      </c>
      <c r="H195" s="4" t="s">
        <v>1529</v>
      </c>
      <c r="I195" s="5">
        <f t="shared" si="11"/>
        <v>194</v>
      </c>
      <c r="J195" s="5">
        <v>9.1</v>
      </c>
    </row>
    <row r="196" spans="1:10" ht="100.8" x14ac:dyDescent="0.3">
      <c r="A196" s="3"/>
      <c r="B196" s="2" t="s">
        <v>205</v>
      </c>
      <c r="C196" s="4" t="str">
        <f t="shared" si="12"/>
        <v>9.1 In the past 12 months, has the country reviewed, validated, and triangulated data from different implementers (government, communities, civil society) to determine estimated coverage of HIV prevention programmes? Please select all that apply.</v>
      </c>
      <c r="D196" s="4" t="str">
        <f t="shared" si="13"/>
        <v>Yes, triangulated data from all major implementers for adolescent girls and young women to estimate prevention programme coverage</v>
      </c>
      <c r="E196" t="str">
        <f t="shared" si="14"/>
        <v>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adolescent girls and young women to estimate prevention programme coverage</v>
      </c>
      <c r="F196" s="4" t="s">
        <v>1490</v>
      </c>
      <c r="G196" s="17">
        <v>9</v>
      </c>
      <c r="H196" s="4" t="s">
        <v>1529</v>
      </c>
      <c r="I196" s="5">
        <f t="shared" si="11"/>
        <v>195</v>
      </c>
      <c r="J196" s="5">
        <v>9.1</v>
      </c>
    </row>
    <row r="197" spans="1:10" ht="115.2" x14ac:dyDescent="0.3">
      <c r="A197" s="3"/>
      <c r="B197" s="2" t="s">
        <v>206</v>
      </c>
      <c r="C197" s="4" t="str">
        <f t="shared" si="12"/>
        <v>9.1 In the past 12 months, has the country reviewed, validated, and triangulated data from different implementers (government, communities, civil society) to determine estimated coverage of HIV prevention programmes? Please select all that apply.</v>
      </c>
      <c r="D197" s="4" t="str">
        <f t="shared" si="13"/>
        <v>Yes, aggregated data for condoms distributed in the public, social marketing, and private sector to estimate total national condom distribution in the past year</v>
      </c>
      <c r="E197" t="str">
        <f t="shared" si="14"/>
        <v>9.1 In the past 12 months, has the country reviewed, validated, and triangulated data from different implementers (government, communities, civil society) to determine estimated coverage of HIV prevention programmes? Please select all that apply. - Yes, aggregated data for condoms distributed in the public, social marketing, and private sector to estimate total national condom distribution in the past year</v>
      </c>
      <c r="F197" s="4" t="s">
        <v>1491</v>
      </c>
      <c r="G197" s="17">
        <v>9</v>
      </c>
      <c r="H197" s="4" t="s">
        <v>1529</v>
      </c>
      <c r="I197" s="5">
        <f t="shared" si="11"/>
        <v>196</v>
      </c>
      <c r="J197" s="5">
        <v>9.1</v>
      </c>
    </row>
    <row r="198" spans="1:10" ht="86.4" x14ac:dyDescent="0.3">
      <c r="A198" s="3"/>
      <c r="B198" s="2" t="s">
        <v>207</v>
      </c>
      <c r="C198" s="4" t="str">
        <f t="shared" si="12"/>
        <v>9.1 In the past 12 months, has the country reviewed, validated, and triangulated data from different implementers (government, communities, civil society) to determine estimated coverage of HIV prevention programmes? Please select all that apply.</v>
      </c>
      <c r="D198" s="4" t="str">
        <f t="shared" si="13"/>
        <v>Yes, reviewed and validated VMMC data and determined coverage using relevant coverage estimates tools such as DMPPT2 tool</v>
      </c>
      <c r="E198" t="str">
        <f t="shared" si="14"/>
        <v>9.1 In the past 12 months, has the country reviewed, validated, and triangulated data from different implementers (government, communities, civil society) to determine estimated coverage of HIV prevention programmes? Please select all that apply. - Yes, reviewed and validated VMMC data and determined coverage using relevant coverage estimates tools such as DMPPT2 tool</v>
      </c>
      <c r="F198" s="4" t="s">
        <v>1492</v>
      </c>
      <c r="G198" s="17">
        <v>9</v>
      </c>
      <c r="H198" s="4" t="s">
        <v>1529</v>
      </c>
      <c r="I198" s="5">
        <f t="shared" si="11"/>
        <v>197</v>
      </c>
      <c r="J198" s="5">
        <v>9.1</v>
      </c>
    </row>
    <row r="199" spans="1:10" ht="86.4" x14ac:dyDescent="0.3">
      <c r="A199" s="3"/>
      <c r="B199" s="2" t="s">
        <v>208</v>
      </c>
      <c r="C199" s="4" t="str">
        <f t="shared" si="12"/>
        <v>9.1 In the past 12 months, has the country reviewed, validated, and triangulated data from different implementers (government, communities, civil society) to determine estimated coverage of HIV prevention programmes? Please select all that apply.</v>
      </c>
      <c r="D199" s="4" t="str">
        <f t="shared" si="13"/>
        <v>Yes, aggregated data for all types of HIV pre-exposure prophylaxis for all relevant populations</v>
      </c>
      <c r="E199" t="str">
        <f t="shared" si="14"/>
        <v>9.1 In the past 12 months, has the country reviewed, validated, and triangulated data from different implementers (government, communities, civil society) to determine estimated coverage of HIV prevention programmes? Please select all that apply. - Yes, aggregated data for all types of HIV pre-exposure prophylaxis for all relevant populations</v>
      </c>
      <c r="F199" s="4" t="s">
        <v>1493</v>
      </c>
      <c r="G199" s="17">
        <v>9</v>
      </c>
      <c r="H199" s="4" t="s">
        <v>1529</v>
      </c>
      <c r="I199" s="5">
        <f t="shared" si="11"/>
        <v>198</v>
      </c>
      <c r="J199" s="5">
        <v>9.1</v>
      </c>
    </row>
    <row r="200" spans="1:10" ht="86.4" x14ac:dyDescent="0.3">
      <c r="A200" s="3"/>
      <c r="B200" s="2" t="s">
        <v>86</v>
      </c>
      <c r="C200" s="4" t="str">
        <f t="shared" si="12"/>
        <v>9.1 In the past 12 months, has the country reviewed, validated, and triangulated data from different implementers (government, communities, civil society) to determine estimated coverage of HIV prevention programmes? Please select all that apply.</v>
      </c>
      <c r="D200" s="4" t="str">
        <f t="shared" si="13"/>
        <v>No</v>
      </c>
      <c r="E200" t="str">
        <f t="shared" si="14"/>
        <v>9.1 In the past 12 months, has the country reviewed, validated, and triangulated data from different implementers (government, communities, civil society) to determine estimated coverage of HIV prevention programmes? Please select all that apply. - No</v>
      </c>
      <c r="F200" s="4" t="s">
        <v>1494</v>
      </c>
      <c r="G200" s="17">
        <v>9</v>
      </c>
      <c r="H200" s="4" t="s">
        <v>1529</v>
      </c>
      <c r="I200" s="5">
        <f t="shared" si="11"/>
        <v>199</v>
      </c>
      <c r="J200" s="5">
        <v>9.1</v>
      </c>
    </row>
    <row r="201" spans="1:10" ht="43.2" x14ac:dyDescent="0.3">
      <c r="A201" s="3" t="s">
        <v>75</v>
      </c>
      <c r="B201" s="2" t="s">
        <v>81</v>
      </c>
      <c r="C201" s="4" t="str">
        <f t="shared" si="12"/>
        <v>9.2 Is there an open and accessible country data system to demonstrate and visualize HIV prevention response progress in the country?</v>
      </c>
      <c r="D201" s="4" t="str">
        <f t="shared" si="13"/>
        <v>Response</v>
      </c>
      <c r="E201" t="str">
        <f t="shared" si="14"/>
        <v>9.2 Is there an open and accessible country data system to demonstrate and visualize HIV prevention response progress in the country? - Response</v>
      </c>
      <c r="F201" s="4" t="s">
        <v>1495</v>
      </c>
      <c r="G201" s="17">
        <v>9</v>
      </c>
      <c r="H201" s="4" t="s">
        <v>1529</v>
      </c>
      <c r="I201" s="5">
        <f t="shared" ref="I201:I216" si="15">ROW(F201)-1</f>
        <v>200</v>
      </c>
      <c r="J201" s="5">
        <v>9.1999999999999993</v>
      </c>
    </row>
    <row r="202" spans="1:10" ht="43.2" x14ac:dyDescent="0.3">
      <c r="A202" s="3"/>
      <c r="B202" s="2" t="s">
        <v>209</v>
      </c>
      <c r="C202" s="4" t="str">
        <f t="shared" si="12"/>
        <v>9.2 Is there an open and accessible country data system to demonstrate and visualize HIV prevention response progress in the country?</v>
      </c>
      <c r="D202" s="4" t="str">
        <f t="shared" si="13"/>
        <v>If yes, to 9.2 please provide the link in the text box below</v>
      </c>
      <c r="E202" t="str">
        <f t="shared" si="14"/>
        <v>9.2 Is there an open and accessible country data system to demonstrate and visualize HIV prevention response progress in the country? - If yes, to 9.2 please provide the link in the text box below</v>
      </c>
      <c r="F202" s="4" t="s">
        <v>1496</v>
      </c>
      <c r="G202" s="17">
        <v>9</v>
      </c>
      <c r="H202" s="4" t="s">
        <v>1529</v>
      </c>
      <c r="I202" s="5">
        <f t="shared" si="15"/>
        <v>201</v>
      </c>
      <c r="J202" s="5">
        <v>9.1999999999999993</v>
      </c>
    </row>
    <row r="203" spans="1:10" ht="43.2" x14ac:dyDescent="0.3">
      <c r="A203" s="3" t="s">
        <v>76</v>
      </c>
      <c r="B203" s="2" t="s">
        <v>81</v>
      </c>
      <c r="C203" s="4" t="str">
        <f t="shared" si="12"/>
        <v>9.3 Has the country's HIV prevention scorecard been translated into a subnational scorecard tool?</v>
      </c>
      <c r="D203" s="4" t="str">
        <f t="shared" si="13"/>
        <v>Response</v>
      </c>
      <c r="E203" t="str">
        <f t="shared" si="14"/>
        <v>9.3 Has the country's HIV prevention scorecard been translated into a subnational scorecard tool? - Response</v>
      </c>
      <c r="F203" s="4" t="s">
        <v>1497</v>
      </c>
      <c r="G203" s="17">
        <v>9</v>
      </c>
      <c r="H203" s="4" t="s">
        <v>1529</v>
      </c>
      <c r="I203" s="5">
        <f t="shared" si="15"/>
        <v>202</v>
      </c>
      <c r="J203" s="5">
        <v>9.3000000000000007</v>
      </c>
    </row>
    <row r="204" spans="1:10" ht="72" x14ac:dyDescent="0.3">
      <c r="A204" s="3" t="s">
        <v>77</v>
      </c>
      <c r="B204" s="2" t="s">
        <v>81</v>
      </c>
      <c r="C204" s="4" t="str">
        <f t="shared" si="12"/>
        <v>9.4 Has the country incorporated assessments of granular expenditures on HIV prevention and funding gap into annual national prevention programme reviews in the past 24 months?</v>
      </c>
      <c r="D204" s="4" t="str">
        <f t="shared" si="13"/>
        <v>Response</v>
      </c>
      <c r="E204" t="str">
        <f t="shared" si="14"/>
        <v>9.4 Has the country incorporated assessments of granular expenditures on HIV prevention and funding gap into annual national prevention programme reviews in the past 24 months? - Response</v>
      </c>
      <c r="F204" s="4" t="s">
        <v>1498</v>
      </c>
      <c r="G204" s="17">
        <v>9</v>
      </c>
      <c r="H204" s="4" t="s">
        <v>1529</v>
      </c>
      <c r="I204" s="5">
        <f t="shared" si="15"/>
        <v>203</v>
      </c>
      <c r="J204" s="5">
        <v>9.4</v>
      </c>
    </row>
    <row r="205" spans="1:10" ht="57.6" x14ac:dyDescent="0.3">
      <c r="A205" s="3" t="s">
        <v>78</v>
      </c>
      <c r="B205" s="2" t="s">
        <v>81</v>
      </c>
      <c r="C205" s="4" t="str">
        <f t="shared" si="12"/>
        <v>9.5 Has the country incorporated cost-effectiveness assessments or value for money into annual national prevention programme reviews in the past 24 months?</v>
      </c>
      <c r="D205" s="4" t="str">
        <f t="shared" si="13"/>
        <v>Response</v>
      </c>
      <c r="E205" t="str">
        <f t="shared" si="14"/>
        <v>9.5 Has the country incorporated cost-effectiveness assessments or value for money into annual national prevention programme reviews in the past 24 months? - Response</v>
      </c>
      <c r="F205" s="4" t="s">
        <v>1499</v>
      </c>
      <c r="G205" s="17">
        <v>9</v>
      </c>
      <c r="H205" s="4" t="s">
        <v>1529</v>
      </c>
      <c r="I205" s="5">
        <f t="shared" si="15"/>
        <v>204</v>
      </c>
      <c r="J205" s="5">
        <v>9.5</v>
      </c>
    </row>
    <row r="206" spans="1:10" ht="57.6" x14ac:dyDescent="0.3">
      <c r="A206" s="3" t="s">
        <v>79</v>
      </c>
      <c r="B206" s="2" t="s">
        <v>210</v>
      </c>
      <c r="C206" s="4" t="str">
        <f t="shared" si="12"/>
        <v>10.1 Has the country followed the accountability framework (table 3) of the HIV Prevention 2025 Road Map introduced in 2022: Please, select all that apply.</v>
      </c>
      <c r="D206" s="4" t="str">
        <f t="shared" si="13"/>
        <v>Annual senior political leadership briefings on HIV prevention</v>
      </c>
      <c r="E206" t="str">
        <f t="shared" si="14"/>
        <v>10.1 Has the country followed the accountability framework (table 3) of the HIV Prevention 2025 Road Map introduced in 2022: Please, select all that apply. - Annual senior political leadership briefings on HIV prevention</v>
      </c>
      <c r="F206" s="4" t="s">
        <v>1500</v>
      </c>
      <c r="G206" s="18">
        <v>10</v>
      </c>
      <c r="H206" s="4" t="s">
        <v>1530</v>
      </c>
      <c r="I206" s="5">
        <f t="shared" si="15"/>
        <v>205</v>
      </c>
      <c r="J206" s="5">
        <v>10.1</v>
      </c>
    </row>
    <row r="207" spans="1:10" ht="57.6" x14ac:dyDescent="0.3">
      <c r="A207" s="3"/>
      <c r="B207" s="2" t="s">
        <v>211</v>
      </c>
      <c r="C207" s="4" t="str">
        <f t="shared" si="12"/>
        <v>10.1 Has the country followed the accountability framework (table 3) of the HIV Prevention 2025 Road Map introduced in 2022: Please, select all that apply.</v>
      </c>
      <c r="D207" s="4" t="str">
        <f t="shared" si="13"/>
        <v>Annual reviews of political action agenda for HIV prevention</v>
      </c>
      <c r="E207" t="str">
        <f t="shared" si="14"/>
        <v>10.1 Has the country followed the accountability framework (table 3) of the HIV Prevention 2025 Road Map introduced in 2022: Please, select all that apply. - Annual reviews of political action agenda for HIV prevention</v>
      </c>
      <c r="F207" s="4" t="s">
        <v>1501</v>
      </c>
      <c r="G207" s="18">
        <v>10</v>
      </c>
      <c r="H207" s="4" t="s">
        <v>1530</v>
      </c>
      <c r="I207" s="5">
        <f t="shared" si="15"/>
        <v>206</v>
      </c>
      <c r="J207" s="5">
        <v>10.1</v>
      </c>
    </row>
    <row r="208" spans="1:10" ht="57.6" x14ac:dyDescent="0.3">
      <c r="A208" s="3"/>
      <c r="B208" s="2" t="s">
        <v>212</v>
      </c>
      <c r="C208" s="4" t="str">
        <f t="shared" si="12"/>
        <v>10.1 Has the country followed the accountability framework (table 3) of the HIV Prevention 2025 Road Map introduced in 2022: Please, select all that apply.</v>
      </c>
      <c r="D208" s="4" t="str">
        <f t="shared" si="13"/>
        <v>Annual briefings with senior legislators and/or policy-makers to address legal and policy barriers</v>
      </c>
      <c r="E208" t="str">
        <f t="shared" si="14"/>
        <v>10.1 Has the country followed the accountability framework (table 3) of the HIV Prevention 2025 Road Map introduced in 2022: Please, select all that apply. - Annual briefings with senior legislators and/or policy-makers to address legal and policy barriers</v>
      </c>
      <c r="F208" s="4" t="s">
        <v>1502</v>
      </c>
      <c r="G208" s="18">
        <v>10</v>
      </c>
      <c r="H208" s="4" t="s">
        <v>1530</v>
      </c>
      <c r="I208" s="5">
        <f t="shared" si="15"/>
        <v>207</v>
      </c>
      <c r="J208" s="5">
        <v>10.1</v>
      </c>
    </row>
    <row r="209" spans="1:10" ht="57.6" x14ac:dyDescent="0.3">
      <c r="A209" s="3"/>
      <c r="B209" s="2" t="s">
        <v>213</v>
      </c>
      <c r="C209" s="4" t="str">
        <f t="shared" si="12"/>
        <v>10.1 Has the country followed the accountability framework (table 3) of the HIV Prevention 2025 Road Map introduced in 2022: Please, select all that apply.</v>
      </c>
      <c r="D209" s="4" t="str">
        <f t="shared" si="13"/>
        <v>Annual dialogues on actions to address legal policy barriers</v>
      </c>
      <c r="E209" t="str">
        <f t="shared" si="14"/>
        <v>10.1 Has the country followed the accountability framework (table 3) of the HIV Prevention 2025 Road Map introduced in 2022: Please, select all that apply. - Annual dialogues on actions to address legal policy barriers</v>
      </c>
      <c r="F209" s="4" t="s">
        <v>1503</v>
      </c>
      <c r="G209" s="18">
        <v>10</v>
      </c>
      <c r="H209" s="4" t="s">
        <v>1530</v>
      </c>
      <c r="I209" s="5">
        <f t="shared" si="15"/>
        <v>208</v>
      </c>
      <c r="J209" s="5">
        <v>10.1</v>
      </c>
    </row>
    <row r="210" spans="1:10" ht="72" x14ac:dyDescent="0.3">
      <c r="A210" s="3"/>
      <c r="B210" s="2" t="s">
        <v>214</v>
      </c>
      <c r="C210" s="4" t="str">
        <f t="shared" si="12"/>
        <v>10.1 Has the country followed the accountability framework (table 3) of the HIV Prevention 2025 Road Map introduced in 2022: Please, select all that apply.</v>
      </c>
      <c r="D210" s="4" t="str">
        <f t="shared" si="13"/>
        <v>Annual HIV prevention financing dialogues with senior leadership in health and finance ministries</v>
      </c>
      <c r="E210" t="str">
        <f t="shared" si="14"/>
        <v>10.1 Has the country followed the accountability framework (table 3) of the HIV Prevention 2025 Road Map introduced in 2022: Please, select all that apply. - Annual HIV prevention financing dialogues with senior leadership in health and finance ministries</v>
      </c>
      <c r="F210" s="4" t="s">
        <v>1504</v>
      </c>
      <c r="G210" s="18">
        <v>10</v>
      </c>
      <c r="H210" s="4" t="s">
        <v>1530</v>
      </c>
      <c r="I210" s="5">
        <f t="shared" si="15"/>
        <v>209</v>
      </c>
      <c r="J210" s="5">
        <v>10.1</v>
      </c>
    </row>
    <row r="211" spans="1:10" ht="57.6" x14ac:dyDescent="0.3">
      <c r="A211" s="3"/>
      <c r="B211" s="2" t="s">
        <v>215</v>
      </c>
      <c r="C211" s="4" t="str">
        <f t="shared" si="12"/>
        <v>10.1 Has the country followed the accountability framework (table 3) of the HIV Prevention 2025 Road Map introduced in 2022: Please, select all that apply.</v>
      </c>
      <c r="D211" s="4" t="str">
        <f t="shared" si="13"/>
        <v>Annual prevention finance and investment tracking at global and country levels</v>
      </c>
      <c r="E211" t="str">
        <f t="shared" si="14"/>
        <v>10.1 Has the country followed the accountability framework (table 3) of the HIV Prevention 2025 Road Map introduced in 2022: Please, select all that apply. - Annual prevention finance and investment tracking at global and country levels</v>
      </c>
      <c r="F211" s="4" t="s">
        <v>1505</v>
      </c>
      <c r="G211" s="18">
        <v>10</v>
      </c>
      <c r="H211" s="4" t="s">
        <v>1530</v>
      </c>
      <c r="I211" s="5">
        <f t="shared" si="15"/>
        <v>210</v>
      </c>
      <c r="J211" s="5">
        <v>10.1</v>
      </c>
    </row>
    <row r="212" spans="1:10" ht="72" x14ac:dyDescent="0.3">
      <c r="A212" s="3"/>
      <c r="B212" s="2" t="s">
        <v>216</v>
      </c>
      <c r="C212" s="4" t="str">
        <f t="shared" si="12"/>
        <v>10.1 Has the country followed the accountability framework (table 3) of the HIV Prevention 2025 Road Map introduced in 2022: Please, select all that apply.</v>
      </c>
      <c r="D212" s="4" t="str">
        <f t="shared" si="13"/>
        <v>Annual HIV prevention programme performance review based on national and subnational scorecards</v>
      </c>
      <c r="E212" t="str">
        <f t="shared" si="14"/>
        <v>10.1 Has the country followed the accountability framework (table 3) of the HIV Prevention 2025 Road Map introduced in 2022: Please, select all that apply. - Annual HIV prevention programme performance review based on national and subnational scorecards</v>
      </c>
      <c r="F212" s="4" t="s">
        <v>1506</v>
      </c>
      <c r="G212" s="18">
        <v>10</v>
      </c>
      <c r="H212" s="4" t="s">
        <v>1530</v>
      </c>
      <c r="I212" s="5">
        <f t="shared" si="15"/>
        <v>211</v>
      </c>
      <c r="J212" s="5">
        <v>10.1</v>
      </c>
    </row>
    <row r="213" spans="1:10" ht="57.6" x14ac:dyDescent="0.3">
      <c r="A213" s="3"/>
      <c r="B213" s="2" t="s">
        <v>217</v>
      </c>
      <c r="C213" s="4" t="str">
        <f t="shared" si="12"/>
        <v>10.1 Has the country followed the accountability framework (table 3) of the HIV Prevention 2025 Road Map introduced in 2022: Please, select all that apply.</v>
      </c>
      <c r="D213" s="4" t="str">
        <f t="shared" si="13"/>
        <v>Quarterly programmatic progress-tracking on HIV prevention and problem-solving dialogues</v>
      </c>
      <c r="E213" t="str">
        <f t="shared" si="14"/>
        <v>10.1 Has the country followed the accountability framework (table 3) of the HIV Prevention 2025 Road Map introduced in 2022: Please, select all that apply. - Quarterly programmatic progress-tracking on HIV prevention and problem-solving dialogues</v>
      </c>
      <c r="F213" s="4" t="s">
        <v>1507</v>
      </c>
      <c r="G213" s="18">
        <v>10</v>
      </c>
      <c r="H213" s="4" t="s">
        <v>1530</v>
      </c>
      <c r="I213" s="5">
        <f t="shared" si="15"/>
        <v>212</v>
      </c>
      <c r="J213" s="5">
        <v>10.1</v>
      </c>
    </row>
    <row r="214" spans="1:10" ht="57.6" x14ac:dyDescent="0.3">
      <c r="A214" s="3"/>
      <c r="B214" s="2" t="s">
        <v>218</v>
      </c>
      <c r="C214" s="4" t="str">
        <f t="shared" si="12"/>
        <v>10.1 Has the country followed the accountability framework (table 3) of the HIV Prevention 2025 Road Map introduced in 2022: Please, select all that apply.</v>
      </c>
      <c r="D214" s="4" t="str">
        <f t="shared" si="13"/>
        <v>None of the above</v>
      </c>
      <c r="E214" t="str">
        <f t="shared" si="14"/>
        <v>10.1 Has the country followed the accountability framework (table 3) of the HIV Prevention 2025 Road Map introduced in 2022: Please, select all that apply. - None of the above</v>
      </c>
      <c r="F214" s="4" t="s">
        <v>1508</v>
      </c>
      <c r="G214" s="18">
        <v>10</v>
      </c>
      <c r="H214" s="4" t="s">
        <v>1530</v>
      </c>
      <c r="I214" s="5">
        <f t="shared" si="15"/>
        <v>213</v>
      </c>
      <c r="J214" s="5">
        <v>10.1</v>
      </c>
    </row>
    <row r="215" spans="1:10" ht="57.6" x14ac:dyDescent="0.3">
      <c r="A215" s="3" t="s">
        <v>80</v>
      </c>
      <c r="B215" s="2" t="s">
        <v>81</v>
      </c>
      <c r="C215" s="4" t="str">
        <f t="shared" si="12"/>
        <v>10.2 Is there a complete accountability framework developed in line with table 3 of the 2025 HIV Prevention Road Map, and who was consulted?</v>
      </c>
      <c r="D215" s="4" t="str">
        <f t="shared" si="13"/>
        <v>Response</v>
      </c>
      <c r="E215" t="str">
        <f t="shared" si="14"/>
        <v>10.2 Is there a complete accountability framework developed in line with table 3 of the 2025 HIV Prevention Road Map, and who was consulted? - Response</v>
      </c>
      <c r="F215" s="4" t="s">
        <v>1509</v>
      </c>
      <c r="G215" s="18">
        <v>10</v>
      </c>
      <c r="H215" s="4" t="s">
        <v>1530</v>
      </c>
      <c r="I215" s="5">
        <f t="shared" si="15"/>
        <v>214</v>
      </c>
      <c r="J215" s="5">
        <v>10.199999999999999</v>
      </c>
    </row>
    <row r="216" spans="1:10" ht="86.4" x14ac:dyDescent="0.3">
      <c r="A216" s="3"/>
      <c r="B216" s="2" t="s">
        <v>219</v>
      </c>
      <c r="C216" s="4" t="str">
        <f t="shared" si="12"/>
        <v>10.2 Is there a complete accountability framework developed in line with table 3 of the 2025 HIV Prevention Road Map, and who was consulted?</v>
      </c>
      <c r="D216" s="4" t="str">
        <f t="shared" si="13"/>
        <v>If it has been developed or is being developed, please list in the text box below which ministries, partners, agencies or organisations consulted.</v>
      </c>
      <c r="E216" t="str">
        <f t="shared" si="14"/>
        <v>10.2 Is there a complete accountability framework developed in line with table 3 of the 2025 HIV Prevention Road Map, and who was consulted? - If it has been developed or is being developed, please list in the text box below which ministries, partners, agencies or organisations consulted.</v>
      </c>
      <c r="F216" s="4" t="s">
        <v>1510</v>
      </c>
      <c r="G216" s="18">
        <v>10</v>
      </c>
      <c r="H216" s="4" t="s">
        <v>1530</v>
      </c>
      <c r="I216" s="5">
        <f t="shared" si="15"/>
        <v>215</v>
      </c>
      <c r="J216" s="5">
        <v>10.199999999999999</v>
      </c>
    </row>
    <row r="1048576" spans="9:9" x14ac:dyDescent="0.3">
      <c r="I1048576" s="5">
        <f>SUM(I2:I1048575)</f>
        <v>23220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5459-1C50-4CD1-B0C8-318705820555}">
  <dimension ref="A1:IC36"/>
  <sheetViews>
    <sheetView topLeftCell="C1" workbookViewId="0">
      <selection activeCell="J1" sqref="J1"/>
    </sheetView>
  </sheetViews>
  <sheetFormatPr defaultRowHeight="14.4" x14ac:dyDescent="0.3"/>
  <cols>
    <col min="2" max="2" width="18.5546875" customWidth="1"/>
    <col min="3" max="3" width="21.88671875" customWidth="1"/>
    <col min="4" max="4" width="19.88671875" customWidth="1"/>
    <col min="19" max="19" width="31.88671875" customWidth="1"/>
    <col min="20" max="20" width="18.6640625" customWidth="1"/>
    <col min="22" max="22" width="8.6640625" customWidth="1"/>
    <col min="23" max="23" width="42" customWidth="1"/>
    <col min="24" max="24" width="16.5546875" customWidth="1"/>
  </cols>
  <sheetData>
    <row r="1" spans="1:237" x14ac:dyDescent="0.3">
      <c r="A1" t="s">
        <v>0</v>
      </c>
      <c r="B1" t="s">
        <v>1</v>
      </c>
      <c r="C1" t="s">
        <v>2</v>
      </c>
      <c r="D1" t="s">
        <v>3</v>
      </c>
      <c r="E1" t="s">
        <v>4</v>
      </c>
      <c r="F1" t="s">
        <v>5</v>
      </c>
      <c r="G1" t="s">
        <v>6</v>
      </c>
      <c r="H1" t="s">
        <v>7</v>
      </c>
      <c r="I1" t="s">
        <v>8</v>
      </c>
      <c r="J1" t="s">
        <v>1283</v>
      </c>
      <c r="K1" t="s">
        <v>1284</v>
      </c>
      <c r="L1" t="s">
        <v>1285</v>
      </c>
      <c r="M1" t="s">
        <v>1286</v>
      </c>
      <c r="N1" t="s">
        <v>1287</v>
      </c>
      <c r="O1" t="s">
        <v>1288</v>
      </c>
      <c r="P1" t="s">
        <v>1289</v>
      </c>
      <c r="Q1" t="s">
        <v>1290</v>
      </c>
      <c r="R1" t="s">
        <v>1291</v>
      </c>
      <c r="S1" t="s">
        <v>1292</v>
      </c>
      <c r="T1" t="s">
        <v>1293</v>
      </c>
      <c r="U1" t="s">
        <v>1294</v>
      </c>
      <c r="V1" t="s">
        <v>1295</v>
      </c>
      <c r="W1" t="s">
        <v>1296</v>
      </c>
      <c r="X1" t="s">
        <v>1297</v>
      </c>
      <c r="Y1" t="s">
        <v>1298</v>
      </c>
      <c r="Z1" t="s">
        <v>1299</v>
      </c>
      <c r="AA1" t="s">
        <v>1300</v>
      </c>
      <c r="AB1" t="s">
        <v>1301</v>
      </c>
      <c r="AC1" t="s">
        <v>1302</v>
      </c>
      <c r="AD1" t="s">
        <v>1303</v>
      </c>
      <c r="AE1" t="s">
        <v>1304</v>
      </c>
      <c r="AF1" t="s">
        <v>1305</v>
      </c>
      <c r="AG1" t="s">
        <v>1306</v>
      </c>
      <c r="AH1" t="s">
        <v>1307</v>
      </c>
      <c r="AI1" t="s">
        <v>1308</v>
      </c>
      <c r="AJ1" t="s">
        <v>1309</v>
      </c>
      <c r="AK1" t="s">
        <v>1310</v>
      </c>
      <c r="AL1" t="s">
        <v>1311</v>
      </c>
      <c r="AM1" t="s">
        <v>1312</v>
      </c>
      <c r="AN1" t="s">
        <v>1313</v>
      </c>
      <c r="AO1" t="s">
        <v>1314</v>
      </c>
      <c r="AP1" t="s">
        <v>1315</v>
      </c>
      <c r="AQ1" t="s">
        <v>1316</v>
      </c>
      <c r="AR1" t="s">
        <v>1317</v>
      </c>
      <c r="AS1" t="s">
        <v>1318</v>
      </c>
      <c r="AT1" t="s">
        <v>1319</v>
      </c>
      <c r="AU1" t="s">
        <v>1320</v>
      </c>
      <c r="AV1" t="s">
        <v>1321</v>
      </c>
      <c r="AW1" t="s">
        <v>1322</v>
      </c>
      <c r="AX1" t="s">
        <v>1323</v>
      </c>
      <c r="AY1" t="s">
        <v>1324</v>
      </c>
      <c r="AZ1" t="s">
        <v>1325</v>
      </c>
      <c r="BA1" t="s">
        <v>1326</v>
      </c>
      <c r="BB1" t="s">
        <v>1327</v>
      </c>
      <c r="BC1" t="s">
        <v>1328</v>
      </c>
      <c r="BD1" t="s">
        <v>1329</v>
      </c>
      <c r="BE1" t="s">
        <v>1330</v>
      </c>
      <c r="BF1" t="s">
        <v>1331</v>
      </c>
      <c r="BG1" t="s">
        <v>1332</v>
      </c>
      <c r="BH1" t="s">
        <v>1333</v>
      </c>
      <c r="BI1" t="s">
        <v>1334</v>
      </c>
      <c r="BJ1" t="s">
        <v>1335</v>
      </c>
      <c r="BK1" t="s">
        <v>1336</v>
      </c>
      <c r="BL1" t="s">
        <v>1337</v>
      </c>
      <c r="BM1" t="s">
        <v>1338</v>
      </c>
      <c r="BN1" t="s">
        <v>1339</v>
      </c>
      <c r="BO1" t="s">
        <v>1340</v>
      </c>
      <c r="BP1" t="s">
        <v>1341</v>
      </c>
      <c r="BQ1" t="s">
        <v>1342</v>
      </c>
      <c r="BR1" t="s">
        <v>1343</v>
      </c>
      <c r="BS1" t="s">
        <v>1344</v>
      </c>
      <c r="BT1" t="s">
        <v>1345</v>
      </c>
      <c r="BU1" t="s">
        <v>1346</v>
      </c>
      <c r="BV1" t="s">
        <v>1347</v>
      </c>
      <c r="BW1" t="s">
        <v>1348</v>
      </c>
      <c r="BX1" t="s">
        <v>1349</v>
      </c>
      <c r="BY1" t="s">
        <v>1350</v>
      </c>
      <c r="BZ1" t="s">
        <v>1351</v>
      </c>
      <c r="CA1" t="s">
        <v>1352</v>
      </c>
      <c r="CB1" t="s">
        <v>1353</v>
      </c>
      <c r="CC1" t="s">
        <v>1354</v>
      </c>
      <c r="CD1" t="s">
        <v>1355</v>
      </c>
      <c r="CE1" t="s">
        <v>1356</v>
      </c>
      <c r="CF1" t="s">
        <v>1357</v>
      </c>
      <c r="CG1" t="s">
        <v>1358</v>
      </c>
      <c r="CH1" t="s">
        <v>1359</v>
      </c>
      <c r="CI1" t="s">
        <v>1360</v>
      </c>
      <c r="CJ1" t="s">
        <v>1361</v>
      </c>
      <c r="CK1" t="s">
        <v>1362</v>
      </c>
      <c r="CL1" t="s">
        <v>1363</v>
      </c>
      <c r="CM1" t="s">
        <v>1364</v>
      </c>
      <c r="CN1" t="s">
        <v>1365</v>
      </c>
      <c r="CO1" t="s">
        <v>1366</v>
      </c>
      <c r="CP1" t="s">
        <v>1367</v>
      </c>
      <c r="CQ1" t="s">
        <v>1368</v>
      </c>
      <c r="CR1" t="s">
        <v>1369</v>
      </c>
      <c r="CS1" t="s">
        <v>1370</v>
      </c>
      <c r="CT1" t="s">
        <v>1371</v>
      </c>
      <c r="CU1" t="s">
        <v>1372</v>
      </c>
      <c r="CV1" t="s">
        <v>1373</v>
      </c>
      <c r="CW1" t="s">
        <v>1374</v>
      </c>
      <c r="CX1" t="s">
        <v>1375</v>
      </c>
      <c r="CY1" t="s">
        <v>1376</v>
      </c>
      <c r="CZ1" t="s">
        <v>1377</v>
      </c>
      <c r="DA1" t="s">
        <v>1378</v>
      </c>
      <c r="DB1" t="s">
        <v>1379</v>
      </c>
      <c r="DC1" t="s">
        <v>1380</v>
      </c>
      <c r="DD1" t="s">
        <v>1381</v>
      </c>
      <c r="DE1" t="s">
        <v>1382</v>
      </c>
      <c r="DF1" t="s">
        <v>1383</v>
      </c>
      <c r="DG1" t="s">
        <v>1384</v>
      </c>
      <c r="DH1" t="s">
        <v>1385</v>
      </c>
      <c r="DI1" t="s">
        <v>1386</v>
      </c>
      <c r="DJ1" t="s">
        <v>1387</v>
      </c>
      <c r="DK1" t="s">
        <v>1388</v>
      </c>
      <c r="DL1" t="s">
        <v>1389</v>
      </c>
      <c r="DM1" t="s">
        <v>1390</v>
      </c>
      <c r="DN1" t="s">
        <v>1391</v>
      </c>
      <c r="DO1" t="s">
        <v>1392</v>
      </c>
      <c r="DP1" t="s">
        <v>1393</v>
      </c>
      <c r="DQ1" t="s">
        <v>1394</v>
      </c>
      <c r="DR1" t="s">
        <v>1395</v>
      </c>
      <c r="DS1" t="s">
        <v>1396</v>
      </c>
      <c r="DT1" t="s">
        <v>1397</v>
      </c>
      <c r="DU1" t="s">
        <v>1398</v>
      </c>
      <c r="DV1" t="s">
        <v>1399</v>
      </c>
      <c r="DW1" t="s">
        <v>1400</v>
      </c>
      <c r="DX1" t="s">
        <v>1401</v>
      </c>
      <c r="DY1" t="s">
        <v>1402</v>
      </c>
      <c r="DZ1" t="s">
        <v>1403</v>
      </c>
      <c r="EA1" t="s">
        <v>1404</v>
      </c>
      <c r="EB1" t="s">
        <v>1405</v>
      </c>
      <c r="EC1" t="s">
        <v>1406</v>
      </c>
      <c r="ED1" t="s">
        <v>1407</v>
      </c>
      <c r="EE1" t="s">
        <v>1408</v>
      </c>
      <c r="EF1" t="s">
        <v>1409</v>
      </c>
      <c r="EG1" t="s">
        <v>1410</v>
      </c>
      <c r="EH1" t="s">
        <v>1411</v>
      </c>
      <c r="EI1" t="s">
        <v>1412</v>
      </c>
      <c r="EJ1" t="s">
        <v>1413</v>
      </c>
      <c r="EK1" t="s">
        <v>1414</v>
      </c>
      <c r="EL1" t="s">
        <v>1415</v>
      </c>
      <c r="EM1" t="s">
        <v>1416</v>
      </c>
      <c r="EN1" t="s">
        <v>1417</v>
      </c>
      <c r="EO1" t="s">
        <v>1418</v>
      </c>
      <c r="EP1" t="s">
        <v>1419</v>
      </c>
      <c r="EQ1" t="s">
        <v>1420</v>
      </c>
      <c r="ER1" t="s">
        <v>1421</v>
      </c>
      <c r="ES1" t="s">
        <v>1422</v>
      </c>
      <c r="ET1" t="s">
        <v>1423</v>
      </c>
      <c r="EU1" t="s">
        <v>1424</v>
      </c>
      <c r="EV1" t="s">
        <v>1425</v>
      </c>
      <c r="EW1" t="s">
        <v>1426</v>
      </c>
      <c r="EX1" t="s">
        <v>1427</v>
      </c>
      <c r="EY1" t="s">
        <v>1428</v>
      </c>
      <c r="EZ1" t="s">
        <v>1429</v>
      </c>
      <c r="FA1" t="s">
        <v>1430</v>
      </c>
      <c r="FB1" t="s">
        <v>1431</v>
      </c>
      <c r="FC1" t="s">
        <v>1432</v>
      </c>
      <c r="FD1" t="s">
        <v>1433</v>
      </c>
      <c r="FE1" t="s">
        <v>1434</v>
      </c>
      <c r="FF1" t="s">
        <v>1435</v>
      </c>
      <c r="FG1" t="s">
        <v>1436</v>
      </c>
      <c r="FH1" t="s">
        <v>1437</v>
      </c>
      <c r="FI1" t="s">
        <v>1438</v>
      </c>
      <c r="FJ1" t="s">
        <v>1439</v>
      </c>
      <c r="FK1" t="s">
        <v>1440</v>
      </c>
      <c r="FL1" t="s">
        <v>1441</v>
      </c>
      <c r="FM1" t="s">
        <v>1442</v>
      </c>
      <c r="FN1" t="s">
        <v>1443</v>
      </c>
      <c r="FO1" t="s">
        <v>1444</v>
      </c>
      <c r="FP1" t="s">
        <v>1445</v>
      </c>
      <c r="FQ1" t="s">
        <v>1446</v>
      </c>
      <c r="FR1" t="s">
        <v>1447</v>
      </c>
      <c r="FS1" t="s">
        <v>1448</v>
      </c>
      <c r="FT1" t="s">
        <v>1449</v>
      </c>
      <c r="FU1" t="s">
        <v>1450</v>
      </c>
      <c r="FV1" t="s">
        <v>1451</v>
      </c>
      <c r="FW1" t="s">
        <v>1452</v>
      </c>
      <c r="FX1" t="s">
        <v>1453</v>
      </c>
      <c r="FY1" t="s">
        <v>1454</v>
      </c>
      <c r="FZ1" t="s">
        <v>1455</v>
      </c>
      <c r="GA1" t="s">
        <v>1456</v>
      </c>
      <c r="GB1" t="s">
        <v>1457</v>
      </c>
      <c r="GC1" t="s">
        <v>1458</v>
      </c>
      <c r="GD1" t="s">
        <v>1459</v>
      </c>
      <c r="GE1" t="s">
        <v>1460</v>
      </c>
      <c r="GF1" t="s">
        <v>1461</v>
      </c>
      <c r="GG1" t="s">
        <v>1462</v>
      </c>
      <c r="GH1" t="s">
        <v>1463</v>
      </c>
      <c r="GI1" t="s">
        <v>1464</v>
      </c>
      <c r="GJ1" t="s">
        <v>1465</v>
      </c>
      <c r="GK1" t="s">
        <v>1466</v>
      </c>
      <c r="GL1" t="s">
        <v>1467</v>
      </c>
      <c r="GM1" t="s">
        <v>1468</v>
      </c>
      <c r="GN1" t="s">
        <v>1469</v>
      </c>
      <c r="GO1" t="s">
        <v>1470</v>
      </c>
      <c r="GP1" t="s">
        <v>1471</v>
      </c>
      <c r="GQ1" t="s">
        <v>1472</v>
      </c>
      <c r="GR1" t="s">
        <v>1473</v>
      </c>
      <c r="GS1" t="s">
        <v>1474</v>
      </c>
      <c r="GT1" t="s">
        <v>1475</v>
      </c>
      <c r="GU1" t="s">
        <v>1476</v>
      </c>
      <c r="GV1" t="s">
        <v>1477</v>
      </c>
      <c r="GW1" t="s">
        <v>1478</v>
      </c>
      <c r="GX1" t="s">
        <v>1479</v>
      </c>
      <c r="GY1" t="s">
        <v>1480</v>
      </c>
      <c r="GZ1" t="s">
        <v>1481</v>
      </c>
      <c r="HA1" t="s">
        <v>1482</v>
      </c>
      <c r="HB1" t="s">
        <v>1483</v>
      </c>
      <c r="HC1" t="s">
        <v>1484</v>
      </c>
      <c r="HD1" t="s">
        <v>1485</v>
      </c>
      <c r="HE1" t="s">
        <v>1486</v>
      </c>
      <c r="HF1" t="s">
        <v>1487</v>
      </c>
      <c r="HG1" t="s">
        <v>1488</v>
      </c>
      <c r="HH1" t="s">
        <v>1489</v>
      </c>
      <c r="HI1" t="s">
        <v>1490</v>
      </c>
      <c r="HJ1" t="s">
        <v>1491</v>
      </c>
      <c r="HK1" t="s">
        <v>1492</v>
      </c>
      <c r="HL1" t="s">
        <v>1493</v>
      </c>
      <c r="HM1" t="s">
        <v>1494</v>
      </c>
      <c r="HN1" t="s">
        <v>1495</v>
      </c>
      <c r="HO1" t="s">
        <v>1496</v>
      </c>
      <c r="HP1" t="s">
        <v>1497</v>
      </c>
      <c r="HQ1" t="s">
        <v>1498</v>
      </c>
      <c r="HR1" t="s">
        <v>1499</v>
      </c>
      <c r="HS1" t="s">
        <v>1500</v>
      </c>
      <c r="HT1" t="s">
        <v>1501</v>
      </c>
      <c r="HU1" t="s">
        <v>1502</v>
      </c>
      <c r="HV1" t="s">
        <v>1503</v>
      </c>
      <c r="HW1" t="s">
        <v>1504</v>
      </c>
      <c r="HX1" t="s">
        <v>1505</v>
      </c>
      <c r="HY1" t="s">
        <v>1506</v>
      </c>
      <c r="HZ1" t="s">
        <v>1507</v>
      </c>
      <c r="IA1" t="s">
        <v>1508</v>
      </c>
      <c r="IB1" t="s">
        <v>1509</v>
      </c>
      <c r="IC1" t="s">
        <v>1510</v>
      </c>
    </row>
    <row r="2" spans="1:237" x14ac:dyDescent="0.3">
      <c r="A2">
        <v>118431933791</v>
      </c>
      <c r="B2">
        <v>450057546</v>
      </c>
      <c r="C2" s="1">
        <v>45200.588368055556</v>
      </c>
      <c r="D2" s="1">
        <v>45216.514502314814</v>
      </c>
      <c r="E2" t="s">
        <v>220</v>
      </c>
      <c r="J2" t="s">
        <v>221</v>
      </c>
      <c r="K2" t="s">
        <v>222</v>
      </c>
      <c r="L2" t="s">
        <v>223</v>
      </c>
      <c r="S2" t="s">
        <v>224</v>
      </c>
      <c r="T2" t="s">
        <v>225</v>
      </c>
      <c r="U2" t="s">
        <v>226</v>
      </c>
      <c r="V2" t="s">
        <v>227</v>
      </c>
      <c r="W2" t="s">
        <v>228</v>
      </c>
      <c r="X2" t="s">
        <v>83</v>
      </c>
      <c r="AD2" t="s">
        <v>89</v>
      </c>
      <c r="AK2" t="s">
        <v>96</v>
      </c>
      <c r="AM2" t="s">
        <v>229</v>
      </c>
      <c r="AO2" t="s">
        <v>99</v>
      </c>
      <c r="AQ2" t="s">
        <v>101</v>
      </c>
      <c r="AR2" t="s">
        <v>102</v>
      </c>
      <c r="AS2" t="s">
        <v>230</v>
      </c>
      <c r="AU2" t="s">
        <v>231</v>
      </c>
      <c r="AV2" t="s">
        <v>232</v>
      </c>
      <c r="AW2" t="s">
        <v>233</v>
      </c>
      <c r="AX2" t="s">
        <v>234</v>
      </c>
      <c r="AY2" t="s">
        <v>86</v>
      </c>
      <c r="BA2" t="s">
        <v>86</v>
      </c>
      <c r="BB2" t="s">
        <v>235</v>
      </c>
      <c r="BM2" t="s">
        <v>236</v>
      </c>
      <c r="BN2" t="s">
        <v>194</v>
      </c>
      <c r="BQ2" t="s">
        <v>194</v>
      </c>
      <c r="BR2" t="s">
        <v>194</v>
      </c>
      <c r="BT2" t="s">
        <v>194</v>
      </c>
      <c r="BU2" t="s">
        <v>194</v>
      </c>
      <c r="BV2" t="s">
        <v>194</v>
      </c>
      <c r="BY2" t="s">
        <v>194</v>
      </c>
      <c r="BZ2" t="s">
        <v>194</v>
      </c>
      <c r="CH2" t="s">
        <v>194</v>
      </c>
      <c r="CS2" t="s">
        <v>194</v>
      </c>
      <c r="CT2" t="s">
        <v>194</v>
      </c>
      <c r="CV2" t="s">
        <v>194</v>
      </c>
      <c r="CW2" t="s">
        <v>194</v>
      </c>
      <c r="CX2" t="s">
        <v>194</v>
      </c>
      <c r="DB2" t="s">
        <v>194</v>
      </c>
      <c r="DD2" t="s">
        <v>150</v>
      </c>
      <c r="DE2" t="s">
        <v>151</v>
      </c>
      <c r="DG2" t="s">
        <v>153</v>
      </c>
      <c r="DJ2" t="s">
        <v>110</v>
      </c>
      <c r="DL2" t="s">
        <v>194</v>
      </c>
      <c r="DM2" t="s">
        <v>194</v>
      </c>
      <c r="DN2" t="s">
        <v>155</v>
      </c>
      <c r="DO2" t="s">
        <v>156</v>
      </c>
      <c r="DQ2" t="s">
        <v>158</v>
      </c>
      <c r="DT2" t="s">
        <v>161</v>
      </c>
      <c r="DU2" t="s">
        <v>237</v>
      </c>
      <c r="DZ2" t="s">
        <v>52</v>
      </c>
      <c r="EF2" t="s">
        <v>238</v>
      </c>
      <c r="EH2" t="s">
        <v>86</v>
      </c>
      <c r="EV2" t="s">
        <v>239</v>
      </c>
      <c r="EW2" t="s">
        <v>194</v>
      </c>
      <c r="EX2" t="s">
        <v>240</v>
      </c>
      <c r="EY2" t="s">
        <v>241</v>
      </c>
      <c r="EZ2" t="s">
        <v>242</v>
      </c>
      <c r="FA2" t="s">
        <v>243</v>
      </c>
      <c r="FB2" t="s">
        <v>244</v>
      </c>
      <c r="FC2" t="s">
        <v>245</v>
      </c>
      <c r="FD2" t="s">
        <v>246</v>
      </c>
      <c r="FI2" t="s">
        <v>86</v>
      </c>
      <c r="FJ2" t="s">
        <v>86</v>
      </c>
      <c r="FK2" t="s">
        <v>86</v>
      </c>
      <c r="FL2" t="s">
        <v>86</v>
      </c>
      <c r="FS2" t="s">
        <v>186</v>
      </c>
      <c r="FT2" t="s">
        <v>187</v>
      </c>
      <c r="FU2" t="s">
        <v>188</v>
      </c>
      <c r="FX2" t="s">
        <v>191</v>
      </c>
      <c r="GB2" t="s">
        <v>194</v>
      </c>
      <c r="GD2" t="s">
        <v>247</v>
      </c>
      <c r="GE2" t="s">
        <v>248</v>
      </c>
      <c r="GF2" t="s">
        <v>249</v>
      </c>
      <c r="GG2" t="s">
        <v>250</v>
      </c>
      <c r="GH2" t="s">
        <v>251</v>
      </c>
      <c r="GI2" t="s">
        <v>248</v>
      </c>
      <c r="GN2" t="s">
        <v>194</v>
      </c>
      <c r="GO2" t="s">
        <v>252</v>
      </c>
      <c r="GP2" t="s">
        <v>248</v>
      </c>
      <c r="GQ2" t="s">
        <v>253</v>
      </c>
      <c r="GR2" t="s">
        <v>254</v>
      </c>
      <c r="GS2" t="s">
        <v>255</v>
      </c>
      <c r="GT2" t="s">
        <v>248</v>
      </c>
      <c r="GW2" t="s">
        <v>201</v>
      </c>
      <c r="GX2" t="s">
        <v>202</v>
      </c>
      <c r="HA2" t="s">
        <v>194</v>
      </c>
      <c r="HB2" t="s">
        <v>256</v>
      </c>
      <c r="HC2" t="s">
        <v>243</v>
      </c>
      <c r="HD2" t="s">
        <v>257</v>
      </c>
      <c r="HE2" t="s">
        <v>248</v>
      </c>
      <c r="HH2" t="s">
        <v>204</v>
      </c>
      <c r="HN2" t="s">
        <v>86</v>
      </c>
      <c r="HO2" t="s">
        <v>258</v>
      </c>
      <c r="HQ2" t="s">
        <v>86</v>
      </c>
      <c r="HR2" t="s">
        <v>86</v>
      </c>
      <c r="HS2" t="s">
        <v>210</v>
      </c>
      <c r="HT2" t="s">
        <v>211</v>
      </c>
      <c r="HU2" t="s">
        <v>212</v>
      </c>
      <c r="HY2" t="s">
        <v>216</v>
      </c>
      <c r="IB2" t="s">
        <v>86</v>
      </c>
    </row>
    <row r="3" spans="1:237" x14ac:dyDescent="0.3">
      <c r="A3">
        <v>118444981770</v>
      </c>
      <c r="B3">
        <v>450057546</v>
      </c>
      <c r="C3" s="1">
        <v>45216.084733796299</v>
      </c>
      <c r="D3" s="1">
        <v>45216.148101851853</v>
      </c>
      <c r="E3" t="s">
        <v>259</v>
      </c>
      <c r="J3" t="s">
        <v>260</v>
      </c>
      <c r="K3" t="s">
        <v>261</v>
      </c>
      <c r="L3" t="s">
        <v>262</v>
      </c>
      <c r="M3" t="s">
        <v>263</v>
      </c>
      <c r="N3" t="s">
        <v>264</v>
      </c>
      <c r="O3" t="s">
        <v>265</v>
      </c>
      <c r="P3" t="s">
        <v>266</v>
      </c>
      <c r="S3" t="s">
        <v>267</v>
      </c>
      <c r="T3" t="s">
        <v>268</v>
      </c>
      <c r="U3" t="s">
        <v>267</v>
      </c>
      <c r="V3" t="s">
        <v>268</v>
      </c>
      <c r="W3" t="s">
        <v>269</v>
      </c>
      <c r="AA3" t="s">
        <v>86</v>
      </c>
      <c r="AN3" t="s">
        <v>270</v>
      </c>
      <c r="AS3" t="s">
        <v>271</v>
      </c>
      <c r="AT3" t="s">
        <v>271</v>
      </c>
      <c r="AU3" t="s">
        <v>271</v>
      </c>
      <c r="AV3" t="s">
        <v>271</v>
      </c>
      <c r="AW3" t="s">
        <v>86</v>
      </c>
      <c r="AY3" t="s">
        <v>86</v>
      </c>
      <c r="BA3" t="s">
        <v>86</v>
      </c>
      <c r="BB3" t="s">
        <v>272</v>
      </c>
      <c r="BM3" t="s">
        <v>236</v>
      </c>
      <c r="BN3" t="s">
        <v>273</v>
      </c>
      <c r="BQ3" t="s">
        <v>194</v>
      </c>
      <c r="BR3" t="s">
        <v>274</v>
      </c>
      <c r="BS3" t="s">
        <v>194</v>
      </c>
      <c r="BT3" t="s">
        <v>86</v>
      </c>
      <c r="BU3" t="s">
        <v>194</v>
      </c>
      <c r="BV3" t="s">
        <v>274</v>
      </c>
      <c r="BW3" t="s">
        <v>194</v>
      </c>
      <c r="BX3" t="s">
        <v>86</v>
      </c>
      <c r="BY3" t="s">
        <v>274</v>
      </c>
      <c r="BZ3" t="s">
        <v>274</v>
      </c>
      <c r="CA3" t="s">
        <v>274</v>
      </c>
      <c r="CB3" t="s">
        <v>274</v>
      </c>
      <c r="CD3" t="s">
        <v>274</v>
      </c>
      <c r="CE3" t="s">
        <v>194</v>
      </c>
      <c r="CF3" t="s">
        <v>86</v>
      </c>
      <c r="CG3" t="s">
        <v>86</v>
      </c>
      <c r="CH3" t="s">
        <v>274</v>
      </c>
      <c r="CI3" t="s">
        <v>194</v>
      </c>
      <c r="CK3" t="s">
        <v>86</v>
      </c>
      <c r="CL3" t="s">
        <v>274</v>
      </c>
      <c r="CM3" t="s">
        <v>194</v>
      </c>
      <c r="CN3" t="s">
        <v>194</v>
      </c>
      <c r="CO3" t="s">
        <v>86</v>
      </c>
      <c r="CP3" t="s">
        <v>274</v>
      </c>
      <c r="CQ3" t="s">
        <v>194</v>
      </c>
      <c r="CR3" t="s">
        <v>86</v>
      </c>
      <c r="CS3" t="s">
        <v>194</v>
      </c>
      <c r="CT3" t="s">
        <v>274</v>
      </c>
      <c r="CU3" t="s">
        <v>194</v>
      </c>
      <c r="CV3" t="s">
        <v>194</v>
      </c>
      <c r="CW3" t="s">
        <v>194</v>
      </c>
      <c r="CX3" t="s">
        <v>274</v>
      </c>
      <c r="CY3" t="s">
        <v>194</v>
      </c>
      <c r="CZ3" t="s">
        <v>86</v>
      </c>
      <c r="DB3" t="s">
        <v>194</v>
      </c>
      <c r="DD3" t="s">
        <v>150</v>
      </c>
      <c r="DE3" t="s">
        <v>151</v>
      </c>
      <c r="DF3" t="s">
        <v>152</v>
      </c>
      <c r="DJ3" t="s">
        <v>110</v>
      </c>
      <c r="DK3" t="s">
        <v>112</v>
      </c>
      <c r="DL3" t="s">
        <v>86</v>
      </c>
      <c r="DM3" t="s">
        <v>194</v>
      </c>
      <c r="DO3" t="s">
        <v>156</v>
      </c>
      <c r="DQ3" t="s">
        <v>158</v>
      </c>
      <c r="DX3" t="s">
        <v>50</v>
      </c>
      <c r="EB3" t="s">
        <v>271</v>
      </c>
      <c r="EC3" t="s">
        <v>271</v>
      </c>
      <c r="ED3" t="s">
        <v>275</v>
      </c>
      <c r="EE3" t="s">
        <v>271</v>
      </c>
      <c r="EF3" t="s">
        <v>271</v>
      </c>
      <c r="EG3" t="s">
        <v>271</v>
      </c>
      <c r="EH3" t="s">
        <v>86</v>
      </c>
      <c r="EV3" t="s">
        <v>276</v>
      </c>
      <c r="EW3" t="s">
        <v>86</v>
      </c>
      <c r="FD3" t="s">
        <v>277</v>
      </c>
      <c r="FG3" t="s">
        <v>184</v>
      </c>
      <c r="FH3" t="s">
        <v>185</v>
      </c>
      <c r="FJ3" t="s">
        <v>86</v>
      </c>
      <c r="FK3" t="s">
        <v>86</v>
      </c>
      <c r="FL3" t="s">
        <v>86</v>
      </c>
      <c r="GA3" t="s">
        <v>86</v>
      </c>
      <c r="GC3" t="s">
        <v>86</v>
      </c>
      <c r="GN3" t="s">
        <v>194</v>
      </c>
      <c r="GO3" t="s">
        <v>278</v>
      </c>
      <c r="GQ3" t="s">
        <v>279</v>
      </c>
      <c r="GW3" t="s">
        <v>201</v>
      </c>
      <c r="GX3" t="s">
        <v>202</v>
      </c>
      <c r="HA3" t="s">
        <v>194</v>
      </c>
      <c r="HB3" t="s">
        <v>280</v>
      </c>
      <c r="HC3" t="s">
        <v>281</v>
      </c>
      <c r="HM3" t="s">
        <v>86</v>
      </c>
      <c r="HN3" t="s">
        <v>86</v>
      </c>
      <c r="HP3" t="s">
        <v>86</v>
      </c>
      <c r="HQ3" t="s">
        <v>86</v>
      </c>
      <c r="HR3" t="s">
        <v>86</v>
      </c>
      <c r="IA3" t="s">
        <v>218</v>
      </c>
      <c r="IB3" t="s">
        <v>86</v>
      </c>
      <c r="IC3" t="s">
        <v>271</v>
      </c>
    </row>
    <row r="4" spans="1:237" x14ac:dyDescent="0.3">
      <c r="A4">
        <v>118422064687</v>
      </c>
      <c r="B4">
        <v>450057546</v>
      </c>
      <c r="C4" s="1">
        <v>45188.786979166667</v>
      </c>
      <c r="D4" s="1">
        <v>45188.844270833331</v>
      </c>
      <c r="E4" t="s">
        <v>282</v>
      </c>
      <c r="J4" t="s">
        <v>283</v>
      </c>
      <c r="K4" t="s">
        <v>284</v>
      </c>
      <c r="L4" t="s">
        <v>285</v>
      </c>
      <c r="M4" t="s">
        <v>286</v>
      </c>
      <c r="N4" t="s">
        <v>287</v>
      </c>
      <c r="Q4" t="s">
        <v>288</v>
      </c>
      <c r="R4" t="s">
        <v>289</v>
      </c>
      <c r="S4" t="s">
        <v>290</v>
      </c>
      <c r="T4" t="s">
        <v>291</v>
      </c>
      <c r="U4" t="s">
        <v>292</v>
      </c>
      <c r="V4" t="s">
        <v>293</v>
      </c>
      <c r="W4" t="s">
        <v>294</v>
      </c>
      <c r="X4" t="s">
        <v>83</v>
      </c>
      <c r="AB4" t="s">
        <v>87</v>
      </c>
      <c r="AD4" t="s">
        <v>89</v>
      </c>
      <c r="AF4" t="s">
        <v>91</v>
      </c>
      <c r="AG4" t="s">
        <v>92</v>
      </c>
      <c r="AI4" t="s">
        <v>94</v>
      </c>
      <c r="AJ4" t="s">
        <v>95</v>
      </c>
      <c r="AK4" t="s">
        <v>96</v>
      </c>
      <c r="AQ4" t="s">
        <v>101</v>
      </c>
      <c r="AY4" t="s">
        <v>295</v>
      </c>
      <c r="BA4" t="s">
        <v>194</v>
      </c>
      <c r="BC4" t="s">
        <v>104</v>
      </c>
      <c r="BD4" t="s">
        <v>105</v>
      </c>
      <c r="BE4" t="s">
        <v>106</v>
      </c>
      <c r="BF4" t="s">
        <v>107</v>
      </c>
      <c r="BG4" t="s">
        <v>108</v>
      </c>
      <c r="BH4" t="s">
        <v>109</v>
      </c>
      <c r="BI4" t="s">
        <v>110</v>
      </c>
      <c r="BJ4" t="s">
        <v>111</v>
      </c>
      <c r="BK4" t="s">
        <v>112</v>
      </c>
      <c r="BM4" t="s">
        <v>236</v>
      </c>
      <c r="BN4" t="s">
        <v>86</v>
      </c>
      <c r="BQ4" t="s">
        <v>194</v>
      </c>
      <c r="BR4" t="s">
        <v>194</v>
      </c>
      <c r="BS4" t="s">
        <v>194</v>
      </c>
      <c r="BT4" t="s">
        <v>194</v>
      </c>
      <c r="BU4" t="s">
        <v>194</v>
      </c>
      <c r="BV4" t="s">
        <v>194</v>
      </c>
      <c r="BW4" t="s">
        <v>194</v>
      </c>
      <c r="BX4" t="s">
        <v>194</v>
      </c>
      <c r="BY4" t="s">
        <v>194</v>
      </c>
      <c r="BZ4" t="s">
        <v>194</v>
      </c>
      <c r="CA4" t="s">
        <v>194</v>
      </c>
      <c r="CB4" t="s">
        <v>194</v>
      </c>
      <c r="CC4" t="s">
        <v>194</v>
      </c>
      <c r="CD4" t="s">
        <v>194</v>
      </c>
      <c r="CE4" t="s">
        <v>194</v>
      </c>
      <c r="CF4" t="s">
        <v>194</v>
      </c>
      <c r="CG4" t="s">
        <v>274</v>
      </c>
      <c r="CH4" t="s">
        <v>274</v>
      </c>
      <c r="CI4" t="s">
        <v>194</v>
      </c>
      <c r="CJ4" t="s">
        <v>194</v>
      </c>
      <c r="CK4" t="s">
        <v>194</v>
      </c>
      <c r="CL4" t="s">
        <v>194</v>
      </c>
      <c r="CM4" t="s">
        <v>194</v>
      </c>
      <c r="CN4" t="s">
        <v>194</v>
      </c>
      <c r="CO4" t="s">
        <v>194</v>
      </c>
      <c r="CP4" t="s">
        <v>194</v>
      </c>
      <c r="CQ4" t="s">
        <v>194</v>
      </c>
      <c r="CR4" t="s">
        <v>194</v>
      </c>
      <c r="CS4" t="s">
        <v>194</v>
      </c>
      <c r="CT4" t="s">
        <v>194</v>
      </c>
      <c r="CU4" t="s">
        <v>194</v>
      </c>
      <c r="CV4" t="s">
        <v>194</v>
      </c>
      <c r="CW4" t="s">
        <v>194</v>
      </c>
      <c r="CX4" t="s">
        <v>194</v>
      </c>
      <c r="CY4" t="s">
        <v>194</v>
      </c>
      <c r="CZ4" t="s">
        <v>194</v>
      </c>
      <c r="DB4" t="s">
        <v>194</v>
      </c>
      <c r="DC4" t="s">
        <v>104</v>
      </c>
      <c r="DD4" t="s">
        <v>150</v>
      </c>
      <c r="DE4" t="s">
        <v>151</v>
      </c>
      <c r="DF4" t="s">
        <v>152</v>
      </c>
      <c r="DG4" t="s">
        <v>153</v>
      </c>
      <c r="DH4" t="s">
        <v>154</v>
      </c>
      <c r="DI4" t="s">
        <v>111</v>
      </c>
      <c r="DJ4" t="s">
        <v>110</v>
      </c>
      <c r="DK4" t="s">
        <v>112</v>
      </c>
      <c r="DL4" t="s">
        <v>194</v>
      </c>
      <c r="DM4" t="s">
        <v>194</v>
      </c>
      <c r="DN4" t="s">
        <v>155</v>
      </c>
      <c r="DO4" t="s">
        <v>156</v>
      </c>
      <c r="DS4" t="s">
        <v>160</v>
      </c>
      <c r="DT4" t="s">
        <v>161</v>
      </c>
      <c r="DW4" t="s">
        <v>49</v>
      </c>
      <c r="DY4" t="s">
        <v>51</v>
      </c>
      <c r="EH4" t="s">
        <v>194</v>
      </c>
      <c r="EI4" t="s">
        <v>296</v>
      </c>
      <c r="EJ4" t="s">
        <v>165</v>
      </c>
      <c r="EL4" t="s">
        <v>167</v>
      </c>
      <c r="EN4" t="s">
        <v>169</v>
      </c>
      <c r="EO4" t="s">
        <v>170</v>
      </c>
      <c r="EQ4" t="s">
        <v>172</v>
      </c>
      <c r="ES4" t="s">
        <v>174</v>
      </c>
      <c r="ET4" t="s">
        <v>175</v>
      </c>
      <c r="EV4" t="s">
        <v>239</v>
      </c>
      <c r="EW4" t="s">
        <v>194</v>
      </c>
      <c r="EX4" t="s">
        <v>297</v>
      </c>
      <c r="EY4" t="s">
        <v>298</v>
      </c>
      <c r="EZ4" t="s">
        <v>299</v>
      </c>
      <c r="FA4" t="s">
        <v>300</v>
      </c>
      <c r="FB4" t="s">
        <v>301</v>
      </c>
      <c r="FC4" t="s">
        <v>302</v>
      </c>
      <c r="FD4" t="s">
        <v>246</v>
      </c>
      <c r="FI4" t="s">
        <v>86</v>
      </c>
      <c r="FJ4" t="s">
        <v>194</v>
      </c>
      <c r="FK4" t="s">
        <v>86</v>
      </c>
      <c r="FL4" t="s">
        <v>194</v>
      </c>
      <c r="FM4" t="s">
        <v>303</v>
      </c>
      <c r="FN4" t="s">
        <v>304</v>
      </c>
      <c r="FS4" t="s">
        <v>186</v>
      </c>
      <c r="FT4" t="s">
        <v>187</v>
      </c>
      <c r="FU4" t="s">
        <v>188</v>
      </c>
      <c r="FV4" t="s">
        <v>189</v>
      </c>
      <c r="FW4" t="s">
        <v>190</v>
      </c>
      <c r="FX4" t="s">
        <v>191</v>
      </c>
      <c r="FY4" t="s">
        <v>192</v>
      </c>
      <c r="FZ4" t="s">
        <v>193</v>
      </c>
      <c r="GB4" t="s">
        <v>194</v>
      </c>
      <c r="GD4" t="s">
        <v>305</v>
      </c>
      <c r="GE4" t="s">
        <v>306</v>
      </c>
      <c r="GN4" t="s">
        <v>194</v>
      </c>
      <c r="GO4" t="s">
        <v>307</v>
      </c>
      <c r="GP4" t="s">
        <v>308</v>
      </c>
      <c r="GV4" t="s">
        <v>200</v>
      </c>
      <c r="GW4" t="s">
        <v>201</v>
      </c>
      <c r="GX4" t="s">
        <v>202</v>
      </c>
      <c r="HA4" t="s">
        <v>194</v>
      </c>
      <c r="HB4" t="s">
        <v>309</v>
      </c>
      <c r="HC4" t="s">
        <v>310</v>
      </c>
      <c r="HH4" t="s">
        <v>204</v>
      </c>
      <c r="HI4" t="s">
        <v>205</v>
      </c>
      <c r="HJ4" t="s">
        <v>206</v>
      </c>
      <c r="HL4" t="s">
        <v>208</v>
      </c>
      <c r="HN4" t="s">
        <v>194</v>
      </c>
      <c r="HO4" t="s">
        <v>311</v>
      </c>
      <c r="HP4" t="s">
        <v>86</v>
      </c>
      <c r="HQ4" t="s">
        <v>194</v>
      </c>
      <c r="HR4" t="s">
        <v>194</v>
      </c>
      <c r="HS4" t="s">
        <v>210</v>
      </c>
      <c r="HT4" t="s">
        <v>211</v>
      </c>
      <c r="HU4" t="s">
        <v>212</v>
      </c>
      <c r="HV4" t="s">
        <v>213</v>
      </c>
      <c r="HW4" t="s">
        <v>214</v>
      </c>
      <c r="HX4" t="s">
        <v>215</v>
      </c>
      <c r="HY4" t="s">
        <v>216</v>
      </c>
      <c r="HZ4" t="s">
        <v>217</v>
      </c>
      <c r="IB4" t="s">
        <v>86</v>
      </c>
    </row>
    <row r="5" spans="1:237" x14ac:dyDescent="0.3">
      <c r="A5">
        <v>118407838232</v>
      </c>
      <c r="B5">
        <v>450057546</v>
      </c>
      <c r="C5" s="1">
        <v>45170.233703703707</v>
      </c>
      <c r="D5" s="1">
        <v>45170.271134259259</v>
      </c>
      <c r="E5" t="s">
        <v>312</v>
      </c>
      <c r="J5" t="s">
        <v>313</v>
      </c>
      <c r="K5" t="s">
        <v>314</v>
      </c>
      <c r="L5" t="s">
        <v>315</v>
      </c>
      <c r="M5" t="s">
        <v>316</v>
      </c>
      <c r="N5" t="s">
        <v>317</v>
      </c>
      <c r="O5" t="s">
        <v>318</v>
      </c>
      <c r="P5" t="s">
        <v>319</v>
      </c>
      <c r="Q5" t="s">
        <v>320</v>
      </c>
      <c r="R5" t="s">
        <v>321</v>
      </c>
      <c r="S5" t="s">
        <v>322</v>
      </c>
      <c r="T5" t="s">
        <v>323</v>
      </c>
      <c r="U5" t="s">
        <v>324</v>
      </c>
      <c r="V5" t="s">
        <v>325</v>
      </c>
      <c r="W5" t="s">
        <v>326</v>
      </c>
      <c r="X5" t="s">
        <v>83</v>
      </c>
      <c r="Y5" t="s">
        <v>84</v>
      </c>
      <c r="AB5" t="s">
        <v>87</v>
      </c>
      <c r="AC5" t="s">
        <v>88</v>
      </c>
      <c r="AF5" t="s">
        <v>91</v>
      </c>
      <c r="AG5" t="s">
        <v>92</v>
      </c>
      <c r="AI5" t="s">
        <v>94</v>
      </c>
      <c r="AJ5" t="s">
        <v>95</v>
      </c>
      <c r="AL5" t="s">
        <v>97</v>
      </c>
      <c r="AO5" t="s">
        <v>99</v>
      </c>
      <c r="AS5" t="s">
        <v>327</v>
      </c>
      <c r="AT5" t="s">
        <v>328</v>
      </c>
      <c r="AU5" t="s">
        <v>329</v>
      </c>
      <c r="AV5" t="s">
        <v>330</v>
      </c>
      <c r="AW5" t="s">
        <v>233</v>
      </c>
      <c r="AY5" t="s">
        <v>295</v>
      </c>
      <c r="AZ5" t="s">
        <v>331</v>
      </c>
      <c r="BA5" t="s">
        <v>194</v>
      </c>
      <c r="BD5" t="s">
        <v>105</v>
      </c>
      <c r="BE5" t="s">
        <v>106</v>
      </c>
      <c r="BI5" t="s">
        <v>110</v>
      </c>
      <c r="BK5" t="s">
        <v>112</v>
      </c>
      <c r="BM5" t="s">
        <v>332</v>
      </c>
      <c r="BN5" t="s">
        <v>86</v>
      </c>
      <c r="BQ5" t="s">
        <v>194</v>
      </c>
      <c r="BR5" t="s">
        <v>194</v>
      </c>
      <c r="BS5" t="s">
        <v>194</v>
      </c>
      <c r="BU5" t="s">
        <v>194</v>
      </c>
      <c r="BV5" t="s">
        <v>194</v>
      </c>
      <c r="BW5" t="s">
        <v>194</v>
      </c>
      <c r="CK5" t="s">
        <v>194</v>
      </c>
      <c r="CL5" t="s">
        <v>194</v>
      </c>
      <c r="CM5" t="s">
        <v>194</v>
      </c>
      <c r="CO5" t="s">
        <v>194</v>
      </c>
      <c r="CP5" t="s">
        <v>274</v>
      </c>
      <c r="CQ5" t="s">
        <v>194</v>
      </c>
      <c r="CR5" t="s">
        <v>194</v>
      </c>
      <c r="CS5" t="s">
        <v>194</v>
      </c>
      <c r="CV5" t="s">
        <v>194</v>
      </c>
      <c r="CW5" t="s">
        <v>194</v>
      </c>
      <c r="CZ5" t="s">
        <v>194</v>
      </c>
      <c r="DB5" t="s">
        <v>194</v>
      </c>
      <c r="DD5" t="s">
        <v>150</v>
      </c>
      <c r="DE5" t="s">
        <v>151</v>
      </c>
      <c r="DJ5" t="s">
        <v>110</v>
      </c>
      <c r="DK5" t="s">
        <v>112</v>
      </c>
      <c r="DL5" t="s">
        <v>194</v>
      </c>
      <c r="DM5" t="s">
        <v>194</v>
      </c>
      <c r="DN5" t="s">
        <v>155</v>
      </c>
      <c r="DO5" t="s">
        <v>156</v>
      </c>
      <c r="DP5" t="s">
        <v>157</v>
      </c>
      <c r="DQ5" t="s">
        <v>158</v>
      </c>
      <c r="DT5" t="s">
        <v>161</v>
      </c>
      <c r="DU5" t="s">
        <v>333</v>
      </c>
      <c r="DV5" t="s">
        <v>163</v>
      </c>
      <c r="DW5" t="s">
        <v>49</v>
      </c>
      <c r="DZ5" t="s">
        <v>52</v>
      </c>
      <c r="EB5" t="s">
        <v>334</v>
      </c>
      <c r="EC5" t="s">
        <v>335</v>
      </c>
      <c r="EF5" t="s">
        <v>336</v>
      </c>
      <c r="EH5" t="s">
        <v>194</v>
      </c>
      <c r="EI5" t="s">
        <v>337</v>
      </c>
      <c r="EJ5" t="s">
        <v>165</v>
      </c>
      <c r="EK5" t="s">
        <v>166</v>
      </c>
      <c r="EL5" t="s">
        <v>167</v>
      </c>
      <c r="EM5" t="s">
        <v>168</v>
      </c>
      <c r="EN5" t="s">
        <v>169</v>
      </c>
      <c r="EO5" t="s">
        <v>170</v>
      </c>
      <c r="EP5" t="s">
        <v>171</v>
      </c>
      <c r="EQ5" t="s">
        <v>172</v>
      </c>
      <c r="ER5" t="s">
        <v>173</v>
      </c>
      <c r="EV5" t="s">
        <v>239</v>
      </c>
      <c r="EW5" t="s">
        <v>86</v>
      </c>
      <c r="FD5" t="s">
        <v>277</v>
      </c>
      <c r="FE5" t="s">
        <v>182</v>
      </c>
      <c r="FF5" t="s">
        <v>183</v>
      </c>
      <c r="FG5" t="s">
        <v>184</v>
      </c>
      <c r="FJ5" t="s">
        <v>86</v>
      </c>
      <c r="FK5" t="s">
        <v>86</v>
      </c>
      <c r="FL5" t="s">
        <v>86</v>
      </c>
      <c r="FS5" t="s">
        <v>186</v>
      </c>
      <c r="FT5" t="s">
        <v>187</v>
      </c>
      <c r="FX5" t="s">
        <v>191</v>
      </c>
      <c r="FY5" t="s">
        <v>192</v>
      </c>
      <c r="FZ5" t="s">
        <v>193</v>
      </c>
      <c r="GC5" t="s">
        <v>86</v>
      </c>
      <c r="GN5" t="s">
        <v>86</v>
      </c>
      <c r="GU5" t="s">
        <v>199</v>
      </c>
      <c r="GV5" t="s">
        <v>200</v>
      </c>
      <c r="GW5" t="s">
        <v>201</v>
      </c>
      <c r="GX5" t="s">
        <v>202</v>
      </c>
      <c r="GY5" t="s">
        <v>203</v>
      </c>
      <c r="HA5" t="s">
        <v>194</v>
      </c>
      <c r="HB5" t="s">
        <v>338</v>
      </c>
      <c r="HC5" t="s">
        <v>339</v>
      </c>
      <c r="HD5" t="s">
        <v>340</v>
      </c>
      <c r="HE5" t="s">
        <v>341</v>
      </c>
      <c r="HH5" t="s">
        <v>204</v>
      </c>
      <c r="HI5" t="s">
        <v>205</v>
      </c>
      <c r="HJ5" t="s">
        <v>206</v>
      </c>
      <c r="HL5" t="s">
        <v>208</v>
      </c>
      <c r="HN5" t="s">
        <v>86</v>
      </c>
      <c r="HP5" t="s">
        <v>86</v>
      </c>
      <c r="HQ5" t="s">
        <v>194</v>
      </c>
      <c r="HR5" t="s">
        <v>194</v>
      </c>
      <c r="HS5" t="s">
        <v>210</v>
      </c>
      <c r="HW5" t="s">
        <v>214</v>
      </c>
      <c r="HX5" t="s">
        <v>215</v>
      </c>
      <c r="HZ5" t="s">
        <v>217</v>
      </c>
      <c r="IB5" t="s">
        <v>342</v>
      </c>
    </row>
    <row r="6" spans="1:237" x14ac:dyDescent="0.3">
      <c r="A6">
        <v>118407378090</v>
      </c>
      <c r="B6">
        <v>450057546</v>
      </c>
      <c r="C6" s="1">
        <v>45169.790810185186</v>
      </c>
      <c r="D6" s="1">
        <v>45169.824374999997</v>
      </c>
      <c r="E6" t="s">
        <v>343</v>
      </c>
      <c r="J6" t="s">
        <v>344</v>
      </c>
      <c r="K6" t="s">
        <v>345</v>
      </c>
      <c r="L6" t="s">
        <v>346</v>
      </c>
      <c r="M6" t="s">
        <v>347</v>
      </c>
      <c r="N6" t="s">
        <v>348</v>
      </c>
      <c r="O6" t="s">
        <v>349</v>
      </c>
      <c r="P6" t="s">
        <v>350</v>
      </c>
      <c r="Q6" t="s">
        <v>351</v>
      </c>
      <c r="R6" t="s">
        <v>352</v>
      </c>
      <c r="S6" t="s">
        <v>353</v>
      </c>
      <c r="T6" t="s">
        <v>354</v>
      </c>
      <c r="U6" t="s">
        <v>355</v>
      </c>
      <c r="V6" t="s">
        <v>356</v>
      </c>
      <c r="W6" t="s">
        <v>357</v>
      </c>
      <c r="X6" t="s">
        <v>83</v>
      </c>
      <c r="AB6" t="s">
        <v>87</v>
      </c>
      <c r="AC6" t="s">
        <v>88</v>
      </c>
      <c r="AD6" t="s">
        <v>89</v>
      </c>
      <c r="AE6" t="s">
        <v>90</v>
      </c>
      <c r="AF6" t="s">
        <v>91</v>
      </c>
      <c r="AG6" t="s">
        <v>92</v>
      </c>
      <c r="AH6" t="s">
        <v>93</v>
      </c>
      <c r="AI6" t="s">
        <v>94</v>
      </c>
      <c r="AJ6" t="s">
        <v>95</v>
      </c>
      <c r="AK6" t="s">
        <v>96</v>
      </c>
      <c r="AL6" t="s">
        <v>97</v>
      </c>
      <c r="AN6" t="s">
        <v>358</v>
      </c>
      <c r="AO6" t="s">
        <v>99</v>
      </c>
      <c r="AP6" t="s">
        <v>100</v>
      </c>
      <c r="AQ6" t="s">
        <v>101</v>
      </c>
      <c r="AR6" t="s">
        <v>102</v>
      </c>
      <c r="AS6" t="s">
        <v>359</v>
      </c>
      <c r="AT6" t="s">
        <v>360</v>
      </c>
      <c r="AU6" t="s">
        <v>361</v>
      </c>
      <c r="AV6" t="s">
        <v>362</v>
      </c>
      <c r="AW6" t="s">
        <v>233</v>
      </c>
      <c r="AX6" t="s">
        <v>363</v>
      </c>
      <c r="AY6" t="s">
        <v>364</v>
      </c>
      <c r="AZ6" t="s">
        <v>365</v>
      </c>
      <c r="BA6" t="s">
        <v>86</v>
      </c>
      <c r="BB6" t="s">
        <v>366</v>
      </c>
      <c r="BL6" t="s">
        <v>363</v>
      </c>
      <c r="BM6" t="s">
        <v>236</v>
      </c>
      <c r="BN6" t="s">
        <v>86</v>
      </c>
      <c r="BQ6" t="s">
        <v>86</v>
      </c>
      <c r="BR6" t="s">
        <v>86</v>
      </c>
      <c r="BS6" t="s">
        <v>194</v>
      </c>
      <c r="BT6" t="s">
        <v>194</v>
      </c>
      <c r="BU6" t="s">
        <v>86</v>
      </c>
      <c r="BV6" t="s">
        <v>194</v>
      </c>
      <c r="BW6" t="s">
        <v>194</v>
      </c>
      <c r="BX6" t="s">
        <v>194</v>
      </c>
      <c r="BY6" t="s">
        <v>86</v>
      </c>
      <c r="BZ6" t="s">
        <v>86</v>
      </c>
      <c r="CA6" t="s">
        <v>194</v>
      </c>
      <c r="CB6" t="s">
        <v>194</v>
      </c>
      <c r="CC6" t="s">
        <v>86</v>
      </c>
      <c r="CD6" t="s">
        <v>86</v>
      </c>
      <c r="CE6" t="s">
        <v>86</v>
      </c>
      <c r="CF6" t="s">
        <v>194</v>
      </c>
      <c r="CG6" t="s">
        <v>194</v>
      </c>
      <c r="CH6" t="s">
        <v>194</v>
      </c>
      <c r="CI6" t="s">
        <v>194</v>
      </c>
      <c r="CJ6" t="s">
        <v>194</v>
      </c>
      <c r="CK6" t="s">
        <v>194</v>
      </c>
      <c r="CL6" t="s">
        <v>194</v>
      </c>
      <c r="CM6" t="s">
        <v>194</v>
      </c>
      <c r="CN6" t="s">
        <v>194</v>
      </c>
      <c r="CO6" t="s">
        <v>86</v>
      </c>
      <c r="CP6" t="s">
        <v>86</v>
      </c>
      <c r="CQ6" t="s">
        <v>194</v>
      </c>
      <c r="CR6" t="s">
        <v>194</v>
      </c>
      <c r="CS6" t="s">
        <v>86</v>
      </c>
      <c r="CT6" t="s">
        <v>86</v>
      </c>
      <c r="CU6" t="s">
        <v>86</v>
      </c>
      <c r="CV6" t="s">
        <v>194</v>
      </c>
      <c r="CW6" t="s">
        <v>86</v>
      </c>
      <c r="CX6" t="s">
        <v>86</v>
      </c>
      <c r="CY6" t="s">
        <v>86</v>
      </c>
      <c r="CZ6" t="s">
        <v>194</v>
      </c>
      <c r="DB6" t="s">
        <v>194</v>
      </c>
      <c r="DC6" t="s">
        <v>104</v>
      </c>
      <c r="DD6" t="s">
        <v>150</v>
      </c>
      <c r="DE6" t="s">
        <v>151</v>
      </c>
      <c r="DF6" t="s">
        <v>152</v>
      </c>
      <c r="DG6" t="s">
        <v>153</v>
      </c>
      <c r="DH6" t="s">
        <v>154</v>
      </c>
      <c r="DI6" t="s">
        <v>111</v>
      </c>
      <c r="DJ6" t="s">
        <v>110</v>
      </c>
      <c r="DK6" t="s">
        <v>112</v>
      </c>
      <c r="DL6" t="s">
        <v>86</v>
      </c>
      <c r="DM6" t="s">
        <v>194</v>
      </c>
      <c r="DN6" t="s">
        <v>155</v>
      </c>
      <c r="DO6" t="s">
        <v>156</v>
      </c>
      <c r="DP6" t="s">
        <v>157</v>
      </c>
      <c r="DQ6" t="s">
        <v>158</v>
      </c>
      <c r="DT6" t="s">
        <v>161</v>
      </c>
      <c r="DU6" t="s">
        <v>367</v>
      </c>
      <c r="DV6" t="s">
        <v>163</v>
      </c>
      <c r="DW6" t="s">
        <v>49</v>
      </c>
      <c r="DX6" t="s">
        <v>50</v>
      </c>
      <c r="EB6" t="s">
        <v>368</v>
      </c>
      <c r="EC6" t="s">
        <v>369</v>
      </c>
      <c r="ED6" t="s">
        <v>370</v>
      </c>
      <c r="EH6" t="s">
        <v>194</v>
      </c>
      <c r="EI6" t="s">
        <v>371</v>
      </c>
      <c r="EJ6" t="s">
        <v>165</v>
      </c>
      <c r="EK6" t="s">
        <v>166</v>
      </c>
      <c r="EL6" t="s">
        <v>167</v>
      </c>
      <c r="EM6" t="s">
        <v>168</v>
      </c>
      <c r="EN6" t="s">
        <v>169</v>
      </c>
      <c r="EO6" t="s">
        <v>170</v>
      </c>
      <c r="EP6" t="s">
        <v>171</v>
      </c>
      <c r="ER6" t="s">
        <v>173</v>
      </c>
      <c r="EV6" t="s">
        <v>239</v>
      </c>
      <c r="EW6" t="s">
        <v>194</v>
      </c>
      <c r="EX6" t="s">
        <v>372</v>
      </c>
      <c r="EY6" t="s">
        <v>373</v>
      </c>
      <c r="EZ6" t="s">
        <v>374</v>
      </c>
      <c r="FA6" t="s">
        <v>375</v>
      </c>
      <c r="FB6" t="s">
        <v>376</v>
      </c>
      <c r="FC6" t="s">
        <v>377</v>
      </c>
      <c r="FD6" t="s">
        <v>378</v>
      </c>
      <c r="FI6" t="s">
        <v>86</v>
      </c>
      <c r="FJ6" t="s">
        <v>86</v>
      </c>
      <c r="FK6" t="s">
        <v>194</v>
      </c>
      <c r="FL6" t="s">
        <v>86</v>
      </c>
      <c r="FS6" t="s">
        <v>186</v>
      </c>
      <c r="FT6" t="s">
        <v>187</v>
      </c>
      <c r="FU6" t="s">
        <v>188</v>
      </c>
      <c r="FV6" t="s">
        <v>189</v>
      </c>
      <c r="FW6" t="s">
        <v>190</v>
      </c>
      <c r="FX6" t="s">
        <v>191</v>
      </c>
      <c r="FY6" t="s">
        <v>192</v>
      </c>
      <c r="FZ6" t="s">
        <v>193</v>
      </c>
      <c r="GB6" t="s">
        <v>194</v>
      </c>
      <c r="GD6" t="s">
        <v>379</v>
      </c>
      <c r="GE6" t="s">
        <v>377</v>
      </c>
      <c r="GF6" t="s">
        <v>380</v>
      </c>
      <c r="GG6" t="s">
        <v>381</v>
      </c>
      <c r="GN6" t="s">
        <v>194</v>
      </c>
      <c r="GO6" t="s">
        <v>382</v>
      </c>
      <c r="GP6" t="s">
        <v>375</v>
      </c>
      <c r="GQ6" t="s">
        <v>383</v>
      </c>
      <c r="GR6" t="s">
        <v>384</v>
      </c>
      <c r="GS6" t="s">
        <v>385</v>
      </c>
      <c r="GT6" t="s">
        <v>384</v>
      </c>
      <c r="GY6" t="s">
        <v>203</v>
      </c>
      <c r="HA6" t="s">
        <v>86</v>
      </c>
      <c r="HJ6" t="s">
        <v>206</v>
      </c>
      <c r="HN6" t="s">
        <v>86</v>
      </c>
      <c r="HP6" t="s">
        <v>86</v>
      </c>
      <c r="HQ6" t="s">
        <v>86</v>
      </c>
      <c r="HR6" t="s">
        <v>86</v>
      </c>
      <c r="HV6" t="s">
        <v>213</v>
      </c>
      <c r="HW6" t="s">
        <v>214</v>
      </c>
      <c r="HX6" t="s">
        <v>215</v>
      </c>
      <c r="HY6" t="s">
        <v>216</v>
      </c>
      <c r="IB6" t="s">
        <v>342</v>
      </c>
    </row>
    <row r="7" spans="1:237" x14ac:dyDescent="0.3">
      <c r="A7">
        <v>118397274360</v>
      </c>
      <c r="B7">
        <v>450057546</v>
      </c>
      <c r="C7" s="1">
        <v>45156.691307870373</v>
      </c>
      <c r="D7" s="1">
        <v>45163.640393518515</v>
      </c>
      <c r="E7" t="s">
        <v>386</v>
      </c>
      <c r="J7" t="s">
        <v>387</v>
      </c>
      <c r="K7" t="s">
        <v>388</v>
      </c>
      <c r="L7" t="s">
        <v>389</v>
      </c>
      <c r="M7" t="s">
        <v>390</v>
      </c>
      <c r="N7" t="s">
        <v>391</v>
      </c>
      <c r="O7" t="s">
        <v>392</v>
      </c>
      <c r="P7" t="s">
        <v>393</v>
      </c>
      <c r="Q7" t="s">
        <v>394</v>
      </c>
      <c r="R7" t="s">
        <v>395</v>
      </c>
      <c r="S7" t="s">
        <v>396</v>
      </c>
      <c r="T7" t="s">
        <v>397</v>
      </c>
      <c r="U7" t="s">
        <v>398</v>
      </c>
      <c r="V7" t="s">
        <v>399</v>
      </c>
      <c r="W7" t="s">
        <v>400</v>
      </c>
      <c r="X7" t="s">
        <v>83</v>
      </c>
      <c r="Y7" t="s">
        <v>84</v>
      </c>
      <c r="AB7" t="s">
        <v>87</v>
      </c>
      <c r="AD7" t="s">
        <v>89</v>
      </c>
      <c r="AE7" t="s">
        <v>90</v>
      </c>
      <c r="AF7" t="s">
        <v>91</v>
      </c>
      <c r="AG7" t="s">
        <v>92</v>
      </c>
      <c r="AI7" t="s">
        <v>94</v>
      </c>
      <c r="AK7" t="s">
        <v>96</v>
      </c>
      <c r="AL7" t="s">
        <v>97</v>
      </c>
      <c r="AO7" t="s">
        <v>99</v>
      </c>
      <c r="AP7" t="s">
        <v>100</v>
      </c>
      <c r="AQ7" t="s">
        <v>101</v>
      </c>
      <c r="AR7" t="s">
        <v>102</v>
      </c>
      <c r="AS7" t="s">
        <v>401</v>
      </c>
      <c r="AT7" t="s">
        <v>402</v>
      </c>
      <c r="AU7" t="s">
        <v>403</v>
      </c>
      <c r="AV7" t="s">
        <v>404</v>
      </c>
      <c r="AW7" t="s">
        <v>233</v>
      </c>
      <c r="AY7" t="s">
        <v>295</v>
      </c>
      <c r="BA7" t="s">
        <v>194</v>
      </c>
      <c r="BD7" t="s">
        <v>105</v>
      </c>
      <c r="BE7" t="s">
        <v>106</v>
      </c>
      <c r="BF7" t="s">
        <v>107</v>
      </c>
      <c r="BG7" t="s">
        <v>108</v>
      </c>
      <c r="BH7" t="s">
        <v>109</v>
      </c>
      <c r="BK7" t="s">
        <v>112</v>
      </c>
      <c r="BM7" t="s">
        <v>236</v>
      </c>
      <c r="BN7" t="s">
        <v>194</v>
      </c>
      <c r="BQ7" t="s">
        <v>194</v>
      </c>
      <c r="BR7" t="s">
        <v>194</v>
      </c>
      <c r="BS7" t="s">
        <v>194</v>
      </c>
      <c r="BT7" t="s">
        <v>194</v>
      </c>
      <c r="BU7" t="s">
        <v>194</v>
      </c>
      <c r="BV7" t="s">
        <v>194</v>
      </c>
      <c r="BW7" t="s">
        <v>194</v>
      </c>
      <c r="BX7" t="s">
        <v>194</v>
      </c>
      <c r="BY7" t="s">
        <v>194</v>
      </c>
      <c r="BZ7" t="s">
        <v>194</v>
      </c>
      <c r="CA7" t="s">
        <v>194</v>
      </c>
      <c r="CB7" t="s">
        <v>194</v>
      </c>
      <c r="CD7" t="s">
        <v>194</v>
      </c>
      <c r="CE7" t="s">
        <v>194</v>
      </c>
      <c r="CF7" t="s">
        <v>194</v>
      </c>
      <c r="CG7" t="s">
        <v>274</v>
      </c>
      <c r="CH7" t="s">
        <v>274</v>
      </c>
      <c r="CI7" t="s">
        <v>194</v>
      </c>
      <c r="CJ7" t="s">
        <v>194</v>
      </c>
      <c r="CK7" t="s">
        <v>194</v>
      </c>
      <c r="CL7" t="s">
        <v>86</v>
      </c>
      <c r="CM7" t="s">
        <v>194</v>
      </c>
      <c r="CN7" t="s">
        <v>194</v>
      </c>
      <c r="CO7" t="s">
        <v>194</v>
      </c>
      <c r="CP7" t="s">
        <v>86</v>
      </c>
      <c r="CQ7" t="s">
        <v>194</v>
      </c>
      <c r="CR7" t="s">
        <v>194</v>
      </c>
      <c r="CS7" t="s">
        <v>86</v>
      </c>
      <c r="CT7" t="s">
        <v>86</v>
      </c>
      <c r="CU7" t="s">
        <v>86</v>
      </c>
      <c r="CV7" t="s">
        <v>194</v>
      </c>
      <c r="CW7" t="s">
        <v>86</v>
      </c>
      <c r="CX7" t="s">
        <v>86</v>
      </c>
      <c r="CY7" t="s">
        <v>86</v>
      </c>
      <c r="CZ7" t="s">
        <v>194</v>
      </c>
      <c r="DB7" t="s">
        <v>194</v>
      </c>
      <c r="DC7" t="s">
        <v>104</v>
      </c>
      <c r="DD7" t="s">
        <v>150</v>
      </c>
      <c r="DE7" t="s">
        <v>151</v>
      </c>
      <c r="DF7" t="s">
        <v>152</v>
      </c>
      <c r="DG7" t="s">
        <v>153</v>
      </c>
      <c r="DH7" t="s">
        <v>154</v>
      </c>
      <c r="DJ7" t="s">
        <v>110</v>
      </c>
      <c r="DK7" t="s">
        <v>112</v>
      </c>
      <c r="DL7" t="s">
        <v>194</v>
      </c>
      <c r="DM7" t="s">
        <v>194</v>
      </c>
      <c r="DN7" t="s">
        <v>155</v>
      </c>
      <c r="DO7" t="s">
        <v>156</v>
      </c>
      <c r="DP7" t="s">
        <v>157</v>
      </c>
      <c r="DQ7" t="s">
        <v>158</v>
      </c>
      <c r="DT7" t="s">
        <v>161</v>
      </c>
      <c r="DU7" t="s">
        <v>405</v>
      </c>
      <c r="EH7" t="s">
        <v>194</v>
      </c>
      <c r="EI7" t="s">
        <v>406</v>
      </c>
      <c r="EJ7" t="s">
        <v>165</v>
      </c>
      <c r="EL7" t="s">
        <v>167</v>
      </c>
      <c r="EO7" t="s">
        <v>170</v>
      </c>
      <c r="EU7" t="s">
        <v>407</v>
      </c>
      <c r="EV7" t="s">
        <v>408</v>
      </c>
      <c r="EW7" t="s">
        <v>86</v>
      </c>
      <c r="FD7" t="s">
        <v>378</v>
      </c>
      <c r="FI7" t="s">
        <v>86</v>
      </c>
      <c r="FJ7" t="s">
        <v>86</v>
      </c>
      <c r="FK7" t="s">
        <v>86</v>
      </c>
      <c r="FL7" t="s">
        <v>86</v>
      </c>
      <c r="FS7" t="s">
        <v>186</v>
      </c>
      <c r="FT7" t="s">
        <v>187</v>
      </c>
      <c r="FU7" t="s">
        <v>188</v>
      </c>
      <c r="FV7" t="s">
        <v>189</v>
      </c>
      <c r="FW7" t="s">
        <v>190</v>
      </c>
      <c r="FX7" t="s">
        <v>191</v>
      </c>
      <c r="FY7" t="s">
        <v>192</v>
      </c>
      <c r="FZ7" t="s">
        <v>193</v>
      </c>
      <c r="GC7" t="s">
        <v>86</v>
      </c>
      <c r="GN7" t="s">
        <v>86</v>
      </c>
      <c r="GV7" t="s">
        <v>200</v>
      </c>
      <c r="GW7" t="s">
        <v>201</v>
      </c>
      <c r="GX7" t="s">
        <v>202</v>
      </c>
      <c r="HA7" t="s">
        <v>86</v>
      </c>
      <c r="HH7" t="s">
        <v>204</v>
      </c>
      <c r="HL7" t="s">
        <v>208</v>
      </c>
      <c r="HN7" t="s">
        <v>86</v>
      </c>
      <c r="HP7" t="s">
        <v>86</v>
      </c>
      <c r="HQ7" t="s">
        <v>86</v>
      </c>
      <c r="HR7" t="s">
        <v>86</v>
      </c>
      <c r="IA7" t="s">
        <v>218</v>
      </c>
      <c r="IB7" t="s">
        <v>86</v>
      </c>
    </row>
    <row r="8" spans="1:237" x14ac:dyDescent="0.3">
      <c r="A8">
        <v>118351430791</v>
      </c>
      <c r="B8">
        <v>450057546</v>
      </c>
      <c r="C8" s="1">
        <v>45099.636030092595</v>
      </c>
      <c r="D8" s="1">
        <v>45099.721041666664</v>
      </c>
      <c r="E8" t="s">
        <v>409</v>
      </c>
      <c r="J8" t="s">
        <v>410</v>
      </c>
      <c r="K8" t="s">
        <v>411</v>
      </c>
      <c r="L8" t="s">
        <v>412</v>
      </c>
      <c r="M8" t="s">
        <v>413</v>
      </c>
      <c r="N8" t="s">
        <v>414</v>
      </c>
      <c r="O8" t="s">
        <v>415</v>
      </c>
      <c r="P8" t="s">
        <v>416</v>
      </c>
      <c r="Q8" t="s">
        <v>417</v>
      </c>
      <c r="R8" t="s">
        <v>418</v>
      </c>
      <c r="U8" t="s">
        <v>419</v>
      </c>
      <c r="V8" t="s">
        <v>420</v>
      </c>
      <c r="W8" t="s">
        <v>421</v>
      </c>
      <c r="X8" t="s">
        <v>83</v>
      </c>
      <c r="Z8" t="s">
        <v>85</v>
      </c>
      <c r="AB8" t="s">
        <v>87</v>
      </c>
      <c r="AC8" t="s">
        <v>88</v>
      </c>
      <c r="AL8" t="s">
        <v>97</v>
      </c>
      <c r="AO8" t="s">
        <v>99</v>
      </c>
      <c r="AR8" t="s">
        <v>102</v>
      </c>
      <c r="AS8" t="s">
        <v>422</v>
      </c>
      <c r="AV8" t="s">
        <v>423</v>
      </c>
      <c r="AW8" t="s">
        <v>233</v>
      </c>
      <c r="AY8" t="s">
        <v>86</v>
      </c>
      <c r="BA8" t="s">
        <v>194</v>
      </c>
      <c r="BC8" t="s">
        <v>104</v>
      </c>
      <c r="BD8" t="s">
        <v>105</v>
      </c>
      <c r="BE8" t="s">
        <v>106</v>
      </c>
      <c r="BI8" t="s">
        <v>110</v>
      </c>
      <c r="BJ8" t="s">
        <v>111</v>
      </c>
      <c r="BK8" t="s">
        <v>112</v>
      </c>
      <c r="BM8" t="s">
        <v>236</v>
      </c>
      <c r="BN8" t="s">
        <v>194</v>
      </c>
      <c r="BQ8" t="s">
        <v>194</v>
      </c>
      <c r="BS8" t="s">
        <v>194</v>
      </c>
      <c r="BT8" t="s">
        <v>194</v>
      </c>
      <c r="BU8" t="s">
        <v>194</v>
      </c>
      <c r="BV8" t="s">
        <v>194</v>
      </c>
      <c r="BW8" t="s">
        <v>194</v>
      </c>
      <c r="BX8" t="s">
        <v>194</v>
      </c>
      <c r="BY8" t="s">
        <v>274</v>
      </c>
      <c r="BZ8" t="s">
        <v>274</v>
      </c>
      <c r="CA8" t="s">
        <v>274</v>
      </c>
      <c r="CB8" t="s">
        <v>274</v>
      </c>
      <c r="CC8" t="s">
        <v>274</v>
      </c>
      <c r="CD8" t="s">
        <v>274</v>
      </c>
      <c r="CE8" t="s">
        <v>274</v>
      </c>
      <c r="CF8" t="s">
        <v>274</v>
      </c>
      <c r="CG8" t="s">
        <v>274</v>
      </c>
      <c r="CH8" t="s">
        <v>274</v>
      </c>
      <c r="CI8" t="s">
        <v>274</v>
      </c>
      <c r="CJ8" t="s">
        <v>274</v>
      </c>
      <c r="CK8" t="s">
        <v>194</v>
      </c>
      <c r="CL8" t="s">
        <v>194</v>
      </c>
      <c r="CM8" t="s">
        <v>194</v>
      </c>
      <c r="CN8" t="s">
        <v>194</v>
      </c>
      <c r="CO8" t="s">
        <v>274</v>
      </c>
      <c r="CP8" t="s">
        <v>274</v>
      </c>
      <c r="CQ8" t="s">
        <v>274</v>
      </c>
      <c r="CR8" t="s">
        <v>274</v>
      </c>
      <c r="CS8" t="s">
        <v>194</v>
      </c>
      <c r="CU8" t="s">
        <v>194</v>
      </c>
      <c r="CV8" t="s">
        <v>194</v>
      </c>
      <c r="CW8" t="s">
        <v>194</v>
      </c>
      <c r="CY8" t="s">
        <v>194</v>
      </c>
      <c r="CZ8" t="s">
        <v>194</v>
      </c>
      <c r="DB8" t="s">
        <v>194</v>
      </c>
      <c r="DC8" t="s">
        <v>104</v>
      </c>
      <c r="DD8" t="s">
        <v>150</v>
      </c>
      <c r="DE8" t="s">
        <v>151</v>
      </c>
      <c r="DH8" t="s">
        <v>154</v>
      </c>
      <c r="DI8" t="s">
        <v>111</v>
      </c>
      <c r="DJ8" t="s">
        <v>110</v>
      </c>
      <c r="DK8" t="s">
        <v>112</v>
      </c>
      <c r="DL8" t="s">
        <v>194</v>
      </c>
      <c r="DM8" t="s">
        <v>86</v>
      </c>
      <c r="EH8" t="s">
        <v>194</v>
      </c>
      <c r="EI8" t="s">
        <v>424</v>
      </c>
      <c r="EJ8" t="s">
        <v>165</v>
      </c>
      <c r="EL8" t="s">
        <v>167</v>
      </c>
      <c r="EO8" t="s">
        <v>170</v>
      </c>
      <c r="EP8" t="s">
        <v>171</v>
      </c>
      <c r="EQ8" t="s">
        <v>172</v>
      </c>
      <c r="ES8" t="s">
        <v>174</v>
      </c>
      <c r="ET8" t="s">
        <v>175</v>
      </c>
      <c r="EV8" t="s">
        <v>239</v>
      </c>
      <c r="EW8" t="s">
        <v>194</v>
      </c>
      <c r="EX8" t="s">
        <v>425</v>
      </c>
      <c r="EY8" t="s">
        <v>426</v>
      </c>
      <c r="EZ8" t="s">
        <v>427</v>
      </c>
      <c r="FA8" t="s">
        <v>428</v>
      </c>
      <c r="FB8" t="s">
        <v>429</v>
      </c>
      <c r="FC8" t="s">
        <v>430</v>
      </c>
      <c r="FD8" t="s">
        <v>378</v>
      </c>
      <c r="FE8" t="s">
        <v>182</v>
      </c>
      <c r="FJ8" t="s">
        <v>86</v>
      </c>
      <c r="FK8" t="s">
        <v>86</v>
      </c>
      <c r="FL8" t="s">
        <v>86</v>
      </c>
      <c r="FS8" t="s">
        <v>186</v>
      </c>
      <c r="FT8" t="s">
        <v>187</v>
      </c>
      <c r="FU8" t="s">
        <v>188</v>
      </c>
      <c r="FV8" t="s">
        <v>189</v>
      </c>
      <c r="FW8" t="s">
        <v>190</v>
      </c>
      <c r="FX8" t="s">
        <v>191</v>
      </c>
      <c r="FZ8" t="s">
        <v>193</v>
      </c>
      <c r="GC8" t="s">
        <v>86</v>
      </c>
      <c r="GN8" t="s">
        <v>194</v>
      </c>
      <c r="GO8" t="s">
        <v>431</v>
      </c>
      <c r="GP8" t="s">
        <v>432</v>
      </c>
      <c r="GQ8" t="s">
        <v>433</v>
      </c>
      <c r="GR8" t="s">
        <v>434</v>
      </c>
      <c r="GS8" t="s">
        <v>435</v>
      </c>
      <c r="GT8" t="s">
        <v>436</v>
      </c>
      <c r="GW8" t="s">
        <v>201</v>
      </c>
      <c r="GX8" t="s">
        <v>202</v>
      </c>
      <c r="GZ8" t="s">
        <v>437</v>
      </c>
      <c r="HA8" t="s">
        <v>194</v>
      </c>
      <c r="HB8" t="s">
        <v>438</v>
      </c>
      <c r="HC8" t="s">
        <v>439</v>
      </c>
      <c r="HD8" t="s">
        <v>440</v>
      </c>
      <c r="HE8" t="s">
        <v>441</v>
      </c>
      <c r="HF8" t="s">
        <v>442</v>
      </c>
      <c r="HG8" t="s">
        <v>443</v>
      </c>
      <c r="HH8" t="s">
        <v>204</v>
      </c>
      <c r="HJ8" t="s">
        <v>206</v>
      </c>
      <c r="HK8" t="s">
        <v>207</v>
      </c>
      <c r="HL8" t="s">
        <v>208</v>
      </c>
      <c r="HN8" t="s">
        <v>194</v>
      </c>
      <c r="HO8" t="s">
        <v>444</v>
      </c>
      <c r="HP8" t="s">
        <v>86</v>
      </c>
      <c r="HQ8" t="s">
        <v>86</v>
      </c>
      <c r="HR8" t="s">
        <v>86</v>
      </c>
      <c r="HZ8" t="s">
        <v>217</v>
      </c>
      <c r="IB8" t="s">
        <v>86</v>
      </c>
    </row>
    <row r="9" spans="1:237" x14ac:dyDescent="0.3">
      <c r="A9">
        <v>118273984117</v>
      </c>
      <c r="B9">
        <v>450057546</v>
      </c>
      <c r="C9" s="1">
        <v>45006.511782407404</v>
      </c>
      <c r="D9" s="1">
        <v>45077.461574074077</v>
      </c>
      <c r="E9" t="s">
        <v>445</v>
      </c>
      <c r="J9" t="s">
        <v>446</v>
      </c>
      <c r="K9" t="s">
        <v>447</v>
      </c>
      <c r="L9" t="s">
        <v>448</v>
      </c>
      <c r="M9" t="s">
        <v>449</v>
      </c>
      <c r="N9" t="s">
        <v>450</v>
      </c>
      <c r="O9" t="s">
        <v>451</v>
      </c>
      <c r="P9" t="s">
        <v>452</v>
      </c>
      <c r="Q9" t="s">
        <v>453</v>
      </c>
      <c r="R9" t="s">
        <v>454</v>
      </c>
      <c r="S9" t="s">
        <v>455</v>
      </c>
      <c r="T9" t="s">
        <v>456</v>
      </c>
      <c r="U9" t="s">
        <v>457</v>
      </c>
      <c r="V9" t="s">
        <v>458</v>
      </c>
      <c r="W9" t="s">
        <v>459</v>
      </c>
      <c r="X9" t="s">
        <v>83</v>
      </c>
      <c r="AC9" t="s">
        <v>88</v>
      </c>
      <c r="AO9" t="s">
        <v>99</v>
      </c>
      <c r="AS9" t="s">
        <v>460</v>
      </c>
      <c r="AT9" t="s">
        <v>461</v>
      </c>
      <c r="AU9" t="s">
        <v>462</v>
      </c>
      <c r="AV9" t="s">
        <v>463</v>
      </c>
      <c r="AW9" t="s">
        <v>233</v>
      </c>
      <c r="AY9" t="s">
        <v>86</v>
      </c>
      <c r="BA9" t="s">
        <v>86</v>
      </c>
      <c r="BM9" t="s">
        <v>236</v>
      </c>
      <c r="BN9" t="s">
        <v>194</v>
      </c>
      <c r="BQ9" t="s">
        <v>194</v>
      </c>
      <c r="BR9" t="s">
        <v>194</v>
      </c>
      <c r="BS9" t="s">
        <v>194</v>
      </c>
      <c r="BT9" t="s">
        <v>194</v>
      </c>
      <c r="BU9" t="s">
        <v>194</v>
      </c>
      <c r="BV9" t="s">
        <v>194</v>
      </c>
      <c r="BW9" t="s">
        <v>194</v>
      </c>
      <c r="BY9" t="s">
        <v>194</v>
      </c>
      <c r="BZ9" t="s">
        <v>194</v>
      </c>
      <c r="CA9" t="s">
        <v>194</v>
      </c>
      <c r="CC9" t="s">
        <v>194</v>
      </c>
      <c r="CD9" t="s">
        <v>194</v>
      </c>
      <c r="CE9" t="s">
        <v>194</v>
      </c>
      <c r="CJ9" t="s">
        <v>194</v>
      </c>
      <c r="CK9" t="s">
        <v>194</v>
      </c>
      <c r="CL9" t="s">
        <v>194</v>
      </c>
      <c r="CM9" t="s">
        <v>194</v>
      </c>
      <c r="CN9" t="s">
        <v>194</v>
      </c>
      <c r="CO9" t="s">
        <v>194</v>
      </c>
      <c r="CQ9" t="s">
        <v>194</v>
      </c>
      <c r="CR9" t="s">
        <v>194</v>
      </c>
      <c r="CV9" t="s">
        <v>194</v>
      </c>
      <c r="CZ9" t="s">
        <v>194</v>
      </c>
      <c r="DB9" t="s">
        <v>194</v>
      </c>
      <c r="DC9" t="s">
        <v>104</v>
      </c>
      <c r="DD9" t="s">
        <v>150</v>
      </c>
      <c r="DE9" t="s">
        <v>151</v>
      </c>
      <c r="DG9" t="s">
        <v>153</v>
      </c>
      <c r="DI9" t="s">
        <v>111</v>
      </c>
      <c r="DJ9" t="s">
        <v>110</v>
      </c>
      <c r="DK9" t="s">
        <v>112</v>
      </c>
      <c r="DL9" t="s">
        <v>194</v>
      </c>
      <c r="DM9" t="s">
        <v>86</v>
      </c>
      <c r="DY9" t="s">
        <v>51</v>
      </c>
      <c r="EH9" t="s">
        <v>194</v>
      </c>
      <c r="EI9" t="s">
        <v>464</v>
      </c>
      <c r="EJ9" t="s">
        <v>165</v>
      </c>
      <c r="EO9" t="s">
        <v>170</v>
      </c>
      <c r="EU9" t="s">
        <v>465</v>
      </c>
      <c r="EV9" t="s">
        <v>408</v>
      </c>
      <c r="EW9" t="s">
        <v>86</v>
      </c>
      <c r="FD9" t="s">
        <v>246</v>
      </c>
      <c r="FI9" t="s">
        <v>86</v>
      </c>
      <c r="FJ9" t="s">
        <v>194</v>
      </c>
      <c r="FK9" t="s">
        <v>86</v>
      </c>
      <c r="FL9" t="s">
        <v>86</v>
      </c>
      <c r="FS9" t="s">
        <v>186</v>
      </c>
      <c r="FT9" t="s">
        <v>187</v>
      </c>
      <c r="FU9" t="s">
        <v>188</v>
      </c>
      <c r="FX9" t="s">
        <v>191</v>
      </c>
      <c r="FZ9" t="s">
        <v>193</v>
      </c>
      <c r="GC9" t="s">
        <v>86</v>
      </c>
      <c r="GN9" t="s">
        <v>86</v>
      </c>
      <c r="GU9" t="s">
        <v>199</v>
      </c>
      <c r="GV9" t="s">
        <v>200</v>
      </c>
      <c r="GW9" t="s">
        <v>201</v>
      </c>
      <c r="GX9" t="s">
        <v>202</v>
      </c>
      <c r="GY9" t="s">
        <v>203</v>
      </c>
      <c r="HA9" t="s">
        <v>194</v>
      </c>
      <c r="HB9" t="s">
        <v>466</v>
      </c>
      <c r="HC9" t="s">
        <v>467</v>
      </c>
      <c r="HD9" t="s">
        <v>468</v>
      </c>
      <c r="HF9" t="s">
        <v>469</v>
      </c>
      <c r="HH9" t="s">
        <v>204</v>
      </c>
      <c r="HI9" t="s">
        <v>205</v>
      </c>
      <c r="HJ9" t="s">
        <v>206</v>
      </c>
      <c r="HK9" t="s">
        <v>207</v>
      </c>
      <c r="HL9" t="s">
        <v>208</v>
      </c>
      <c r="HN9" t="s">
        <v>86</v>
      </c>
      <c r="HP9" t="s">
        <v>86</v>
      </c>
      <c r="HQ9" t="s">
        <v>86</v>
      </c>
      <c r="HR9" t="s">
        <v>86</v>
      </c>
      <c r="IA9" t="s">
        <v>218</v>
      </c>
      <c r="IB9" t="s">
        <v>86</v>
      </c>
    </row>
    <row r="10" spans="1:237" x14ac:dyDescent="0.3">
      <c r="A10">
        <v>118325619105</v>
      </c>
      <c r="B10">
        <v>450057546</v>
      </c>
      <c r="C10" s="1">
        <v>45068.444212962961</v>
      </c>
      <c r="D10" s="1">
        <v>45068.625983796293</v>
      </c>
      <c r="E10" t="s">
        <v>470</v>
      </c>
      <c r="J10" t="s">
        <v>471</v>
      </c>
      <c r="K10" t="s">
        <v>472</v>
      </c>
      <c r="L10" t="s">
        <v>473</v>
      </c>
      <c r="M10" t="s">
        <v>474</v>
      </c>
      <c r="N10" t="s">
        <v>475</v>
      </c>
      <c r="O10" t="s">
        <v>476</v>
      </c>
      <c r="P10" t="s">
        <v>477</v>
      </c>
      <c r="Q10" t="s">
        <v>478</v>
      </c>
      <c r="R10" t="s">
        <v>475</v>
      </c>
      <c r="W10" t="s">
        <v>479</v>
      </c>
      <c r="X10" t="s">
        <v>83</v>
      </c>
      <c r="Y10" t="s">
        <v>84</v>
      </c>
      <c r="Z10" t="s">
        <v>85</v>
      </c>
      <c r="AB10" t="s">
        <v>87</v>
      </c>
      <c r="AK10" t="s">
        <v>96</v>
      </c>
      <c r="AP10" t="s">
        <v>100</v>
      </c>
      <c r="AW10" t="s">
        <v>233</v>
      </c>
      <c r="BA10" t="s">
        <v>194</v>
      </c>
      <c r="BD10" t="s">
        <v>105</v>
      </c>
      <c r="BE10" t="s">
        <v>106</v>
      </c>
      <c r="BF10" t="s">
        <v>107</v>
      </c>
      <c r="BG10" t="s">
        <v>108</v>
      </c>
      <c r="BH10" t="s">
        <v>109</v>
      </c>
      <c r="BI10" t="s">
        <v>110</v>
      </c>
      <c r="BM10" t="s">
        <v>236</v>
      </c>
      <c r="BQ10" t="s">
        <v>194</v>
      </c>
      <c r="BR10" t="s">
        <v>194</v>
      </c>
      <c r="BU10" t="s">
        <v>194</v>
      </c>
      <c r="BV10" t="s">
        <v>194</v>
      </c>
      <c r="BY10" t="s">
        <v>194</v>
      </c>
      <c r="BZ10" t="s">
        <v>194</v>
      </c>
      <c r="CC10" t="s">
        <v>194</v>
      </c>
      <c r="CD10" t="s">
        <v>194</v>
      </c>
      <c r="CG10" t="s">
        <v>194</v>
      </c>
      <c r="DB10" t="s">
        <v>194</v>
      </c>
      <c r="DD10" t="s">
        <v>150</v>
      </c>
      <c r="DE10" t="s">
        <v>151</v>
      </c>
      <c r="DF10" t="s">
        <v>152</v>
      </c>
      <c r="DG10" t="s">
        <v>153</v>
      </c>
      <c r="DH10" t="s">
        <v>154</v>
      </c>
      <c r="DL10" t="s">
        <v>194</v>
      </c>
      <c r="DM10" t="s">
        <v>194</v>
      </c>
      <c r="DO10" t="s">
        <v>156</v>
      </c>
      <c r="DP10" t="s">
        <v>157</v>
      </c>
      <c r="DQ10" t="s">
        <v>158</v>
      </c>
      <c r="DT10" t="s">
        <v>161</v>
      </c>
      <c r="EH10" t="s">
        <v>194</v>
      </c>
      <c r="EI10" t="s">
        <v>480</v>
      </c>
      <c r="EJ10" t="s">
        <v>165</v>
      </c>
      <c r="EV10" t="s">
        <v>239</v>
      </c>
      <c r="FD10" t="s">
        <v>277</v>
      </c>
      <c r="FE10" t="s">
        <v>182</v>
      </c>
      <c r="FF10" t="s">
        <v>183</v>
      </c>
      <c r="FG10" t="s">
        <v>184</v>
      </c>
      <c r="FH10" t="s">
        <v>185</v>
      </c>
      <c r="FL10" t="s">
        <v>194</v>
      </c>
      <c r="FM10" t="s">
        <v>481</v>
      </c>
      <c r="FN10" t="s">
        <v>482</v>
      </c>
      <c r="FS10" t="s">
        <v>186</v>
      </c>
      <c r="FT10" t="s">
        <v>187</v>
      </c>
      <c r="FU10" t="s">
        <v>188</v>
      </c>
      <c r="FV10" t="s">
        <v>189</v>
      </c>
      <c r="FW10" t="s">
        <v>190</v>
      </c>
      <c r="FZ10" t="s">
        <v>193</v>
      </c>
      <c r="GX10" t="s">
        <v>202</v>
      </c>
      <c r="GY10" t="s">
        <v>203</v>
      </c>
      <c r="HA10" t="s">
        <v>194</v>
      </c>
      <c r="HN10" t="s">
        <v>194</v>
      </c>
      <c r="HQ10" t="s">
        <v>194</v>
      </c>
      <c r="HR10" t="s">
        <v>194</v>
      </c>
      <c r="HW10" t="s">
        <v>214</v>
      </c>
      <c r="HY10" t="s">
        <v>216</v>
      </c>
      <c r="HZ10" t="s">
        <v>217</v>
      </c>
    </row>
    <row r="11" spans="1:237" x14ac:dyDescent="0.3">
      <c r="A11">
        <v>118294876725</v>
      </c>
      <c r="B11">
        <v>450057546</v>
      </c>
      <c r="C11" s="1">
        <v>45031.160763888889</v>
      </c>
      <c r="D11" s="1">
        <v>45063.218715277777</v>
      </c>
      <c r="E11" t="s">
        <v>483</v>
      </c>
      <c r="J11" t="s">
        <v>484</v>
      </c>
      <c r="K11" t="s">
        <v>485</v>
      </c>
      <c r="L11" t="s">
        <v>486</v>
      </c>
      <c r="M11" t="s">
        <v>487</v>
      </c>
      <c r="N11" t="s">
        <v>488</v>
      </c>
      <c r="O11" t="s">
        <v>489</v>
      </c>
      <c r="P11" t="s">
        <v>490</v>
      </c>
      <c r="Q11" t="s">
        <v>491</v>
      </c>
      <c r="R11" t="s">
        <v>492</v>
      </c>
      <c r="S11" t="s">
        <v>493</v>
      </c>
      <c r="T11" t="s">
        <v>494</v>
      </c>
      <c r="U11" t="s">
        <v>495</v>
      </c>
      <c r="V11" t="s">
        <v>496</v>
      </c>
      <c r="W11" t="s">
        <v>497</v>
      </c>
      <c r="X11" t="s">
        <v>83</v>
      </c>
      <c r="Y11" t="s">
        <v>84</v>
      </c>
      <c r="AB11" t="s">
        <v>87</v>
      </c>
      <c r="AC11" t="s">
        <v>88</v>
      </c>
      <c r="AK11" t="s">
        <v>96</v>
      </c>
      <c r="AO11" t="s">
        <v>99</v>
      </c>
      <c r="AQ11" t="s">
        <v>101</v>
      </c>
      <c r="AR11" t="s">
        <v>102</v>
      </c>
      <c r="AS11" t="s">
        <v>498</v>
      </c>
      <c r="AU11" t="s">
        <v>499</v>
      </c>
      <c r="AV11" t="s">
        <v>500</v>
      </c>
      <c r="AW11" t="s">
        <v>233</v>
      </c>
      <c r="AY11" t="s">
        <v>364</v>
      </c>
      <c r="BA11" t="s">
        <v>86</v>
      </c>
      <c r="BM11" t="s">
        <v>332</v>
      </c>
      <c r="BN11" t="s">
        <v>86</v>
      </c>
      <c r="BQ11" t="s">
        <v>194</v>
      </c>
      <c r="BR11" t="s">
        <v>86</v>
      </c>
      <c r="BS11" t="s">
        <v>86</v>
      </c>
      <c r="BT11" t="s">
        <v>194</v>
      </c>
      <c r="BU11" t="s">
        <v>194</v>
      </c>
      <c r="BV11" t="s">
        <v>194</v>
      </c>
      <c r="BW11" t="s">
        <v>194</v>
      </c>
      <c r="BX11" t="s">
        <v>194</v>
      </c>
      <c r="BY11" t="s">
        <v>86</v>
      </c>
      <c r="BZ11" t="s">
        <v>86</v>
      </c>
      <c r="CA11" t="s">
        <v>86</v>
      </c>
      <c r="CB11" t="s">
        <v>194</v>
      </c>
      <c r="CC11" t="s">
        <v>194</v>
      </c>
      <c r="CD11" t="s">
        <v>194</v>
      </c>
      <c r="CE11" t="s">
        <v>194</v>
      </c>
      <c r="CF11" t="s">
        <v>194</v>
      </c>
      <c r="CG11" t="s">
        <v>274</v>
      </c>
      <c r="CH11" t="s">
        <v>274</v>
      </c>
      <c r="CI11" t="s">
        <v>86</v>
      </c>
      <c r="CJ11" t="s">
        <v>194</v>
      </c>
      <c r="CK11" t="s">
        <v>274</v>
      </c>
      <c r="CL11" t="s">
        <v>274</v>
      </c>
      <c r="CM11" t="s">
        <v>274</v>
      </c>
      <c r="CN11" t="s">
        <v>194</v>
      </c>
      <c r="CO11" t="s">
        <v>274</v>
      </c>
      <c r="CP11" t="s">
        <v>274</v>
      </c>
      <c r="CQ11" t="s">
        <v>274</v>
      </c>
      <c r="CR11" t="s">
        <v>194</v>
      </c>
      <c r="CS11" t="s">
        <v>274</v>
      </c>
      <c r="CT11" t="s">
        <v>274</v>
      </c>
      <c r="CU11" t="s">
        <v>274</v>
      </c>
      <c r="CV11" t="s">
        <v>194</v>
      </c>
      <c r="CW11" t="s">
        <v>274</v>
      </c>
      <c r="CX11" t="s">
        <v>274</v>
      </c>
      <c r="CY11" t="s">
        <v>274</v>
      </c>
      <c r="CZ11" t="s">
        <v>194</v>
      </c>
      <c r="DB11" t="s">
        <v>86</v>
      </c>
      <c r="DL11" t="s">
        <v>86</v>
      </c>
      <c r="DM11" t="s">
        <v>194</v>
      </c>
      <c r="DN11" t="s">
        <v>155</v>
      </c>
      <c r="DO11" t="s">
        <v>156</v>
      </c>
      <c r="DP11" t="s">
        <v>157</v>
      </c>
      <c r="DQ11" t="s">
        <v>158</v>
      </c>
      <c r="DT11" t="s">
        <v>161</v>
      </c>
      <c r="EH11" t="s">
        <v>86</v>
      </c>
      <c r="EW11" t="s">
        <v>86</v>
      </c>
      <c r="FD11" t="s">
        <v>378</v>
      </c>
      <c r="FI11" t="s">
        <v>86</v>
      </c>
      <c r="FJ11" t="s">
        <v>86</v>
      </c>
      <c r="FK11" t="s">
        <v>86</v>
      </c>
      <c r="FL11" t="s">
        <v>86</v>
      </c>
      <c r="FU11" t="s">
        <v>188</v>
      </c>
      <c r="FW11" t="s">
        <v>190</v>
      </c>
      <c r="GC11" t="s">
        <v>86</v>
      </c>
      <c r="GN11" t="s">
        <v>86</v>
      </c>
      <c r="GW11" t="s">
        <v>201</v>
      </c>
      <c r="GX11" t="s">
        <v>202</v>
      </c>
      <c r="GY11" t="s">
        <v>203</v>
      </c>
      <c r="HA11" t="s">
        <v>86</v>
      </c>
      <c r="HH11" t="s">
        <v>204</v>
      </c>
      <c r="HL11" t="s">
        <v>208</v>
      </c>
      <c r="HN11" t="s">
        <v>86</v>
      </c>
      <c r="HP11" t="s">
        <v>86</v>
      </c>
      <c r="HQ11" t="s">
        <v>86</v>
      </c>
      <c r="HR11" t="s">
        <v>86</v>
      </c>
      <c r="IA11" t="s">
        <v>218</v>
      </c>
      <c r="IB11" t="s">
        <v>86</v>
      </c>
    </row>
    <row r="12" spans="1:237" x14ac:dyDescent="0.3">
      <c r="A12">
        <v>118310147296</v>
      </c>
      <c r="B12">
        <v>450057546</v>
      </c>
      <c r="C12" s="1">
        <v>45049.800636574073</v>
      </c>
      <c r="D12" s="1">
        <v>45051.758877314816</v>
      </c>
      <c r="E12" t="s">
        <v>501</v>
      </c>
      <c r="J12" t="s">
        <v>502</v>
      </c>
      <c r="K12" t="s">
        <v>503</v>
      </c>
      <c r="L12" t="s">
        <v>504</v>
      </c>
      <c r="M12" t="s">
        <v>505</v>
      </c>
      <c r="N12" t="s">
        <v>506</v>
      </c>
      <c r="O12" t="s">
        <v>503</v>
      </c>
      <c r="P12" t="s">
        <v>504</v>
      </c>
      <c r="Q12" t="s">
        <v>507</v>
      </c>
      <c r="R12" t="s">
        <v>508</v>
      </c>
      <c r="S12" t="s">
        <v>509</v>
      </c>
      <c r="T12" t="s">
        <v>510</v>
      </c>
      <c r="U12" t="s">
        <v>509</v>
      </c>
      <c r="V12" t="s">
        <v>510</v>
      </c>
      <c r="W12" t="s">
        <v>511</v>
      </c>
      <c r="X12" t="s">
        <v>83</v>
      </c>
      <c r="AF12" t="s">
        <v>91</v>
      </c>
      <c r="AK12" t="s">
        <v>96</v>
      </c>
      <c r="AL12" t="s">
        <v>97</v>
      </c>
      <c r="AO12" t="s">
        <v>99</v>
      </c>
      <c r="AR12" t="s">
        <v>102</v>
      </c>
      <c r="AS12" t="s">
        <v>512</v>
      </c>
      <c r="AV12" t="s">
        <v>513</v>
      </c>
      <c r="AW12" t="s">
        <v>233</v>
      </c>
      <c r="AY12" t="s">
        <v>364</v>
      </c>
      <c r="AZ12" t="s">
        <v>514</v>
      </c>
      <c r="BA12" t="s">
        <v>194</v>
      </c>
      <c r="BD12" t="s">
        <v>105</v>
      </c>
      <c r="BE12" t="s">
        <v>106</v>
      </c>
      <c r="BF12" t="s">
        <v>107</v>
      </c>
      <c r="BG12" t="s">
        <v>108</v>
      </c>
      <c r="BM12" t="s">
        <v>236</v>
      </c>
      <c r="BN12" t="s">
        <v>113</v>
      </c>
      <c r="BO12" t="s">
        <v>515</v>
      </c>
      <c r="BR12" t="s">
        <v>194</v>
      </c>
      <c r="BV12" t="s">
        <v>194</v>
      </c>
      <c r="BX12" t="s">
        <v>194</v>
      </c>
      <c r="BZ12" t="s">
        <v>194</v>
      </c>
      <c r="CB12" t="s">
        <v>194</v>
      </c>
      <c r="CD12" t="s">
        <v>194</v>
      </c>
      <c r="CF12" t="s">
        <v>194</v>
      </c>
      <c r="CR12" t="s">
        <v>194</v>
      </c>
      <c r="DB12" t="s">
        <v>194</v>
      </c>
      <c r="DD12" t="s">
        <v>150</v>
      </c>
      <c r="DE12" t="s">
        <v>151</v>
      </c>
      <c r="DF12" t="s">
        <v>152</v>
      </c>
      <c r="DG12" t="s">
        <v>153</v>
      </c>
      <c r="DJ12" t="s">
        <v>110</v>
      </c>
      <c r="DK12" t="s">
        <v>112</v>
      </c>
      <c r="DL12" t="s">
        <v>194</v>
      </c>
      <c r="DM12" t="s">
        <v>86</v>
      </c>
      <c r="EH12" t="s">
        <v>194</v>
      </c>
      <c r="EI12" t="s">
        <v>516</v>
      </c>
      <c r="EJ12" t="s">
        <v>165</v>
      </c>
      <c r="EK12" t="s">
        <v>166</v>
      </c>
      <c r="EL12" t="s">
        <v>167</v>
      </c>
      <c r="EN12" t="s">
        <v>169</v>
      </c>
      <c r="EO12" t="s">
        <v>170</v>
      </c>
      <c r="EU12" t="s">
        <v>517</v>
      </c>
      <c r="EV12" t="s">
        <v>276</v>
      </c>
      <c r="EW12" t="s">
        <v>86</v>
      </c>
      <c r="FD12" t="s">
        <v>246</v>
      </c>
      <c r="FF12" t="s">
        <v>183</v>
      </c>
      <c r="FJ12" t="s">
        <v>194</v>
      </c>
      <c r="FK12" t="s">
        <v>86</v>
      </c>
      <c r="FL12" t="s">
        <v>86</v>
      </c>
      <c r="GA12" t="s">
        <v>86</v>
      </c>
      <c r="GC12" t="s">
        <v>86</v>
      </c>
      <c r="GN12" t="s">
        <v>86</v>
      </c>
      <c r="GU12" t="s">
        <v>199</v>
      </c>
      <c r="GV12" t="s">
        <v>200</v>
      </c>
      <c r="HA12" t="s">
        <v>86</v>
      </c>
      <c r="HH12" t="s">
        <v>204</v>
      </c>
      <c r="HL12" t="s">
        <v>208</v>
      </c>
      <c r="HN12" t="s">
        <v>194</v>
      </c>
      <c r="HO12" t="s">
        <v>518</v>
      </c>
      <c r="HP12" t="s">
        <v>86</v>
      </c>
      <c r="HQ12" t="s">
        <v>86</v>
      </c>
      <c r="HR12" t="s">
        <v>86</v>
      </c>
      <c r="HY12" t="s">
        <v>216</v>
      </c>
      <c r="IB12" t="s">
        <v>86</v>
      </c>
    </row>
    <row r="13" spans="1:237" x14ac:dyDescent="0.3">
      <c r="A13">
        <v>118310748565</v>
      </c>
      <c r="B13">
        <v>450057546</v>
      </c>
      <c r="C13" s="1">
        <v>45050.447326388887</v>
      </c>
      <c r="D13" s="1">
        <v>45050.500219907408</v>
      </c>
      <c r="E13" t="s">
        <v>519</v>
      </c>
      <c r="J13" t="s">
        <v>520</v>
      </c>
      <c r="K13" t="s">
        <v>521</v>
      </c>
      <c r="L13" t="s">
        <v>522</v>
      </c>
      <c r="M13" t="s">
        <v>523</v>
      </c>
      <c r="N13" t="s">
        <v>524</v>
      </c>
      <c r="O13" t="s">
        <v>525</v>
      </c>
      <c r="P13" t="s">
        <v>526</v>
      </c>
      <c r="Q13" t="s">
        <v>527</v>
      </c>
      <c r="R13" t="s">
        <v>528</v>
      </c>
      <c r="S13" t="s">
        <v>529</v>
      </c>
      <c r="T13" t="s">
        <v>530</v>
      </c>
      <c r="U13" t="s">
        <v>531</v>
      </c>
      <c r="V13" t="s">
        <v>532</v>
      </c>
      <c r="W13" t="s">
        <v>533</v>
      </c>
      <c r="Z13" t="s">
        <v>85</v>
      </c>
      <c r="AB13" t="s">
        <v>87</v>
      </c>
      <c r="AC13" t="s">
        <v>88</v>
      </c>
      <c r="AD13" t="s">
        <v>89</v>
      </c>
      <c r="AE13" t="s">
        <v>90</v>
      </c>
      <c r="AF13" t="s">
        <v>91</v>
      </c>
      <c r="AI13" t="s">
        <v>94</v>
      </c>
      <c r="AK13" t="s">
        <v>96</v>
      </c>
      <c r="AW13" t="s">
        <v>534</v>
      </c>
      <c r="AX13" t="s">
        <v>535</v>
      </c>
      <c r="AY13" t="s">
        <v>295</v>
      </c>
      <c r="BA13" t="s">
        <v>194</v>
      </c>
      <c r="BC13" t="s">
        <v>104</v>
      </c>
      <c r="BD13" t="s">
        <v>105</v>
      </c>
      <c r="BE13" t="s">
        <v>106</v>
      </c>
      <c r="BG13" t="s">
        <v>108</v>
      </c>
      <c r="BI13" t="s">
        <v>110</v>
      </c>
      <c r="BJ13" t="s">
        <v>111</v>
      </c>
      <c r="BK13" t="s">
        <v>112</v>
      </c>
      <c r="BM13" t="s">
        <v>236</v>
      </c>
      <c r="BN13" t="s">
        <v>113</v>
      </c>
      <c r="BO13" t="s">
        <v>536</v>
      </c>
      <c r="BQ13" t="s">
        <v>194</v>
      </c>
      <c r="BT13" t="s">
        <v>194</v>
      </c>
      <c r="BU13" t="s">
        <v>194</v>
      </c>
      <c r="BX13" t="s">
        <v>194</v>
      </c>
      <c r="BY13" t="s">
        <v>194</v>
      </c>
      <c r="CB13" t="s">
        <v>194</v>
      </c>
      <c r="CC13" t="s">
        <v>194</v>
      </c>
      <c r="CF13" t="s">
        <v>194</v>
      </c>
      <c r="CG13" t="s">
        <v>194</v>
      </c>
      <c r="CJ13" t="s">
        <v>194</v>
      </c>
      <c r="CN13" t="s">
        <v>194</v>
      </c>
      <c r="CR13" t="s">
        <v>194</v>
      </c>
      <c r="CV13" t="s">
        <v>194</v>
      </c>
      <c r="CZ13" t="s">
        <v>194</v>
      </c>
      <c r="DB13" t="s">
        <v>194</v>
      </c>
      <c r="DD13" t="s">
        <v>150</v>
      </c>
      <c r="DE13" t="s">
        <v>151</v>
      </c>
      <c r="DF13" t="s">
        <v>152</v>
      </c>
      <c r="DG13" t="s">
        <v>153</v>
      </c>
      <c r="DH13" t="s">
        <v>154</v>
      </c>
      <c r="DI13" t="s">
        <v>111</v>
      </c>
      <c r="DK13" t="s">
        <v>112</v>
      </c>
      <c r="DL13" t="s">
        <v>86</v>
      </c>
      <c r="DM13" t="s">
        <v>86</v>
      </c>
      <c r="EH13" t="s">
        <v>194</v>
      </c>
      <c r="EI13" t="s">
        <v>155</v>
      </c>
      <c r="EJ13" t="s">
        <v>165</v>
      </c>
      <c r="EK13" t="s">
        <v>166</v>
      </c>
      <c r="EL13" t="s">
        <v>167</v>
      </c>
      <c r="EM13" t="s">
        <v>168</v>
      </c>
      <c r="EN13" t="s">
        <v>169</v>
      </c>
      <c r="EO13" t="s">
        <v>170</v>
      </c>
      <c r="ER13" t="s">
        <v>173</v>
      </c>
      <c r="EU13" t="s">
        <v>537</v>
      </c>
      <c r="EV13" t="s">
        <v>276</v>
      </c>
      <c r="EW13" t="s">
        <v>86</v>
      </c>
      <c r="FD13" t="s">
        <v>246</v>
      </c>
      <c r="FI13" t="s">
        <v>86</v>
      </c>
      <c r="FJ13" t="s">
        <v>86</v>
      </c>
      <c r="FK13" t="s">
        <v>86</v>
      </c>
      <c r="FL13" t="s">
        <v>86</v>
      </c>
      <c r="FU13" t="s">
        <v>188</v>
      </c>
      <c r="FW13" t="s">
        <v>190</v>
      </c>
      <c r="FX13" t="s">
        <v>191</v>
      </c>
      <c r="FY13" t="s">
        <v>192</v>
      </c>
      <c r="GC13" t="s">
        <v>86</v>
      </c>
      <c r="GN13" t="s">
        <v>86</v>
      </c>
      <c r="GW13" t="s">
        <v>201</v>
      </c>
      <c r="GX13" t="s">
        <v>202</v>
      </c>
      <c r="HA13" t="s">
        <v>194</v>
      </c>
      <c r="HB13" t="s">
        <v>538</v>
      </c>
      <c r="HC13" t="s">
        <v>539</v>
      </c>
      <c r="HH13" t="s">
        <v>204</v>
      </c>
      <c r="HI13" t="s">
        <v>205</v>
      </c>
      <c r="HK13" t="s">
        <v>207</v>
      </c>
      <c r="HL13" t="s">
        <v>208</v>
      </c>
      <c r="HN13" t="s">
        <v>86</v>
      </c>
      <c r="HP13" t="s">
        <v>194</v>
      </c>
      <c r="HQ13" t="s">
        <v>86</v>
      </c>
      <c r="HR13" t="s">
        <v>86</v>
      </c>
      <c r="IA13" t="s">
        <v>218</v>
      </c>
      <c r="IB13" t="s">
        <v>86</v>
      </c>
    </row>
    <row r="14" spans="1:237" x14ac:dyDescent="0.3">
      <c r="A14">
        <v>118305325423</v>
      </c>
      <c r="B14">
        <v>450057546</v>
      </c>
      <c r="C14" s="1">
        <v>45043.603298611109</v>
      </c>
      <c r="D14" s="1">
        <v>45043.630752314813</v>
      </c>
      <c r="E14" t="s">
        <v>540</v>
      </c>
      <c r="J14" t="s">
        <v>541</v>
      </c>
      <c r="K14" t="s">
        <v>542</v>
      </c>
      <c r="L14" t="s">
        <v>543</v>
      </c>
      <c r="M14" t="s">
        <v>544</v>
      </c>
      <c r="N14" t="s">
        <v>545</v>
      </c>
      <c r="O14" t="s">
        <v>546</v>
      </c>
      <c r="P14" t="s">
        <v>547</v>
      </c>
      <c r="Q14" t="s">
        <v>548</v>
      </c>
      <c r="R14" t="s">
        <v>549</v>
      </c>
      <c r="W14" t="s">
        <v>550</v>
      </c>
      <c r="X14" t="s">
        <v>83</v>
      </c>
      <c r="Z14" t="s">
        <v>85</v>
      </c>
      <c r="AB14" t="s">
        <v>87</v>
      </c>
      <c r="AD14" t="s">
        <v>89</v>
      </c>
      <c r="AF14" t="s">
        <v>91</v>
      </c>
      <c r="AI14" t="s">
        <v>94</v>
      </c>
      <c r="AJ14" t="s">
        <v>95</v>
      </c>
      <c r="AK14" t="s">
        <v>96</v>
      </c>
      <c r="AO14" t="s">
        <v>99</v>
      </c>
      <c r="AS14" t="s">
        <v>551</v>
      </c>
      <c r="AU14" t="s">
        <v>552</v>
      </c>
      <c r="AW14" t="s">
        <v>233</v>
      </c>
      <c r="AY14" t="s">
        <v>295</v>
      </c>
      <c r="BA14" t="s">
        <v>194</v>
      </c>
      <c r="BD14" t="s">
        <v>105</v>
      </c>
      <c r="BE14" t="s">
        <v>106</v>
      </c>
      <c r="BF14" t="s">
        <v>107</v>
      </c>
      <c r="BG14" t="s">
        <v>108</v>
      </c>
      <c r="BK14" t="s">
        <v>112</v>
      </c>
      <c r="BM14" t="s">
        <v>332</v>
      </c>
      <c r="BN14" t="s">
        <v>194</v>
      </c>
      <c r="BQ14" t="s">
        <v>194</v>
      </c>
      <c r="BS14" t="s">
        <v>194</v>
      </c>
      <c r="BT14" t="s">
        <v>194</v>
      </c>
      <c r="BU14" t="s">
        <v>194</v>
      </c>
      <c r="BW14" t="s">
        <v>194</v>
      </c>
      <c r="BX14" t="s">
        <v>194</v>
      </c>
      <c r="BY14" t="s">
        <v>194</v>
      </c>
      <c r="CA14" t="s">
        <v>194</v>
      </c>
      <c r="CB14" t="s">
        <v>194</v>
      </c>
      <c r="CC14" t="s">
        <v>194</v>
      </c>
      <c r="CE14" t="s">
        <v>194</v>
      </c>
      <c r="CF14" t="s">
        <v>194</v>
      </c>
      <c r="CM14" t="s">
        <v>194</v>
      </c>
      <c r="CN14" t="s">
        <v>194</v>
      </c>
      <c r="CQ14" t="s">
        <v>194</v>
      </c>
      <c r="CR14" t="s">
        <v>194</v>
      </c>
      <c r="CU14" t="s">
        <v>194</v>
      </c>
      <c r="CV14" t="s">
        <v>194</v>
      </c>
      <c r="CY14" t="s">
        <v>194</v>
      </c>
      <c r="CZ14" t="s">
        <v>194</v>
      </c>
      <c r="DB14" t="s">
        <v>194</v>
      </c>
      <c r="DD14" t="s">
        <v>150</v>
      </c>
      <c r="DE14" t="s">
        <v>151</v>
      </c>
      <c r="DJ14" t="s">
        <v>110</v>
      </c>
      <c r="DK14" t="s">
        <v>112</v>
      </c>
      <c r="DL14" t="s">
        <v>194</v>
      </c>
      <c r="DM14" t="s">
        <v>194</v>
      </c>
      <c r="DN14" t="s">
        <v>155</v>
      </c>
      <c r="DO14" t="s">
        <v>156</v>
      </c>
      <c r="DR14" t="s">
        <v>159</v>
      </c>
      <c r="DS14" t="s">
        <v>160</v>
      </c>
      <c r="DV14" t="s">
        <v>163</v>
      </c>
      <c r="DW14" t="s">
        <v>49</v>
      </c>
      <c r="DX14" t="s">
        <v>50</v>
      </c>
      <c r="DY14" t="s">
        <v>51</v>
      </c>
      <c r="DZ14" t="s">
        <v>52</v>
      </c>
      <c r="EA14" t="s">
        <v>553</v>
      </c>
      <c r="EH14" t="s">
        <v>194</v>
      </c>
      <c r="EI14" t="s">
        <v>554</v>
      </c>
      <c r="EJ14" t="s">
        <v>165</v>
      </c>
      <c r="EK14" t="s">
        <v>166</v>
      </c>
      <c r="EL14" t="s">
        <v>167</v>
      </c>
      <c r="EM14" t="s">
        <v>168</v>
      </c>
      <c r="EN14" t="s">
        <v>169</v>
      </c>
      <c r="ER14" t="s">
        <v>173</v>
      </c>
      <c r="EV14" t="s">
        <v>555</v>
      </c>
      <c r="EW14" t="s">
        <v>194</v>
      </c>
      <c r="EX14" t="s">
        <v>556</v>
      </c>
      <c r="EY14" t="s">
        <v>557</v>
      </c>
      <c r="EZ14" t="s">
        <v>558</v>
      </c>
      <c r="FA14" t="s">
        <v>559</v>
      </c>
      <c r="FB14" t="s">
        <v>560</v>
      </c>
      <c r="FC14" t="s">
        <v>561</v>
      </c>
      <c r="FD14" t="s">
        <v>378</v>
      </c>
      <c r="FG14" t="s">
        <v>184</v>
      </c>
      <c r="FH14" t="s">
        <v>185</v>
      </c>
      <c r="FJ14" t="s">
        <v>194</v>
      </c>
      <c r="FK14" t="s">
        <v>194</v>
      </c>
      <c r="FL14" t="s">
        <v>194</v>
      </c>
      <c r="FM14" t="s">
        <v>562</v>
      </c>
      <c r="FN14" t="s">
        <v>563</v>
      </c>
      <c r="FS14" t="s">
        <v>186</v>
      </c>
      <c r="FT14" t="s">
        <v>187</v>
      </c>
      <c r="FU14" t="s">
        <v>188</v>
      </c>
      <c r="FW14" t="s">
        <v>190</v>
      </c>
      <c r="FX14" t="s">
        <v>191</v>
      </c>
      <c r="FY14" t="s">
        <v>192</v>
      </c>
      <c r="GB14" t="s">
        <v>194</v>
      </c>
      <c r="GD14" t="s">
        <v>564</v>
      </c>
      <c r="GE14" t="s">
        <v>565</v>
      </c>
      <c r="GN14" t="s">
        <v>194</v>
      </c>
      <c r="GO14" t="s">
        <v>566</v>
      </c>
      <c r="GP14" t="s">
        <v>567</v>
      </c>
      <c r="GW14" t="s">
        <v>201</v>
      </c>
      <c r="GX14" t="s">
        <v>202</v>
      </c>
      <c r="GY14" t="s">
        <v>203</v>
      </c>
      <c r="HA14" t="s">
        <v>194</v>
      </c>
      <c r="HB14" t="s">
        <v>568</v>
      </c>
      <c r="HC14" t="s">
        <v>569</v>
      </c>
      <c r="HD14" t="s">
        <v>570</v>
      </c>
      <c r="HE14" t="s">
        <v>571</v>
      </c>
      <c r="HF14" t="s">
        <v>572</v>
      </c>
      <c r="HG14" t="s">
        <v>573</v>
      </c>
      <c r="HH14" t="s">
        <v>204</v>
      </c>
      <c r="HJ14" t="s">
        <v>206</v>
      </c>
      <c r="HN14" t="s">
        <v>194</v>
      </c>
      <c r="HO14" t="s">
        <v>574</v>
      </c>
      <c r="HP14" t="s">
        <v>194</v>
      </c>
      <c r="HQ14" t="s">
        <v>194</v>
      </c>
      <c r="HR14" t="s">
        <v>194</v>
      </c>
      <c r="HS14" t="s">
        <v>210</v>
      </c>
      <c r="HT14" t="s">
        <v>211</v>
      </c>
      <c r="HU14" t="s">
        <v>212</v>
      </c>
      <c r="HX14" t="s">
        <v>215</v>
      </c>
      <c r="HY14" t="s">
        <v>216</v>
      </c>
      <c r="IB14" t="s">
        <v>575</v>
      </c>
      <c r="IC14" t="s">
        <v>576</v>
      </c>
    </row>
    <row r="15" spans="1:237" x14ac:dyDescent="0.3">
      <c r="A15">
        <v>118299697217</v>
      </c>
      <c r="B15">
        <v>450057546</v>
      </c>
      <c r="C15" s="1">
        <v>45036.674039351848</v>
      </c>
      <c r="D15" s="1">
        <v>45036.684583333335</v>
      </c>
      <c r="E15" t="s">
        <v>577</v>
      </c>
      <c r="J15" t="s">
        <v>578</v>
      </c>
      <c r="K15" t="s">
        <v>579</v>
      </c>
      <c r="L15" t="s">
        <v>580</v>
      </c>
      <c r="M15" t="s">
        <v>581</v>
      </c>
      <c r="N15" t="s">
        <v>582</v>
      </c>
      <c r="O15" t="s">
        <v>583</v>
      </c>
      <c r="P15" t="s">
        <v>584</v>
      </c>
      <c r="Q15" t="s">
        <v>585</v>
      </c>
      <c r="R15" t="s">
        <v>586</v>
      </c>
      <c r="S15" t="s">
        <v>587</v>
      </c>
      <c r="T15" t="s">
        <v>588</v>
      </c>
      <c r="U15" t="s">
        <v>589</v>
      </c>
      <c r="V15" t="s">
        <v>590</v>
      </c>
      <c r="X15" t="s">
        <v>83</v>
      </c>
      <c r="AB15" t="s">
        <v>87</v>
      </c>
      <c r="AE15" t="s">
        <v>90</v>
      </c>
      <c r="AF15" t="s">
        <v>91</v>
      </c>
      <c r="AO15" t="s">
        <v>99</v>
      </c>
      <c r="AP15" t="s">
        <v>100</v>
      </c>
      <c r="AQ15" t="s">
        <v>101</v>
      </c>
      <c r="AR15" t="s">
        <v>102</v>
      </c>
      <c r="AS15" t="s">
        <v>591</v>
      </c>
      <c r="AT15" t="s">
        <v>592</v>
      </c>
      <c r="AU15" t="s">
        <v>593</v>
      </c>
      <c r="AV15" t="s">
        <v>594</v>
      </c>
      <c r="AW15" t="s">
        <v>86</v>
      </c>
      <c r="AY15" t="s">
        <v>86</v>
      </c>
      <c r="BA15" t="s">
        <v>86</v>
      </c>
      <c r="BM15" t="s">
        <v>86</v>
      </c>
      <c r="BQ15" t="s">
        <v>194</v>
      </c>
      <c r="BR15" t="s">
        <v>194</v>
      </c>
      <c r="BS15" t="s">
        <v>194</v>
      </c>
      <c r="BT15" t="s">
        <v>194</v>
      </c>
      <c r="BU15" t="s">
        <v>194</v>
      </c>
      <c r="BV15" t="s">
        <v>194</v>
      </c>
      <c r="BW15" t="s">
        <v>194</v>
      </c>
      <c r="BX15" t="s">
        <v>274</v>
      </c>
      <c r="BY15" t="s">
        <v>86</v>
      </c>
      <c r="BZ15" t="s">
        <v>194</v>
      </c>
      <c r="CA15" t="s">
        <v>86</v>
      </c>
      <c r="CB15" t="s">
        <v>86</v>
      </c>
      <c r="CC15" t="s">
        <v>194</v>
      </c>
      <c r="CD15" t="s">
        <v>194</v>
      </c>
      <c r="CE15" t="s">
        <v>86</v>
      </c>
      <c r="CF15" t="s">
        <v>86</v>
      </c>
      <c r="CG15" t="s">
        <v>274</v>
      </c>
      <c r="CH15" t="s">
        <v>274</v>
      </c>
      <c r="CI15" t="s">
        <v>194</v>
      </c>
      <c r="CJ15" t="s">
        <v>86</v>
      </c>
      <c r="CK15" t="s">
        <v>86</v>
      </c>
      <c r="CL15" t="s">
        <v>86</v>
      </c>
      <c r="CM15" t="s">
        <v>194</v>
      </c>
      <c r="CN15" t="s">
        <v>194</v>
      </c>
      <c r="CO15" t="s">
        <v>86</v>
      </c>
      <c r="CP15" t="s">
        <v>86</v>
      </c>
      <c r="CQ15" t="s">
        <v>194</v>
      </c>
      <c r="CR15" t="s">
        <v>194</v>
      </c>
      <c r="CS15" t="s">
        <v>194</v>
      </c>
      <c r="CT15" t="s">
        <v>86</v>
      </c>
      <c r="CU15" t="s">
        <v>274</v>
      </c>
      <c r="CV15" t="s">
        <v>194</v>
      </c>
      <c r="CW15" t="s">
        <v>194</v>
      </c>
      <c r="CX15" t="s">
        <v>86</v>
      </c>
      <c r="CY15" t="s">
        <v>274</v>
      </c>
      <c r="CZ15" t="s">
        <v>194</v>
      </c>
      <c r="DB15" t="s">
        <v>194</v>
      </c>
      <c r="DC15" t="s">
        <v>104</v>
      </c>
      <c r="DD15" t="s">
        <v>150</v>
      </c>
      <c r="DE15" t="s">
        <v>151</v>
      </c>
      <c r="DF15" t="s">
        <v>152</v>
      </c>
      <c r="DG15" t="s">
        <v>153</v>
      </c>
      <c r="DH15" t="s">
        <v>154</v>
      </c>
      <c r="DJ15" t="s">
        <v>110</v>
      </c>
      <c r="DK15" t="s">
        <v>112</v>
      </c>
      <c r="DL15" t="s">
        <v>86</v>
      </c>
      <c r="DM15" t="s">
        <v>194</v>
      </c>
      <c r="DN15" t="s">
        <v>155</v>
      </c>
      <c r="DO15" t="s">
        <v>156</v>
      </c>
      <c r="DP15" t="s">
        <v>157</v>
      </c>
      <c r="DT15" t="s">
        <v>161</v>
      </c>
      <c r="DU15" t="s">
        <v>595</v>
      </c>
      <c r="DV15" t="s">
        <v>163</v>
      </c>
      <c r="DZ15" t="s">
        <v>52</v>
      </c>
      <c r="EA15" t="s">
        <v>596</v>
      </c>
      <c r="EB15" t="s">
        <v>597</v>
      </c>
      <c r="EF15" t="s">
        <v>598</v>
      </c>
      <c r="EH15" t="s">
        <v>194</v>
      </c>
      <c r="EI15" t="s">
        <v>599</v>
      </c>
      <c r="EJ15" t="s">
        <v>165</v>
      </c>
      <c r="EK15" t="s">
        <v>166</v>
      </c>
      <c r="EL15" t="s">
        <v>167</v>
      </c>
      <c r="EM15" t="s">
        <v>168</v>
      </c>
      <c r="EN15" t="s">
        <v>169</v>
      </c>
      <c r="EO15" t="s">
        <v>170</v>
      </c>
      <c r="EP15" t="s">
        <v>171</v>
      </c>
      <c r="EQ15" t="s">
        <v>172</v>
      </c>
      <c r="ES15" t="s">
        <v>174</v>
      </c>
      <c r="ET15" t="s">
        <v>175</v>
      </c>
      <c r="EV15" t="s">
        <v>555</v>
      </c>
      <c r="EW15" t="s">
        <v>86</v>
      </c>
      <c r="FD15" t="s">
        <v>378</v>
      </c>
      <c r="FE15" t="s">
        <v>182</v>
      </c>
      <c r="FF15" t="s">
        <v>183</v>
      </c>
      <c r="FJ15" t="s">
        <v>86</v>
      </c>
      <c r="FK15" t="s">
        <v>194</v>
      </c>
      <c r="FL15" t="s">
        <v>86</v>
      </c>
      <c r="GA15" t="s">
        <v>86</v>
      </c>
      <c r="GC15" t="s">
        <v>86</v>
      </c>
      <c r="GN15" t="s">
        <v>194</v>
      </c>
      <c r="GW15" t="s">
        <v>201</v>
      </c>
      <c r="GX15" t="s">
        <v>202</v>
      </c>
      <c r="GY15" t="s">
        <v>203</v>
      </c>
      <c r="HA15" t="s">
        <v>86</v>
      </c>
      <c r="HL15" t="s">
        <v>208</v>
      </c>
      <c r="HN15" t="s">
        <v>86</v>
      </c>
      <c r="HP15" t="s">
        <v>86</v>
      </c>
      <c r="HQ15" t="s">
        <v>86</v>
      </c>
      <c r="HR15" t="s">
        <v>86</v>
      </c>
      <c r="IA15" t="s">
        <v>218</v>
      </c>
      <c r="IB15" t="s">
        <v>86</v>
      </c>
    </row>
    <row r="16" spans="1:237" x14ac:dyDescent="0.3">
      <c r="A16">
        <v>118294223791</v>
      </c>
      <c r="B16">
        <v>450057546</v>
      </c>
      <c r="C16" s="1">
        <v>45030.496331018519</v>
      </c>
      <c r="D16" s="1">
        <v>45036.652488425927</v>
      </c>
      <c r="E16" t="s">
        <v>600</v>
      </c>
      <c r="J16" t="s">
        <v>601</v>
      </c>
      <c r="K16" t="s">
        <v>602</v>
      </c>
      <c r="L16" t="s">
        <v>603</v>
      </c>
      <c r="M16" t="s">
        <v>604</v>
      </c>
      <c r="N16" t="s">
        <v>605</v>
      </c>
      <c r="O16" t="s">
        <v>606</v>
      </c>
      <c r="P16" t="s">
        <v>607</v>
      </c>
      <c r="Q16" t="s">
        <v>608</v>
      </c>
      <c r="R16" t="s">
        <v>609</v>
      </c>
      <c r="S16" t="s">
        <v>610</v>
      </c>
      <c r="T16" t="s">
        <v>611</v>
      </c>
      <c r="U16" t="s">
        <v>612</v>
      </c>
      <c r="V16" t="s">
        <v>613</v>
      </c>
      <c r="W16" t="s">
        <v>614</v>
      </c>
      <c r="X16" t="s">
        <v>83</v>
      </c>
      <c r="AB16" t="s">
        <v>87</v>
      </c>
      <c r="AC16" t="s">
        <v>88</v>
      </c>
      <c r="AE16" t="s">
        <v>90</v>
      </c>
      <c r="AO16" t="s">
        <v>99</v>
      </c>
      <c r="AP16" t="s">
        <v>100</v>
      </c>
      <c r="AQ16" t="s">
        <v>101</v>
      </c>
      <c r="AR16" t="s">
        <v>102</v>
      </c>
      <c r="AS16" t="s">
        <v>615</v>
      </c>
      <c r="AT16" t="s">
        <v>616</v>
      </c>
      <c r="AU16" t="s">
        <v>617</v>
      </c>
      <c r="AV16" t="s">
        <v>618</v>
      </c>
      <c r="AW16" t="s">
        <v>233</v>
      </c>
      <c r="AX16" t="s">
        <v>619</v>
      </c>
      <c r="AY16" t="s">
        <v>295</v>
      </c>
      <c r="BA16" t="s">
        <v>194</v>
      </c>
      <c r="BC16" t="s">
        <v>104</v>
      </c>
      <c r="BD16" t="s">
        <v>105</v>
      </c>
      <c r="BE16" t="s">
        <v>106</v>
      </c>
      <c r="BF16" t="s">
        <v>107</v>
      </c>
      <c r="BG16" t="s">
        <v>108</v>
      </c>
      <c r="BH16" t="s">
        <v>109</v>
      </c>
      <c r="BI16" t="s">
        <v>110</v>
      </c>
      <c r="BK16" t="s">
        <v>112</v>
      </c>
      <c r="BM16" t="s">
        <v>236</v>
      </c>
      <c r="BN16" t="s">
        <v>194</v>
      </c>
      <c r="BQ16" t="s">
        <v>194</v>
      </c>
      <c r="BR16" t="s">
        <v>194</v>
      </c>
      <c r="BS16" t="s">
        <v>194</v>
      </c>
      <c r="BT16" t="s">
        <v>194</v>
      </c>
      <c r="BU16" t="s">
        <v>194</v>
      </c>
      <c r="BV16" t="s">
        <v>194</v>
      </c>
      <c r="BW16" t="s">
        <v>194</v>
      </c>
      <c r="BX16" t="s">
        <v>194</v>
      </c>
      <c r="BY16" t="s">
        <v>194</v>
      </c>
      <c r="BZ16" t="s">
        <v>194</v>
      </c>
      <c r="CA16" t="s">
        <v>194</v>
      </c>
      <c r="CB16" t="s">
        <v>194</v>
      </c>
      <c r="CC16" t="s">
        <v>194</v>
      </c>
      <c r="CD16" t="s">
        <v>194</v>
      </c>
      <c r="CE16" t="s">
        <v>194</v>
      </c>
      <c r="CF16" t="s">
        <v>194</v>
      </c>
      <c r="CG16" t="s">
        <v>274</v>
      </c>
      <c r="CH16" t="s">
        <v>274</v>
      </c>
      <c r="CI16" t="s">
        <v>86</v>
      </c>
      <c r="CJ16" t="s">
        <v>86</v>
      </c>
      <c r="CK16" t="s">
        <v>86</v>
      </c>
      <c r="CL16" t="s">
        <v>194</v>
      </c>
      <c r="CM16" t="s">
        <v>194</v>
      </c>
      <c r="CN16" t="s">
        <v>194</v>
      </c>
      <c r="CO16" t="s">
        <v>86</v>
      </c>
      <c r="CP16" t="s">
        <v>194</v>
      </c>
      <c r="CQ16" t="s">
        <v>194</v>
      </c>
      <c r="CR16" t="s">
        <v>194</v>
      </c>
      <c r="CS16" t="s">
        <v>86</v>
      </c>
      <c r="CT16" t="s">
        <v>86</v>
      </c>
      <c r="CU16" t="s">
        <v>86</v>
      </c>
      <c r="CV16" t="s">
        <v>86</v>
      </c>
      <c r="CW16" t="s">
        <v>86</v>
      </c>
      <c r="CX16" t="s">
        <v>86</v>
      </c>
      <c r="CY16" t="s">
        <v>86</v>
      </c>
      <c r="CZ16" t="s">
        <v>86</v>
      </c>
      <c r="DB16" t="s">
        <v>194</v>
      </c>
      <c r="DC16" t="s">
        <v>104</v>
      </c>
      <c r="DD16" t="s">
        <v>150</v>
      </c>
      <c r="DE16" t="s">
        <v>151</v>
      </c>
      <c r="DF16" t="s">
        <v>152</v>
      </c>
      <c r="DG16" t="s">
        <v>153</v>
      </c>
      <c r="DJ16" t="s">
        <v>110</v>
      </c>
      <c r="DK16" t="s">
        <v>112</v>
      </c>
      <c r="DL16" t="s">
        <v>194</v>
      </c>
      <c r="DM16" t="s">
        <v>194</v>
      </c>
      <c r="DN16" t="s">
        <v>155</v>
      </c>
      <c r="DO16" t="s">
        <v>156</v>
      </c>
      <c r="DP16" t="s">
        <v>157</v>
      </c>
      <c r="DQ16" t="s">
        <v>158</v>
      </c>
      <c r="DS16" t="s">
        <v>160</v>
      </c>
      <c r="DT16" t="s">
        <v>161</v>
      </c>
      <c r="DU16" t="s">
        <v>620</v>
      </c>
      <c r="EA16" t="s">
        <v>621</v>
      </c>
      <c r="EG16" t="s">
        <v>621</v>
      </c>
      <c r="EH16" t="s">
        <v>194</v>
      </c>
      <c r="EI16" t="s">
        <v>622</v>
      </c>
      <c r="EJ16" t="s">
        <v>165</v>
      </c>
      <c r="EK16" t="s">
        <v>166</v>
      </c>
      <c r="EL16" t="s">
        <v>167</v>
      </c>
      <c r="EM16" t="s">
        <v>168</v>
      </c>
      <c r="EN16" t="s">
        <v>169</v>
      </c>
      <c r="EO16" t="s">
        <v>170</v>
      </c>
      <c r="EP16" t="s">
        <v>171</v>
      </c>
      <c r="EQ16" t="s">
        <v>172</v>
      </c>
      <c r="ER16" t="s">
        <v>173</v>
      </c>
      <c r="ES16" t="s">
        <v>174</v>
      </c>
      <c r="ET16" t="s">
        <v>175</v>
      </c>
      <c r="EV16" t="s">
        <v>239</v>
      </c>
      <c r="EW16" t="s">
        <v>194</v>
      </c>
      <c r="EX16" t="s">
        <v>623</v>
      </c>
      <c r="EZ16" t="s">
        <v>624</v>
      </c>
      <c r="FB16" t="s">
        <v>625</v>
      </c>
      <c r="FD16" t="s">
        <v>378</v>
      </c>
      <c r="FI16" t="s">
        <v>86</v>
      </c>
      <c r="FJ16" t="s">
        <v>86</v>
      </c>
      <c r="FK16" t="s">
        <v>194</v>
      </c>
      <c r="FL16" t="s">
        <v>194</v>
      </c>
      <c r="FM16" t="s">
        <v>626</v>
      </c>
      <c r="FS16" t="s">
        <v>186</v>
      </c>
      <c r="FT16" t="s">
        <v>187</v>
      </c>
      <c r="FU16" t="s">
        <v>188</v>
      </c>
      <c r="FV16" t="s">
        <v>189</v>
      </c>
      <c r="FW16" t="s">
        <v>190</v>
      </c>
      <c r="FX16" t="s">
        <v>191</v>
      </c>
      <c r="FY16" t="s">
        <v>192</v>
      </c>
      <c r="FZ16" t="s">
        <v>193</v>
      </c>
      <c r="GB16" t="s">
        <v>194</v>
      </c>
      <c r="GD16" t="s">
        <v>627</v>
      </c>
      <c r="GE16" t="s">
        <v>628</v>
      </c>
      <c r="GF16" t="s">
        <v>629</v>
      </c>
      <c r="GH16" t="s">
        <v>630</v>
      </c>
      <c r="GN16" t="s">
        <v>194</v>
      </c>
      <c r="GO16" t="s">
        <v>631</v>
      </c>
      <c r="GW16" t="s">
        <v>201</v>
      </c>
      <c r="GX16" t="s">
        <v>202</v>
      </c>
      <c r="GY16" t="s">
        <v>203</v>
      </c>
      <c r="HA16" t="s">
        <v>86</v>
      </c>
      <c r="HM16" t="s">
        <v>86</v>
      </c>
      <c r="HN16" t="s">
        <v>86</v>
      </c>
      <c r="HP16" t="s">
        <v>86</v>
      </c>
      <c r="HQ16" t="s">
        <v>194</v>
      </c>
      <c r="HR16" t="s">
        <v>194</v>
      </c>
      <c r="HU16" t="s">
        <v>212</v>
      </c>
      <c r="HV16" t="s">
        <v>213</v>
      </c>
      <c r="IB16" t="s">
        <v>342</v>
      </c>
      <c r="IC16" t="s">
        <v>632</v>
      </c>
    </row>
    <row r="17" spans="1:237" x14ac:dyDescent="0.3">
      <c r="A17">
        <v>118281212329</v>
      </c>
      <c r="B17">
        <v>450057546</v>
      </c>
      <c r="C17" s="1">
        <v>45014.542569444442</v>
      </c>
      <c r="D17" s="1">
        <v>45035.53943287037</v>
      </c>
      <c r="E17" t="s">
        <v>633</v>
      </c>
      <c r="J17" t="s">
        <v>634</v>
      </c>
      <c r="K17" t="s">
        <v>635</v>
      </c>
      <c r="L17" t="s">
        <v>636</v>
      </c>
      <c r="M17" t="s">
        <v>637</v>
      </c>
      <c r="N17" t="s">
        <v>638</v>
      </c>
      <c r="O17" t="s">
        <v>639</v>
      </c>
      <c r="P17" t="s">
        <v>640</v>
      </c>
      <c r="Q17" t="s">
        <v>641</v>
      </c>
      <c r="R17" t="s">
        <v>642</v>
      </c>
      <c r="S17" t="s">
        <v>643</v>
      </c>
      <c r="T17" t="s">
        <v>644</v>
      </c>
      <c r="U17" t="s">
        <v>645</v>
      </c>
      <c r="V17" t="s">
        <v>646</v>
      </c>
      <c r="W17" t="s">
        <v>647</v>
      </c>
      <c r="X17" t="s">
        <v>83</v>
      </c>
      <c r="AB17" t="s">
        <v>87</v>
      </c>
      <c r="AC17" t="s">
        <v>88</v>
      </c>
      <c r="AD17" t="s">
        <v>89</v>
      </c>
      <c r="AF17" t="s">
        <v>91</v>
      </c>
      <c r="AG17" t="s">
        <v>92</v>
      </c>
      <c r="AH17" t="s">
        <v>93</v>
      </c>
      <c r="AI17" t="s">
        <v>94</v>
      </c>
      <c r="AJ17" t="s">
        <v>95</v>
      </c>
      <c r="AK17" t="s">
        <v>96</v>
      </c>
      <c r="AL17" t="s">
        <v>97</v>
      </c>
      <c r="AN17" t="s">
        <v>648</v>
      </c>
      <c r="AO17" t="s">
        <v>99</v>
      </c>
      <c r="AP17" t="s">
        <v>100</v>
      </c>
      <c r="AQ17" t="s">
        <v>101</v>
      </c>
      <c r="AR17" t="s">
        <v>102</v>
      </c>
      <c r="AS17" t="s">
        <v>649</v>
      </c>
      <c r="AT17" t="s">
        <v>650</v>
      </c>
      <c r="AU17" t="s">
        <v>651</v>
      </c>
      <c r="AV17" t="s">
        <v>652</v>
      </c>
      <c r="AW17" t="s">
        <v>86</v>
      </c>
      <c r="AY17" t="s">
        <v>86</v>
      </c>
      <c r="AZ17" t="s">
        <v>653</v>
      </c>
      <c r="BA17" t="s">
        <v>86</v>
      </c>
      <c r="BM17" t="s">
        <v>236</v>
      </c>
      <c r="BN17" t="s">
        <v>113</v>
      </c>
      <c r="BO17" t="s">
        <v>654</v>
      </c>
      <c r="BQ17" t="s">
        <v>194</v>
      </c>
      <c r="BR17" t="s">
        <v>194</v>
      </c>
      <c r="BS17" t="s">
        <v>194</v>
      </c>
      <c r="BT17" t="s">
        <v>86</v>
      </c>
      <c r="BU17" t="s">
        <v>194</v>
      </c>
      <c r="BV17" t="s">
        <v>194</v>
      </c>
      <c r="BW17" t="s">
        <v>194</v>
      </c>
      <c r="BX17" t="s">
        <v>86</v>
      </c>
      <c r="BY17" t="s">
        <v>274</v>
      </c>
      <c r="BZ17" t="s">
        <v>274</v>
      </c>
      <c r="CA17" t="s">
        <v>274</v>
      </c>
      <c r="CB17" t="s">
        <v>274</v>
      </c>
      <c r="CC17" t="s">
        <v>194</v>
      </c>
      <c r="CD17" t="s">
        <v>194</v>
      </c>
      <c r="CE17" t="s">
        <v>86</v>
      </c>
      <c r="CG17" t="s">
        <v>274</v>
      </c>
      <c r="CH17" t="s">
        <v>274</v>
      </c>
      <c r="CI17" t="s">
        <v>274</v>
      </c>
      <c r="CJ17" t="s">
        <v>274</v>
      </c>
      <c r="CK17" t="s">
        <v>194</v>
      </c>
      <c r="CL17" t="s">
        <v>194</v>
      </c>
      <c r="CM17" t="s">
        <v>194</v>
      </c>
      <c r="CN17" t="s">
        <v>194</v>
      </c>
      <c r="CO17" t="s">
        <v>194</v>
      </c>
      <c r="CP17" t="s">
        <v>194</v>
      </c>
      <c r="CQ17" t="s">
        <v>194</v>
      </c>
      <c r="CR17" t="s">
        <v>194</v>
      </c>
      <c r="CS17" t="s">
        <v>194</v>
      </c>
      <c r="CT17" t="s">
        <v>86</v>
      </c>
      <c r="CU17" t="s">
        <v>86</v>
      </c>
      <c r="CV17" t="s">
        <v>194</v>
      </c>
      <c r="CW17" t="s">
        <v>194</v>
      </c>
      <c r="CX17" t="s">
        <v>86</v>
      </c>
      <c r="CY17" t="s">
        <v>194</v>
      </c>
      <c r="CZ17" t="s">
        <v>194</v>
      </c>
      <c r="DB17" t="s">
        <v>194</v>
      </c>
      <c r="DI17" t="s">
        <v>111</v>
      </c>
      <c r="DK17" t="s">
        <v>112</v>
      </c>
      <c r="DL17" t="s">
        <v>194</v>
      </c>
      <c r="DM17" t="s">
        <v>194</v>
      </c>
      <c r="DN17" t="s">
        <v>155</v>
      </c>
      <c r="DO17" t="s">
        <v>156</v>
      </c>
      <c r="DP17" t="s">
        <v>157</v>
      </c>
      <c r="DQ17" t="s">
        <v>158</v>
      </c>
      <c r="DS17" t="s">
        <v>160</v>
      </c>
      <c r="DT17" t="s">
        <v>161</v>
      </c>
      <c r="DU17" t="s">
        <v>655</v>
      </c>
      <c r="DV17" t="s">
        <v>163</v>
      </c>
      <c r="DW17" t="s">
        <v>49</v>
      </c>
      <c r="DY17" t="s">
        <v>51</v>
      </c>
      <c r="EB17" t="s">
        <v>656</v>
      </c>
      <c r="EC17" t="s">
        <v>657</v>
      </c>
      <c r="EH17" t="s">
        <v>194</v>
      </c>
      <c r="EI17" t="s">
        <v>658</v>
      </c>
      <c r="EJ17" t="s">
        <v>165</v>
      </c>
      <c r="EK17" t="s">
        <v>166</v>
      </c>
      <c r="EL17" t="s">
        <v>167</v>
      </c>
      <c r="EN17" t="s">
        <v>169</v>
      </c>
      <c r="EO17" t="s">
        <v>170</v>
      </c>
      <c r="EP17" t="s">
        <v>171</v>
      </c>
      <c r="EQ17" t="s">
        <v>172</v>
      </c>
      <c r="ER17" t="s">
        <v>173</v>
      </c>
      <c r="ES17" t="s">
        <v>174</v>
      </c>
      <c r="EV17" t="s">
        <v>239</v>
      </c>
      <c r="EW17" t="s">
        <v>194</v>
      </c>
      <c r="EX17" t="s">
        <v>659</v>
      </c>
      <c r="EY17" t="s">
        <v>660</v>
      </c>
      <c r="EZ17" t="s">
        <v>661</v>
      </c>
      <c r="FA17" t="s">
        <v>662</v>
      </c>
      <c r="FD17" t="s">
        <v>246</v>
      </c>
      <c r="FE17" t="s">
        <v>182</v>
      </c>
      <c r="FF17" t="s">
        <v>183</v>
      </c>
      <c r="FG17" t="s">
        <v>184</v>
      </c>
      <c r="FH17" t="s">
        <v>185</v>
      </c>
      <c r="FJ17" t="s">
        <v>86</v>
      </c>
      <c r="FK17" t="s">
        <v>194</v>
      </c>
      <c r="FL17" t="s">
        <v>194</v>
      </c>
      <c r="FM17" t="s">
        <v>663</v>
      </c>
      <c r="FN17" t="s">
        <v>664</v>
      </c>
      <c r="FO17" t="s">
        <v>665</v>
      </c>
      <c r="FP17" t="s">
        <v>666</v>
      </c>
      <c r="FQ17" t="s">
        <v>667</v>
      </c>
      <c r="FR17" t="s">
        <v>668</v>
      </c>
      <c r="FS17" t="s">
        <v>186</v>
      </c>
      <c r="FT17" t="s">
        <v>187</v>
      </c>
      <c r="FX17" t="s">
        <v>191</v>
      </c>
      <c r="FY17" t="s">
        <v>192</v>
      </c>
      <c r="GB17" t="s">
        <v>194</v>
      </c>
      <c r="GD17" t="s">
        <v>669</v>
      </c>
      <c r="GE17" t="s">
        <v>669</v>
      </c>
      <c r="GF17" t="s">
        <v>670</v>
      </c>
      <c r="GG17" t="s">
        <v>671</v>
      </c>
      <c r="GH17" t="s">
        <v>672</v>
      </c>
      <c r="GI17" t="s">
        <v>673</v>
      </c>
      <c r="GJ17" t="s">
        <v>674</v>
      </c>
      <c r="GK17" t="s">
        <v>675</v>
      </c>
      <c r="GN17" t="s">
        <v>194</v>
      </c>
      <c r="GO17" t="s">
        <v>676</v>
      </c>
      <c r="GP17" t="s">
        <v>677</v>
      </c>
      <c r="GQ17" t="s">
        <v>678</v>
      </c>
      <c r="GR17" t="s">
        <v>679</v>
      </c>
      <c r="GS17" t="s">
        <v>680</v>
      </c>
      <c r="GT17" t="s">
        <v>681</v>
      </c>
      <c r="GV17" t="s">
        <v>200</v>
      </c>
      <c r="GW17" t="s">
        <v>201</v>
      </c>
      <c r="GX17" t="s">
        <v>202</v>
      </c>
      <c r="GY17" t="s">
        <v>203</v>
      </c>
      <c r="HA17" t="s">
        <v>194</v>
      </c>
      <c r="HB17" t="s">
        <v>682</v>
      </c>
      <c r="HC17" t="s">
        <v>683</v>
      </c>
      <c r="HD17" t="s">
        <v>684</v>
      </c>
      <c r="HE17" t="s">
        <v>685</v>
      </c>
      <c r="HF17" t="s">
        <v>686</v>
      </c>
      <c r="HG17" t="s">
        <v>687</v>
      </c>
      <c r="HH17" t="s">
        <v>204</v>
      </c>
      <c r="HI17" t="s">
        <v>205</v>
      </c>
      <c r="HJ17" t="s">
        <v>206</v>
      </c>
      <c r="HK17" t="s">
        <v>207</v>
      </c>
      <c r="HL17" t="s">
        <v>208</v>
      </c>
      <c r="HN17" t="s">
        <v>86</v>
      </c>
      <c r="HP17" t="s">
        <v>86</v>
      </c>
      <c r="HQ17" t="s">
        <v>194</v>
      </c>
      <c r="HR17" t="s">
        <v>86</v>
      </c>
      <c r="IA17" t="s">
        <v>218</v>
      </c>
      <c r="IB17" t="s">
        <v>86</v>
      </c>
    </row>
    <row r="18" spans="1:237" x14ac:dyDescent="0.3">
      <c r="A18">
        <v>118295462346</v>
      </c>
      <c r="B18">
        <v>450057546</v>
      </c>
      <c r="C18" s="1">
        <v>45032.487002314818</v>
      </c>
      <c r="D18" s="1">
        <v>45032.508692129632</v>
      </c>
      <c r="E18" t="s">
        <v>688</v>
      </c>
      <c r="J18" t="s">
        <v>689</v>
      </c>
      <c r="K18" t="s">
        <v>690</v>
      </c>
      <c r="L18" t="s">
        <v>691</v>
      </c>
      <c r="M18" t="s">
        <v>692</v>
      </c>
      <c r="N18" t="s">
        <v>693</v>
      </c>
      <c r="O18" t="s">
        <v>690</v>
      </c>
      <c r="P18" t="s">
        <v>691</v>
      </c>
      <c r="Q18" t="s">
        <v>694</v>
      </c>
      <c r="R18" t="s">
        <v>695</v>
      </c>
      <c r="S18" t="s">
        <v>696</v>
      </c>
      <c r="T18" t="s">
        <v>697</v>
      </c>
      <c r="U18" t="s">
        <v>696</v>
      </c>
      <c r="V18" t="s">
        <v>697</v>
      </c>
      <c r="W18" t="s">
        <v>698</v>
      </c>
      <c r="X18" t="s">
        <v>83</v>
      </c>
      <c r="AC18" t="s">
        <v>88</v>
      </c>
      <c r="AL18" t="s">
        <v>97</v>
      </c>
      <c r="AO18" t="s">
        <v>99</v>
      </c>
      <c r="AQ18" t="s">
        <v>101</v>
      </c>
      <c r="AR18" t="s">
        <v>102</v>
      </c>
      <c r="AS18" t="s">
        <v>699</v>
      </c>
      <c r="AU18" t="s">
        <v>700</v>
      </c>
      <c r="AV18" t="s">
        <v>701</v>
      </c>
      <c r="AW18" t="s">
        <v>534</v>
      </c>
      <c r="AY18" t="s">
        <v>86</v>
      </c>
      <c r="BA18" t="s">
        <v>194</v>
      </c>
      <c r="BE18" t="s">
        <v>106</v>
      </c>
      <c r="BG18" t="s">
        <v>108</v>
      </c>
      <c r="BH18" t="s">
        <v>109</v>
      </c>
      <c r="BK18" t="s">
        <v>112</v>
      </c>
      <c r="BM18" t="s">
        <v>236</v>
      </c>
      <c r="BN18" t="s">
        <v>273</v>
      </c>
      <c r="BQ18" t="s">
        <v>194</v>
      </c>
      <c r="BR18" t="s">
        <v>194</v>
      </c>
      <c r="BS18" t="s">
        <v>194</v>
      </c>
      <c r="BT18" t="s">
        <v>194</v>
      </c>
      <c r="BU18" t="s">
        <v>86</v>
      </c>
      <c r="BV18" t="s">
        <v>86</v>
      </c>
      <c r="BW18" t="s">
        <v>86</v>
      </c>
      <c r="BX18" t="s">
        <v>86</v>
      </c>
      <c r="BY18" t="s">
        <v>194</v>
      </c>
      <c r="BZ18" t="s">
        <v>194</v>
      </c>
      <c r="CA18" t="s">
        <v>194</v>
      </c>
      <c r="CB18" t="s">
        <v>194</v>
      </c>
      <c r="CC18" t="s">
        <v>86</v>
      </c>
      <c r="CD18" t="s">
        <v>86</v>
      </c>
      <c r="CE18" t="s">
        <v>86</v>
      </c>
      <c r="CF18" t="s">
        <v>86</v>
      </c>
      <c r="CG18" t="s">
        <v>274</v>
      </c>
      <c r="CH18" t="s">
        <v>274</v>
      </c>
      <c r="CI18" t="s">
        <v>194</v>
      </c>
      <c r="CJ18" t="s">
        <v>194</v>
      </c>
      <c r="CK18" t="s">
        <v>194</v>
      </c>
      <c r="CL18" t="s">
        <v>86</v>
      </c>
      <c r="CM18" t="s">
        <v>86</v>
      </c>
      <c r="CN18" t="s">
        <v>86</v>
      </c>
      <c r="CO18" t="s">
        <v>86</v>
      </c>
      <c r="CP18" t="s">
        <v>86</v>
      </c>
      <c r="CQ18" t="s">
        <v>86</v>
      </c>
      <c r="CR18" t="s">
        <v>86</v>
      </c>
      <c r="CS18" t="s">
        <v>194</v>
      </c>
      <c r="CT18" t="s">
        <v>86</v>
      </c>
      <c r="CU18" t="s">
        <v>86</v>
      </c>
      <c r="CV18" t="s">
        <v>194</v>
      </c>
      <c r="CW18" t="s">
        <v>194</v>
      </c>
      <c r="CX18" t="s">
        <v>86</v>
      </c>
      <c r="CY18" t="s">
        <v>86</v>
      </c>
      <c r="CZ18" t="s">
        <v>194</v>
      </c>
      <c r="DB18" t="s">
        <v>194</v>
      </c>
      <c r="DE18" t="s">
        <v>151</v>
      </c>
      <c r="DG18" t="s">
        <v>153</v>
      </c>
      <c r="DH18" t="s">
        <v>154</v>
      </c>
      <c r="DK18" t="s">
        <v>112</v>
      </c>
      <c r="DL18" t="s">
        <v>194</v>
      </c>
      <c r="DM18" t="s">
        <v>194</v>
      </c>
      <c r="DN18" t="s">
        <v>155</v>
      </c>
      <c r="DO18" t="s">
        <v>156</v>
      </c>
      <c r="DQ18" t="s">
        <v>158</v>
      </c>
      <c r="DW18" t="s">
        <v>49</v>
      </c>
      <c r="EA18" t="s">
        <v>702</v>
      </c>
      <c r="EB18" t="s">
        <v>703</v>
      </c>
      <c r="EC18" t="s">
        <v>704</v>
      </c>
      <c r="ED18" t="s">
        <v>703</v>
      </c>
      <c r="EE18" t="s">
        <v>703</v>
      </c>
      <c r="EF18" t="s">
        <v>703</v>
      </c>
      <c r="EG18" t="s">
        <v>705</v>
      </c>
      <c r="EH18" t="s">
        <v>194</v>
      </c>
      <c r="EJ18" t="s">
        <v>165</v>
      </c>
      <c r="EM18" t="s">
        <v>168</v>
      </c>
      <c r="EN18" t="s">
        <v>169</v>
      </c>
      <c r="EU18" t="s">
        <v>706</v>
      </c>
      <c r="EV18" t="s">
        <v>408</v>
      </c>
      <c r="EW18" t="s">
        <v>86</v>
      </c>
      <c r="FD18" t="s">
        <v>246</v>
      </c>
      <c r="FE18" t="s">
        <v>182</v>
      </c>
      <c r="FG18" t="s">
        <v>184</v>
      </c>
      <c r="FJ18" t="s">
        <v>194</v>
      </c>
      <c r="FK18" t="s">
        <v>86</v>
      </c>
      <c r="FL18" t="s">
        <v>86</v>
      </c>
      <c r="GA18" t="s">
        <v>86</v>
      </c>
      <c r="GC18" t="s">
        <v>86</v>
      </c>
      <c r="GN18" t="s">
        <v>86</v>
      </c>
      <c r="GX18" t="s">
        <v>202</v>
      </c>
      <c r="HA18" t="s">
        <v>86</v>
      </c>
      <c r="HM18" t="s">
        <v>86</v>
      </c>
      <c r="HN18" t="s">
        <v>86</v>
      </c>
      <c r="HP18" t="s">
        <v>86</v>
      </c>
      <c r="HQ18" t="s">
        <v>86</v>
      </c>
      <c r="HR18" t="s">
        <v>86</v>
      </c>
      <c r="HZ18" t="s">
        <v>217</v>
      </c>
      <c r="IB18" t="s">
        <v>86</v>
      </c>
    </row>
    <row r="19" spans="1:237" x14ac:dyDescent="0.3">
      <c r="A19">
        <v>118285616120</v>
      </c>
      <c r="B19">
        <v>450057546</v>
      </c>
      <c r="C19" s="1">
        <v>45019.66201388889</v>
      </c>
      <c r="D19" s="1">
        <v>45031.62091435185</v>
      </c>
      <c r="E19" t="s">
        <v>707</v>
      </c>
      <c r="J19" t="s">
        <v>708</v>
      </c>
      <c r="K19" t="s">
        <v>709</v>
      </c>
      <c r="L19" t="s">
        <v>710</v>
      </c>
      <c r="M19" t="s">
        <v>711</v>
      </c>
      <c r="N19" t="s">
        <v>712</v>
      </c>
      <c r="O19" t="s">
        <v>713</v>
      </c>
      <c r="P19" t="s">
        <v>714</v>
      </c>
      <c r="Q19" t="s">
        <v>715</v>
      </c>
      <c r="R19" t="s">
        <v>716</v>
      </c>
      <c r="S19" t="s">
        <v>717</v>
      </c>
      <c r="T19" t="s">
        <v>718</v>
      </c>
      <c r="U19" t="s">
        <v>719</v>
      </c>
      <c r="V19" t="s">
        <v>720</v>
      </c>
      <c r="W19" t="s">
        <v>721</v>
      </c>
      <c r="Y19" t="s">
        <v>84</v>
      </c>
      <c r="AB19" t="s">
        <v>87</v>
      </c>
      <c r="AC19" t="s">
        <v>88</v>
      </c>
      <c r="AE19" t="s">
        <v>90</v>
      </c>
      <c r="AO19" t="s">
        <v>99</v>
      </c>
      <c r="AP19" t="s">
        <v>100</v>
      </c>
      <c r="AQ19" t="s">
        <v>101</v>
      </c>
      <c r="AR19" t="s">
        <v>102</v>
      </c>
      <c r="AS19" t="s">
        <v>722</v>
      </c>
      <c r="AT19" t="s">
        <v>723</v>
      </c>
      <c r="AU19" t="s">
        <v>724</v>
      </c>
      <c r="AV19" t="s">
        <v>725</v>
      </c>
      <c r="AW19" t="s">
        <v>233</v>
      </c>
      <c r="AX19" t="s">
        <v>726</v>
      </c>
      <c r="AY19" t="s">
        <v>295</v>
      </c>
      <c r="BA19" t="s">
        <v>194</v>
      </c>
      <c r="BD19" t="s">
        <v>105</v>
      </c>
      <c r="BE19" t="s">
        <v>106</v>
      </c>
      <c r="BF19" t="s">
        <v>107</v>
      </c>
      <c r="BG19" t="s">
        <v>108</v>
      </c>
      <c r="BH19" t="s">
        <v>109</v>
      </c>
      <c r="BI19" t="s">
        <v>110</v>
      </c>
      <c r="BK19" t="s">
        <v>112</v>
      </c>
      <c r="BM19" t="s">
        <v>236</v>
      </c>
      <c r="BN19" t="s">
        <v>86</v>
      </c>
      <c r="BQ19" t="s">
        <v>194</v>
      </c>
      <c r="BR19" t="s">
        <v>194</v>
      </c>
      <c r="BS19" t="s">
        <v>86</v>
      </c>
      <c r="BT19" t="s">
        <v>86</v>
      </c>
      <c r="BU19" t="s">
        <v>194</v>
      </c>
      <c r="BV19" t="s">
        <v>194</v>
      </c>
      <c r="BW19" t="s">
        <v>86</v>
      </c>
      <c r="BX19" t="s">
        <v>86</v>
      </c>
      <c r="BY19" t="s">
        <v>194</v>
      </c>
      <c r="BZ19" t="s">
        <v>194</v>
      </c>
      <c r="CA19" t="s">
        <v>86</v>
      </c>
      <c r="CB19" t="s">
        <v>86</v>
      </c>
      <c r="CC19" t="s">
        <v>194</v>
      </c>
      <c r="CD19" t="s">
        <v>194</v>
      </c>
      <c r="CE19" t="s">
        <v>86</v>
      </c>
      <c r="CF19" t="s">
        <v>86</v>
      </c>
      <c r="CG19" t="s">
        <v>86</v>
      </c>
      <c r="CH19" t="s">
        <v>86</v>
      </c>
      <c r="CI19" t="s">
        <v>86</v>
      </c>
      <c r="CJ19" t="s">
        <v>86</v>
      </c>
      <c r="CK19" t="s">
        <v>274</v>
      </c>
      <c r="CL19" t="s">
        <v>274</v>
      </c>
      <c r="CM19" t="s">
        <v>274</v>
      </c>
      <c r="CN19" t="s">
        <v>274</v>
      </c>
      <c r="CO19" t="s">
        <v>86</v>
      </c>
      <c r="CP19" t="s">
        <v>86</v>
      </c>
      <c r="CQ19" t="s">
        <v>86</v>
      </c>
      <c r="CR19" t="s">
        <v>86</v>
      </c>
      <c r="CS19" t="s">
        <v>86</v>
      </c>
      <c r="CT19" t="s">
        <v>86</v>
      </c>
      <c r="CU19" t="s">
        <v>86</v>
      </c>
      <c r="CV19" t="s">
        <v>86</v>
      </c>
      <c r="CW19" t="s">
        <v>86</v>
      </c>
      <c r="CX19" t="s">
        <v>86</v>
      </c>
      <c r="CY19" t="s">
        <v>86</v>
      </c>
      <c r="CZ19" t="s">
        <v>86</v>
      </c>
      <c r="DA19" t="s">
        <v>727</v>
      </c>
      <c r="DB19" t="s">
        <v>194</v>
      </c>
      <c r="DD19" t="s">
        <v>150</v>
      </c>
      <c r="DE19" t="s">
        <v>151</v>
      </c>
      <c r="DF19" t="s">
        <v>152</v>
      </c>
      <c r="DK19" t="s">
        <v>112</v>
      </c>
      <c r="DL19" t="s">
        <v>194</v>
      </c>
      <c r="DM19" t="s">
        <v>194</v>
      </c>
      <c r="DN19" t="s">
        <v>155</v>
      </c>
      <c r="DO19" t="s">
        <v>156</v>
      </c>
      <c r="DQ19" t="s">
        <v>158</v>
      </c>
      <c r="DT19" t="s">
        <v>161</v>
      </c>
      <c r="DU19" t="s">
        <v>728</v>
      </c>
      <c r="EH19" t="s">
        <v>194</v>
      </c>
      <c r="EI19" t="s">
        <v>729</v>
      </c>
      <c r="EJ19" t="s">
        <v>165</v>
      </c>
      <c r="EV19" t="s">
        <v>239</v>
      </c>
      <c r="EW19" t="s">
        <v>86</v>
      </c>
      <c r="FD19" t="s">
        <v>277</v>
      </c>
      <c r="FE19" t="s">
        <v>182</v>
      </c>
      <c r="FF19" t="s">
        <v>183</v>
      </c>
      <c r="FJ19" t="s">
        <v>86</v>
      </c>
      <c r="FK19" t="s">
        <v>194</v>
      </c>
      <c r="FL19" t="s">
        <v>86</v>
      </c>
      <c r="GA19" t="s">
        <v>86</v>
      </c>
      <c r="GC19" t="s">
        <v>86</v>
      </c>
      <c r="GN19" t="s">
        <v>86</v>
      </c>
      <c r="GW19" t="s">
        <v>201</v>
      </c>
      <c r="GX19" t="s">
        <v>202</v>
      </c>
      <c r="GY19" t="s">
        <v>203</v>
      </c>
      <c r="HA19" t="s">
        <v>86</v>
      </c>
      <c r="HH19" t="s">
        <v>204</v>
      </c>
      <c r="HN19" t="s">
        <v>194</v>
      </c>
      <c r="HO19" t="s">
        <v>730</v>
      </c>
      <c r="HP19" t="s">
        <v>86</v>
      </c>
      <c r="HQ19" t="s">
        <v>86</v>
      </c>
      <c r="HR19" t="s">
        <v>194</v>
      </c>
      <c r="HZ19" t="s">
        <v>217</v>
      </c>
      <c r="IB19" t="s">
        <v>86</v>
      </c>
    </row>
    <row r="20" spans="1:237" x14ac:dyDescent="0.3">
      <c r="A20">
        <v>118274094890</v>
      </c>
      <c r="B20">
        <v>450057546</v>
      </c>
      <c r="C20" s="1">
        <v>45006.595775462964</v>
      </c>
      <c r="D20" s="1">
        <v>45030.490868055553</v>
      </c>
      <c r="E20" t="s">
        <v>731</v>
      </c>
      <c r="J20" t="s">
        <v>732</v>
      </c>
      <c r="K20" t="s">
        <v>733</v>
      </c>
      <c r="L20" t="s">
        <v>734</v>
      </c>
      <c r="O20" t="s">
        <v>735</v>
      </c>
      <c r="P20" t="s">
        <v>736</v>
      </c>
      <c r="S20" t="s">
        <v>737</v>
      </c>
      <c r="T20" t="s">
        <v>738</v>
      </c>
      <c r="U20" t="s">
        <v>739</v>
      </c>
      <c r="V20" t="s">
        <v>740</v>
      </c>
      <c r="W20" t="s">
        <v>741</v>
      </c>
      <c r="X20" t="s">
        <v>83</v>
      </c>
      <c r="Y20" t="s">
        <v>84</v>
      </c>
      <c r="Z20" t="s">
        <v>85</v>
      </c>
      <c r="AB20" t="s">
        <v>87</v>
      </c>
      <c r="AC20" t="s">
        <v>88</v>
      </c>
      <c r="AD20" t="s">
        <v>89</v>
      </c>
      <c r="AE20" t="s">
        <v>90</v>
      </c>
      <c r="AF20" t="s">
        <v>91</v>
      </c>
      <c r="AG20" t="s">
        <v>92</v>
      </c>
      <c r="AH20" t="s">
        <v>93</v>
      </c>
      <c r="AI20" t="s">
        <v>94</v>
      </c>
      <c r="AJ20" t="s">
        <v>95</v>
      </c>
      <c r="AK20" t="s">
        <v>96</v>
      </c>
      <c r="AL20" t="s">
        <v>97</v>
      </c>
      <c r="AO20" t="s">
        <v>99</v>
      </c>
      <c r="AP20" t="s">
        <v>100</v>
      </c>
      <c r="AQ20" t="s">
        <v>101</v>
      </c>
      <c r="AR20" t="s">
        <v>102</v>
      </c>
      <c r="AS20" t="s">
        <v>742</v>
      </c>
      <c r="AT20" t="s">
        <v>743</v>
      </c>
      <c r="AU20" t="s">
        <v>744</v>
      </c>
      <c r="AV20" t="s">
        <v>745</v>
      </c>
      <c r="AW20" t="s">
        <v>233</v>
      </c>
      <c r="AX20" t="s">
        <v>746</v>
      </c>
      <c r="AY20" t="s">
        <v>364</v>
      </c>
      <c r="AZ20" t="s">
        <v>747</v>
      </c>
      <c r="BA20" t="s">
        <v>194</v>
      </c>
      <c r="BC20" t="s">
        <v>104</v>
      </c>
      <c r="BD20" t="s">
        <v>105</v>
      </c>
      <c r="BE20" t="s">
        <v>106</v>
      </c>
      <c r="BF20" t="s">
        <v>107</v>
      </c>
      <c r="BH20" t="s">
        <v>109</v>
      </c>
      <c r="BI20" t="s">
        <v>110</v>
      </c>
      <c r="BJ20" t="s">
        <v>111</v>
      </c>
      <c r="BK20" t="s">
        <v>112</v>
      </c>
      <c r="BL20" t="s">
        <v>746</v>
      </c>
      <c r="BM20" t="s">
        <v>86</v>
      </c>
      <c r="BN20" t="s">
        <v>194</v>
      </c>
      <c r="BQ20" t="s">
        <v>194</v>
      </c>
      <c r="BR20" t="s">
        <v>194</v>
      </c>
      <c r="BS20" t="s">
        <v>86</v>
      </c>
      <c r="BT20" t="s">
        <v>86</v>
      </c>
      <c r="BU20" t="s">
        <v>194</v>
      </c>
      <c r="BV20" t="s">
        <v>194</v>
      </c>
      <c r="BW20" t="s">
        <v>86</v>
      </c>
      <c r="BX20" t="s">
        <v>86</v>
      </c>
      <c r="BY20" t="s">
        <v>86</v>
      </c>
      <c r="BZ20" t="s">
        <v>194</v>
      </c>
      <c r="CA20" t="s">
        <v>86</v>
      </c>
      <c r="CB20" t="s">
        <v>86</v>
      </c>
      <c r="CC20" t="s">
        <v>194</v>
      </c>
      <c r="CD20" t="s">
        <v>194</v>
      </c>
      <c r="CE20" t="s">
        <v>86</v>
      </c>
      <c r="CF20" t="s">
        <v>86</v>
      </c>
      <c r="CG20" t="s">
        <v>194</v>
      </c>
      <c r="CH20" t="s">
        <v>194</v>
      </c>
      <c r="CI20" t="s">
        <v>86</v>
      </c>
      <c r="CJ20" t="s">
        <v>194</v>
      </c>
      <c r="CK20" t="s">
        <v>194</v>
      </c>
      <c r="CL20" t="s">
        <v>194</v>
      </c>
      <c r="CM20" t="s">
        <v>86</v>
      </c>
      <c r="CN20" t="s">
        <v>194</v>
      </c>
      <c r="CO20" t="s">
        <v>194</v>
      </c>
      <c r="CP20" t="s">
        <v>194</v>
      </c>
      <c r="CQ20" t="s">
        <v>86</v>
      </c>
      <c r="CR20" t="s">
        <v>194</v>
      </c>
      <c r="CS20" t="s">
        <v>86</v>
      </c>
      <c r="CT20" t="s">
        <v>86</v>
      </c>
      <c r="CU20" t="s">
        <v>86</v>
      </c>
      <c r="CV20" t="s">
        <v>194</v>
      </c>
      <c r="CW20" t="s">
        <v>86</v>
      </c>
      <c r="CX20" t="s">
        <v>86</v>
      </c>
      <c r="CY20" t="s">
        <v>86</v>
      </c>
      <c r="CZ20" t="s">
        <v>194</v>
      </c>
      <c r="DB20" t="s">
        <v>194</v>
      </c>
      <c r="DC20" t="s">
        <v>104</v>
      </c>
      <c r="DD20" t="s">
        <v>150</v>
      </c>
      <c r="DE20" t="s">
        <v>151</v>
      </c>
      <c r="DF20" t="s">
        <v>152</v>
      </c>
      <c r="DH20" t="s">
        <v>154</v>
      </c>
      <c r="DI20" t="s">
        <v>111</v>
      </c>
      <c r="DJ20" t="s">
        <v>110</v>
      </c>
      <c r="DK20" t="s">
        <v>112</v>
      </c>
      <c r="DL20" t="s">
        <v>194</v>
      </c>
      <c r="DM20" t="s">
        <v>194</v>
      </c>
      <c r="DN20" t="s">
        <v>155</v>
      </c>
      <c r="DO20" t="s">
        <v>156</v>
      </c>
      <c r="DP20" t="s">
        <v>157</v>
      </c>
      <c r="DQ20" t="s">
        <v>158</v>
      </c>
      <c r="DR20" t="s">
        <v>159</v>
      </c>
      <c r="DS20" t="s">
        <v>160</v>
      </c>
      <c r="DT20" t="s">
        <v>161</v>
      </c>
      <c r="DV20" t="s">
        <v>163</v>
      </c>
      <c r="DW20" t="s">
        <v>49</v>
      </c>
      <c r="DZ20" t="s">
        <v>52</v>
      </c>
      <c r="EB20" t="s">
        <v>748</v>
      </c>
      <c r="EC20" t="s">
        <v>749</v>
      </c>
      <c r="EF20" t="s">
        <v>750</v>
      </c>
      <c r="EH20" t="s">
        <v>194</v>
      </c>
      <c r="EI20" t="s">
        <v>751</v>
      </c>
      <c r="EJ20" t="s">
        <v>165</v>
      </c>
      <c r="EK20" t="s">
        <v>166</v>
      </c>
      <c r="EL20" t="s">
        <v>167</v>
      </c>
      <c r="EM20" t="s">
        <v>168</v>
      </c>
      <c r="EN20" t="s">
        <v>169</v>
      </c>
      <c r="EO20" t="s">
        <v>170</v>
      </c>
      <c r="EP20" t="s">
        <v>171</v>
      </c>
      <c r="EQ20" t="s">
        <v>172</v>
      </c>
      <c r="ER20" t="s">
        <v>173</v>
      </c>
      <c r="ES20" t="s">
        <v>174</v>
      </c>
      <c r="ET20" t="s">
        <v>175</v>
      </c>
      <c r="EU20" t="s">
        <v>752</v>
      </c>
      <c r="EV20" t="s">
        <v>408</v>
      </c>
      <c r="EW20" t="s">
        <v>86</v>
      </c>
      <c r="FD20" t="s">
        <v>277</v>
      </c>
      <c r="FE20" t="s">
        <v>182</v>
      </c>
      <c r="FF20" t="s">
        <v>183</v>
      </c>
      <c r="FG20" t="s">
        <v>184</v>
      </c>
      <c r="FH20" t="s">
        <v>185</v>
      </c>
      <c r="FJ20" t="s">
        <v>86</v>
      </c>
      <c r="FK20" t="s">
        <v>194</v>
      </c>
      <c r="FL20" t="s">
        <v>194</v>
      </c>
      <c r="FM20" t="s">
        <v>753</v>
      </c>
      <c r="FN20" t="s">
        <v>754</v>
      </c>
      <c r="FO20" t="s">
        <v>755</v>
      </c>
      <c r="FP20" t="s">
        <v>756</v>
      </c>
      <c r="FQ20" t="s">
        <v>757</v>
      </c>
      <c r="FR20" t="s">
        <v>758</v>
      </c>
      <c r="FS20" t="s">
        <v>186</v>
      </c>
      <c r="FT20" t="s">
        <v>187</v>
      </c>
      <c r="FV20" t="s">
        <v>189</v>
      </c>
      <c r="FW20" t="s">
        <v>190</v>
      </c>
      <c r="FX20" t="s">
        <v>191</v>
      </c>
      <c r="FY20" t="s">
        <v>192</v>
      </c>
      <c r="FZ20" t="s">
        <v>193</v>
      </c>
      <c r="GC20" t="s">
        <v>86</v>
      </c>
      <c r="GN20" t="s">
        <v>194</v>
      </c>
      <c r="GO20" t="s">
        <v>759</v>
      </c>
      <c r="GP20" t="s">
        <v>760</v>
      </c>
      <c r="GQ20" t="s">
        <v>761</v>
      </c>
      <c r="GR20" t="s">
        <v>762</v>
      </c>
      <c r="GS20" t="s">
        <v>763</v>
      </c>
      <c r="GT20" t="s">
        <v>764</v>
      </c>
      <c r="GV20" t="s">
        <v>200</v>
      </c>
      <c r="GW20" t="s">
        <v>201</v>
      </c>
      <c r="GX20" t="s">
        <v>202</v>
      </c>
      <c r="GY20" t="s">
        <v>203</v>
      </c>
      <c r="HA20" t="s">
        <v>194</v>
      </c>
      <c r="HB20" t="s">
        <v>765</v>
      </c>
      <c r="HC20" t="s">
        <v>766</v>
      </c>
      <c r="HD20" t="s">
        <v>767</v>
      </c>
      <c r="HE20" t="s">
        <v>768</v>
      </c>
      <c r="HF20" t="s">
        <v>769</v>
      </c>
      <c r="HG20" t="s">
        <v>770</v>
      </c>
      <c r="HH20" t="s">
        <v>204</v>
      </c>
      <c r="HI20" t="s">
        <v>205</v>
      </c>
      <c r="HJ20" t="s">
        <v>206</v>
      </c>
      <c r="HK20" t="s">
        <v>207</v>
      </c>
      <c r="HL20" t="s">
        <v>208</v>
      </c>
      <c r="HN20" t="s">
        <v>86</v>
      </c>
      <c r="HP20" t="s">
        <v>86</v>
      </c>
      <c r="HQ20" t="s">
        <v>194</v>
      </c>
      <c r="HR20" t="s">
        <v>86</v>
      </c>
      <c r="HS20" t="s">
        <v>210</v>
      </c>
      <c r="HU20" t="s">
        <v>212</v>
      </c>
      <c r="HV20" t="s">
        <v>213</v>
      </c>
      <c r="HY20" t="s">
        <v>216</v>
      </c>
      <c r="HZ20" t="s">
        <v>217</v>
      </c>
      <c r="IB20" t="s">
        <v>86</v>
      </c>
    </row>
    <row r="21" spans="1:237" x14ac:dyDescent="0.3">
      <c r="A21">
        <v>118293711089</v>
      </c>
      <c r="B21">
        <v>450057546</v>
      </c>
      <c r="C21" s="1">
        <v>45029.903622685182</v>
      </c>
      <c r="D21" s="1">
        <v>45029.953020833331</v>
      </c>
      <c r="E21" t="s">
        <v>771</v>
      </c>
      <c r="J21" t="s">
        <v>772</v>
      </c>
      <c r="K21" t="s">
        <v>773</v>
      </c>
      <c r="L21" t="s">
        <v>774</v>
      </c>
      <c r="M21" t="s">
        <v>775</v>
      </c>
      <c r="N21" t="s">
        <v>776</v>
      </c>
      <c r="O21" t="s">
        <v>777</v>
      </c>
      <c r="P21" t="s">
        <v>778</v>
      </c>
      <c r="Q21" t="s">
        <v>779</v>
      </c>
      <c r="R21" t="s">
        <v>780</v>
      </c>
      <c r="S21" t="s">
        <v>781</v>
      </c>
      <c r="T21" t="s">
        <v>782</v>
      </c>
      <c r="U21" t="s">
        <v>783</v>
      </c>
      <c r="V21" t="s">
        <v>784</v>
      </c>
      <c r="W21" t="s">
        <v>785</v>
      </c>
      <c r="Z21" t="s">
        <v>85</v>
      </c>
      <c r="AD21" t="s">
        <v>89</v>
      </c>
      <c r="AE21" t="s">
        <v>90</v>
      </c>
      <c r="AF21" t="s">
        <v>91</v>
      </c>
      <c r="AG21" t="s">
        <v>92</v>
      </c>
      <c r="AH21" t="s">
        <v>93</v>
      </c>
      <c r="AI21" t="s">
        <v>94</v>
      </c>
      <c r="AJ21" t="s">
        <v>95</v>
      </c>
      <c r="AK21" t="s">
        <v>96</v>
      </c>
      <c r="AO21" t="s">
        <v>99</v>
      </c>
      <c r="AP21" t="s">
        <v>100</v>
      </c>
      <c r="AQ21" t="s">
        <v>101</v>
      </c>
      <c r="AR21" t="s">
        <v>102</v>
      </c>
      <c r="AS21" t="s">
        <v>786</v>
      </c>
      <c r="AT21" t="s">
        <v>787</v>
      </c>
      <c r="AU21" t="s">
        <v>788</v>
      </c>
      <c r="AV21" t="s">
        <v>789</v>
      </c>
      <c r="AW21" t="s">
        <v>790</v>
      </c>
      <c r="AX21" t="s">
        <v>791</v>
      </c>
      <c r="AY21" t="s">
        <v>295</v>
      </c>
      <c r="BA21" t="s">
        <v>194</v>
      </c>
      <c r="BC21" t="s">
        <v>104</v>
      </c>
      <c r="BD21" t="s">
        <v>105</v>
      </c>
      <c r="BE21" t="s">
        <v>106</v>
      </c>
      <c r="BF21" t="s">
        <v>107</v>
      </c>
      <c r="BG21" t="s">
        <v>108</v>
      </c>
      <c r="BH21" t="s">
        <v>109</v>
      </c>
      <c r="BI21" t="s">
        <v>110</v>
      </c>
      <c r="BJ21" t="s">
        <v>111</v>
      </c>
      <c r="BK21" t="s">
        <v>112</v>
      </c>
      <c r="BL21" t="s">
        <v>792</v>
      </c>
      <c r="BM21" t="s">
        <v>236</v>
      </c>
      <c r="BN21" t="s">
        <v>194</v>
      </c>
      <c r="BP21" t="s">
        <v>791</v>
      </c>
      <c r="BQ21" t="s">
        <v>86</v>
      </c>
      <c r="BR21" t="s">
        <v>86</v>
      </c>
      <c r="BS21" t="s">
        <v>86</v>
      </c>
      <c r="BT21" t="s">
        <v>86</v>
      </c>
      <c r="BU21" t="s">
        <v>86</v>
      </c>
      <c r="BV21" t="s">
        <v>86</v>
      </c>
      <c r="BW21" t="s">
        <v>86</v>
      </c>
      <c r="BX21" t="s">
        <v>86</v>
      </c>
      <c r="BY21" t="s">
        <v>86</v>
      </c>
      <c r="BZ21" t="s">
        <v>86</v>
      </c>
      <c r="CA21" t="s">
        <v>86</v>
      </c>
      <c r="CB21" t="s">
        <v>86</v>
      </c>
      <c r="CC21" t="s">
        <v>86</v>
      </c>
      <c r="CD21" t="s">
        <v>86</v>
      </c>
      <c r="CE21" t="s">
        <v>86</v>
      </c>
      <c r="CF21" t="s">
        <v>86</v>
      </c>
      <c r="CG21" t="s">
        <v>86</v>
      </c>
      <c r="CH21" t="s">
        <v>86</v>
      </c>
      <c r="CI21" t="s">
        <v>86</v>
      </c>
      <c r="CJ21" t="s">
        <v>86</v>
      </c>
      <c r="CK21" t="s">
        <v>194</v>
      </c>
      <c r="CL21" t="s">
        <v>86</v>
      </c>
      <c r="CM21" t="s">
        <v>86</v>
      </c>
      <c r="CN21" t="s">
        <v>86</v>
      </c>
      <c r="CO21" t="s">
        <v>86</v>
      </c>
      <c r="CP21" t="s">
        <v>86</v>
      </c>
      <c r="CQ21" t="s">
        <v>86</v>
      </c>
      <c r="CR21" t="s">
        <v>86</v>
      </c>
      <c r="CS21" t="s">
        <v>194</v>
      </c>
      <c r="CT21" t="s">
        <v>86</v>
      </c>
      <c r="CU21" t="s">
        <v>86</v>
      </c>
      <c r="CV21" t="s">
        <v>86</v>
      </c>
      <c r="CW21" t="s">
        <v>194</v>
      </c>
      <c r="CX21" t="s">
        <v>86</v>
      </c>
      <c r="CY21" t="s">
        <v>86</v>
      </c>
      <c r="CZ21" t="s">
        <v>86</v>
      </c>
      <c r="DB21" t="s">
        <v>194</v>
      </c>
      <c r="DC21" t="s">
        <v>104</v>
      </c>
      <c r="DI21" t="s">
        <v>111</v>
      </c>
      <c r="DK21" t="s">
        <v>112</v>
      </c>
      <c r="DL21" t="s">
        <v>194</v>
      </c>
      <c r="DM21" t="s">
        <v>194</v>
      </c>
      <c r="DN21" t="s">
        <v>155</v>
      </c>
      <c r="DO21" t="s">
        <v>156</v>
      </c>
      <c r="DP21" t="s">
        <v>157</v>
      </c>
      <c r="DQ21" t="s">
        <v>158</v>
      </c>
      <c r="DS21" t="s">
        <v>160</v>
      </c>
      <c r="DT21" t="s">
        <v>161</v>
      </c>
      <c r="EH21" t="s">
        <v>194</v>
      </c>
      <c r="EI21" t="s">
        <v>793</v>
      </c>
      <c r="EJ21" t="s">
        <v>165</v>
      </c>
      <c r="EK21" t="s">
        <v>166</v>
      </c>
      <c r="EL21" t="s">
        <v>167</v>
      </c>
      <c r="EN21" t="s">
        <v>169</v>
      </c>
      <c r="EO21" t="s">
        <v>170</v>
      </c>
      <c r="EP21" t="s">
        <v>171</v>
      </c>
      <c r="EQ21" t="s">
        <v>172</v>
      </c>
      <c r="ES21" t="s">
        <v>174</v>
      </c>
      <c r="ET21" t="s">
        <v>175</v>
      </c>
      <c r="EV21" t="s">
        <v>239</v>
      </c>
      <c r="EW21" t="s">
        <v>86</v>
      </c>
      <c r="FD21" t="s">
        <v>277</v>
      </c>
      <c r="FE21" t="s">
        <v>182</v>
      </c>
      <c r="FF21" t="s">
        <v>183</v>
      </c>
      <c r="FJ21" t="s">
        <v>86</v>
      </c>
      <c r="FK21" t="s">
        <v>194</v>
      </c>
      <c r="FL21" t="s">
        <v>194</v>
      </c>
      <c r="FM21" t="s">
        <v>794</v>
      </c>
      <c r="FN21" t="s">
        <v>795</v>
      </c>
      <c r="FO21" t="s">
        <v>796</v>
      </c>
      <c r="FP21" t="s">
        <v>797</v>
      </c>
      <c r="FQ21" t="s">
        <v>798</v>
      </c>
      <c r="FR21" t="s">
        <v>799</v>
      </c>
      <c r="FS21" t="s">
        <v>186</v>
      </c>
      <c r="FT21" t="s">
        <v>187</v>
      </c>
      <c r="FU21" t="s">
        <v>188</v>
      </c>
      <c r="FV21" t="s">
        <v>189</v>
      </c>
      <c r="FW21" t="s">
        <v>190</v>
      </c>
      <c r="FX21" t="s">
        <v>191</v>
      </c>
      <c r="FY21" t="s">
        <v>192</v>
      </c>
      <c r="FZ21" t="s">
        <v>193</v>
      </c>
      <c r="GC21" t="s">
        <v>86</v>
      </c>
      <c r="GN21" t="s">
        <v>194</v>
      </c>
      <c r="GO21" t="s">
        <v>800</v>
      </c>
      <c r="GP21" t="s">
        <v>801</v>
      </c>
      <c r="GQ21" t="s">
        <v>802</v>
      </c>
      <c r="GR21" t="s">
        <v>803</v>
      </c>
      <c r="GV21" t="s">
        <v>200</v>
      </c>
      <c r="GW21" t="s">
        <v>201</v>
      </c>
      <c r="GX21" t="s">
        <v>202</v>
      </c>
      <c r="GY21" t="s">
        <v>203</v>
      </c>
      <c r="HA21" t="s">
        <v>194</v>
      </c>
      <c r="HB21" t="s">
        <v>804</v>
      </c>
      <c r="HC21" t="s">
        <v>805</v>
      </c>
      <c r="HD21" t="s">
        <v>806</v>
      </c>
      <c r="HE21" t="s">
        <v>807</v>
      </c>
      <c r="HK21" t="s">
        <v>207</v>
      </c>
      <c r="HL21" t="s">
        <v>208</v>
      </c>
      <c r="HN21" t="s">
        <v>86</v>
      </c>
      <c r="HP21" t="s">
        <v>86</v>
      </c>
      <c r="HQ21" t="s">
        <v>86</v>
      </c>
      <c r="HR21" t="s">
        <v>86</v>
      </c>
      <c r="HY21" t="s">
        <v>216</v>
      </c>
      <c r="HZ21" t="s">
        <v>217</v>
      </c>
      <c r="IB21" t="s">
        <v>86</v>
      </c>
    </row>
    <row r="22" spans="1:237" x14ac:dyDescent="0.3">
      <c r="A22">
        <v>118291201099</v>
      </c>
      <c r="B22">
        <v>450057546</v>
      </c>
      <c r="C22" s="1">
        <v>45027.512349537035</v>
      </c>
      <c r="D22" s="1">
        <v>45029.596018518518</v>
      </c>
      <c r="E22" t="s">
        <v>808</v>
      </c>
      <c r="J22" t="s">
        <v>809</v>
      </c>
      <c r="K22" t="s">
        <v>810</v>
      </c>
      <c r="L22" t="s">
        <v>811</v>
      </c>
      <c r="M22" t="s">
        <v>812</v>
      </c>
      <c r="N22" t="s">
        <v>813</v>
      </c>
      <c r="O22" t="s">
        <v>814</v>
      </c>
      <c r="P22" t="s">
        <v>815</v>
      </c>
      <c r="Q22" t="s">
        <v>816</v>
      </c>
      <c r="R22" t="s">
        <v>817</v>
      </c>
      <c r="S22" t="s">
        <v>818</v>
      </c>
      <c r="T22" t="s">
        <v>819</v>
      </c>
      <c r="U22" t="s">
        <v>820</v>
      </c>
      <c r="V22" t="s">
        <v>821</v>
      </c>
      <c r="W22" t="s">
        <v>822</v>
      </c>
      <c r="X22" t="s">
        <v>83</v>
      </c>
      <c r="Z22" t="s">
        <v>85</v>
      </c>
      <c r="AB22" t="s">
        <v>87</v>
      </c>
      <c r="AC22" t="s">
        <v>88</v>
      </c>
      <c r="AE22" t="s">
        <v>90</v>
      </c>
      <c r="AF22" t="s">
        <v>91</v>
      </c>
      <c r="AG22" t="s">
        <v>92</v>
      </c>
      <c r="AH22" t="s">
        <v>93</v>
      </c>
      <c r="AI22" t="s">
        <v>94</v>
      </c>
      <c r="AJ22" t="s">
        <v>95</v>
      </c>
      <c r="AK22" t="s">
        <v>96</v>
      </c>
      <c r="AL22" t="s">
        <v>97</v>
      </c>
      <c r="AO22" t="s">
        <v>99</v>
      </c>
      <c r="AP22" t="s">
        <v>100</v>
      </c>
      <c r="AQ22" t="s">
        <v>101</v>
      </c>
      <c r="AR22" t="s">
        <v>102</v>
      </c>
      <c r="AS22" t="s">
        <v>823</v>
      </c>
      <c r="AT22" t="s">
        <v>824</v>
      </c>
      <c r="AU22" t="s">
        <v>825</v>
      </c>
      <c r="AV22" t="s">
        <v>826</v>
      </c>
      <c r="AW22" t="s">
        <v>534</v>
      </c>
      <c r="AY22" t="s">
        <v>295</v>
      </c>
      <c r="BA22" t="s">
        <v>194</v>
      </c>
      <c r="BC22" t="s">
        <v>104</v>
      </c>
      <c r="BE22" t="s">
        <v>106</v>
      </c>
      <c r="BG22" t="s">
        <v>108</v>
      </c>
      <c r="BH22" t="s">
        <v>109</v>
      </c>
      <c r="BI22" t="s">
        <v>110</v>
      </c>
      <c r="BJ22" t="s">
        <v>111</v>
      </c>
      <c r="BK22" t="s">
        <v>112</v>
      </c>
      <c r="BM22" t="s">
        <v>332</v>
      </c>
      <c r="BN22" t="s">
        <v>194</v>
      </c>
      <c r="BQ22" t="s">
        <v>194</v>
      </c>
      <c r="BR22" t="s">
        <v>194</v>
      </c>
      <c r="BS22" t="s">
        <v>194</v>
      </c>
      <c r="BT22" t="s">
        <v>194</v>
      </c>
      <c r="BU22" t="s">
        <v>274</v>
      </c>
      <c r="BV22" t="s">
        <v>274</v>
      </c>
      <c r="BW22" t="s">
        <v>274</v>
      </c>
      <c r="BX22" t="s">
        <v>274</v>
      </c>
      <c r="CC22" t="s">
        <v>274</v>
      </c>
      <c r="CD22" t="s">
        <v>274</v>
      </c>
      <c r="CE22" t="s">
        <v>274</v>
      </c>
      <c r="CF22" t="s">
        <v>274</v>
      </c>
      <c r="CI22" t="s">
        <v>194</v>
      </c>
      <c r="CJ22" t="s">
        <v>194</v>
      </c>
      <c r="CK22" t="s">
        <v>194</v>
      </c>
      <c r="CL22" t="s">
        <v>194</v>
      </c>
      <c r="CM22" t="s">
        <v>194</v>
      </c>
      <c r="CN22" t="s">
        <v>194</v>
      </c>
      <c r="CR22" t="s">
        <v>194</v>
      </c>
      <c r="CV22" t="s">
        <v>194</v>
      </c>
      <c r="CZ22" t="s">
        <v>194</v>
      </c>
      <c r="DA22" t="s">
        <v>827</v>
      </c>
      <c r="DB22" t="s">
        <v>194</v>
      </c>
      <c r="DE22" t="s">
        <v>151</v>
      </c>
      <c r="DJ22" t="s">
        <v>110</v>
      </c>
      <c r="DK22" t="s">
        <v>112</v>
      </c>
      <c r="DL22" t="s">
        <v>194</v>
      </c>
      <c r="DM22" t="s">
        <v>194</v>
      </c>
      <c r="DN22" t="s">
        <v>155</v>
      </c>
      <c r="DO22" t="s">
        <v>156</v>
      </c>
      <c r="DP22" t="s">
        <v>157</v>
      </c>
      <c r="DT22" t="s">
        <v>161</v>
      </c>
      <c r="DV22" t="s">
        <v>163</v>
      </c>
      <c r="EA22" t="s">
        <v>828</v>
      </c>
      <c r="EB22" t="s">
        <v>829</v>
      </c>
      <c r="EG22" t="s">
        <v>830</v>
      </c>
      <c r="EH22" t="s">
        <v>194</v>
      </c>
      <c r="EI22" t="s">
        <v>831</v>
      </c>
      <c r="EJ22" t="s">
        <v>165</v>
      </c>
      <c r="EK22" t="s">
        <v>166</v>
      </c>
      <c r="EL22" t="s">
        <v>167</v>
      </c>
      <c r="EM22" t="s">
        <v>168</v>
      </c>
      <c r="EN22" t="s">
        <v>169</v>
      </c>
      <c r="EO22" t="s">
        <v>170</v>
      </c>
      <c r="EP22" t="s">
        <v>171</v>
      </c>
      <c r="ER22" t="s">
        <v>173</v>
      </c>
      <c r="EU22" t="s">
        <v>832</v>
      </c>
      <c r="EV22" t="s">
        <v>276</v>
      </c>
      <c r="EW22" t="s">
        <v>194</v>
      </c>
      <c r="EX22" t="s">
        <v>833</v>
      </c>
      <c r="EY22" t="s">
        <v>834</v>
      </c>
      <c r="EZ22" t="s">
        <v>835</v>
      </c>
      <c r="FA22" t="s">
        <v>836</v>
      </c>
      <c r="FB22" t="s">
        <v>837</v>
      </c>
      <c r="FC22" t="s">
        <v>838</v>
      </c>
      <c r="FD22" t="s">
        <v>378</v>
      </c>
      <c r="FE22" t="s">
        <v>182</v>
      </c>
      <c r="FJ22" t="s">
        <v>86</v>
      </c>
      <c r="FK22" t="s">
        <v>194</v>
      </c>
      <c r="FL22" t="s">
        <v>194</v>
      </c>
      <c r="FM22" t="s">
        <v>839</v>
      </c>
      <c r="FN22" t="s">
        <v>840</v>
      </c>
      <c r="FO22" t="s">
        <v>841</v>
      </c>
      <c r="FP22" t="s">
        <v>840</v>
      </c>
      <c r="FQ22" t="s">
        <v>842</v>
      </c>
      <c r="FR22" t="s">
        <v>840</v>
      </c>
      <c r="FS22" t="s">
        <v>186</v>
      </c>
      <c r="FU22" t="s">
        <v>188</v>
      </c>
      <c r="FX22" t="s">
        <v>191</v>
      </c>
      <c r="GB22" t="s">
        <v>194</v>
      </c>
      <c r="GD22" t="s">
        <v>843</v>
      </c>
      <c r="GE22" t="s">
        <v>844</v>
      </c>
      <c r="GF22" t="s">
        <v>845</v>
      </c>
      <c r="GG22" t="s">
        <v>844</v>
      </c>
      <c r="GH22" t="s">
        <v>846</v>
      </c>
      <c r="GI22" t="s">
        <v>844</v>
      </c>
      <c r="GN22" t="s">
        <v>194</v>
      </c>
      <c r="GO22" t="s">
        <v>847</v>
      </c>
      <c r="GP22" t="s">
        <v>848</v>
      </c>
      <c r="GQ22" t="s">
        <v>849</v>
      </c>
      <c r="GR22" t="s">
        <v>850</v>
      </c>
      <c r="GS22" t="s">
        <v>851</v>
      </c>
      <c r="GT22" t="s">
        <v>852</v>
      </c>
      <c r="GU22" t="s">
        <v>199</v>
      </c>
      <c r="GV22" t="s">
        <v>200</v>
      </c>
      <c r="GW22" t="s">
        <v>201</v>
      </c>
      <c r="GX22" t="s">
        <v>202</v>
      </c>
      <c r="GY22" t="s">
        <v>203</v>
      </c>
      <c r="HA22" t="s">
        <v>194</v>
      </c>
      <c r="HB22" t="s">
        <v>853</v>
      </c>
      <c r="HC22" t="s">
        <v>854</v>
      </c>
      <c r="HD22" t="s">
        <v>855</v>
      </c>
      <c r="HE22" t="s">
        <v>856</v>
      </c>
      <c r="HF22" t="s">
        <v>857</v>
      </c>
      <c r="HG22" t="s">
        <v>858</v>
      </c>
      <c r="HH22" t="s">
        <v>204</v>
      </c>
      <c r="HI22" t="s">
        <v>205</v>
      </c>
      <c r="HK22" t="s">
        <v>207</v>
      </c>
      <c r="HL22" t="s">
        <v>208</v>
      </c>
      <c r="HN22" t="s">
        <v>194</v>
      </c>
      <c r="HO22" t="s">
        <v>859</v>
      </c>
      <c r="HP22" t="s">
        <v>86</v>
      </c>
      <c r="HQ22" t="s">
        <v>86</v>
      </c>
      <c r="HR22" t="s">
        <v>86</v>
      </c>
      <c r="IA22" t="s">
        <v>218</v>
      </c>
      <c r="IB22" t="s">
        <v>575</v>
      </c>
      <c r="IC22" t="s">
        <v>860</v>
      </c>
    </row>
    <row r="23" spans="1:237" x14ac:dyDescent="0.3">
      <c r="A23">
        <v>118291386256</v>
      </c>
      <c r="B23">
        <v>450057546</v>
      </c>
      <c r="C23" s="1">
        <v>45027.681030092594</v>
      </c>
      <c r="D23" s="1">
        <v>45029.551817129628</v>
      </c>
      <c r="E23" t="s">
        <v>861</v>
      </c>
      <c r="J23" t="s">
        <v>862</v>
      </c>
      <c r="K23" t="s">
        <v>863</v>
      </c>
      <c r="L23" t="s">
        <v>864</v>
      </c>
      <c r="M23" t="s">
        <v>865</v>
      </c>
      <c r="N23" t="s">
        <v>866</v>
      </c>
      <c r="O23" t="s">
        <v>867</v>
      </c>
      <c r="P23" t="s">
        <v>868</v>
      </c>
      <c r="Q23" t="s">
        <v>869</v>
      </c>
      <c r="R23" t="s">
        <v>870</v>
      </c>
      <c r="S23" t="s">
        <v>871</v>
      </c>
      <c r="T23" t="s">
        <v>872</v>
      </c>
      <c r="U23" t="s">
        <v>873</v>
      </c>
      <c r="V23" t="s">
        <v>874</v>
      </c>
      <c r="W23" t="s">
        <v>875</v>
      </c>
      <c r="X23" t="s">
        <v>83</v>
      </c>
      <c r="Y23" t="s">
        <v>84</v>
      </c>
      <c r="AB23" t="s">
        <v>87</v>
      </c>
      <c r="AF23" t="s">
        <v>91</v>
      </c>
      <c r="AG23" t="s">
        <v>92</v>
      </c>
      <c r="AH23" t="s">
        <v>93</v>
      </c>
      <c r="AI23" t="s">
        <v>94</v>
      </c>
      <c r="AJ23" t="s">
        <v>95</v>
      </c>
      <c r="AK23" t="s">
        <v>96</v>
      </c>
      <c r="AL23" t="s">
        <v>97</v>
      </c>
      <c r="AO23" t="s">
        <v>99</v>
      </c>
      <c r="AP23" t="s">
        <v>100</v>
      </c>
      <c r="AQ23" t="s">
        <v>101</v>
      </c>
      <c r="AS23" t="s">
        <v>876</v>
      </c>
      <c r="AT23" t="s">
        <v>877</v>
      </c>
      <c r="AU23" t="s">
        <v>878</v>
      </c>
      <c r="AV23" t="s">
        <v>879</v>
      </c>
      <c r="AW23" t="s">
        <v>233</v>
      </c>
      <c r="AY23" t="s">
        <v>364</v>
      </c>
      <c r="AZ23" t="s">
        <v>880</v>
      </c>
      <c r="BA23" t="s">
        <v>194</v>
      </c>
      <c r="BC23" t="s">
        <v>104</v>
      </c>
      <c r="BE23" t="s">
        <v>106</v>
      </c>
      <c r="BH23" t="s">
        <v>109</v>
      </c>
      <c r="BI23" t="s">
        <v>110</v>
      </c>
      <c r="BJ23" t="s">
        <v>111</v>
      </c>
      <c r="BK23" t="s">
        <v>112</v>
      </c>
      <c r="BL23" t="s">
        <v>881</v>
      </c>
      <c r="BM23" t="s">
        <v>86</v>
      </c>
      <c r="BN23" t="s">
        <v>113</v>
      </c>
      <c r="BO23" t="s">
        <v>882</v>
      </c>
      <c r="BQ23" t="s">
        <v>194</v>
      </c>
      <c r="BR23" t="s">
        <v>86</v>
      </c>
      <c r="BS23" t="s">
        <v>86</v>
      </c>
      <c r="BT23" t="s">
        <v>194</v>
      </c>
      <c r="BU23" t="s">
        <v>274</v>
      </c>
      <c r="BV23" t="s">
        <v>274</v>
      </c>
      <c r="BW23" t="s">
        <v>274</v>
      </c>
      <c r="BX23" t="s">
        <v>274</v>
      </c>
      <c r="BY23" t="s">
        <v>274</v>
      </c>
      <c r="BZ23" t="s">
        <v>274</v>
      </c>
      <c r="CA23" t="s">
        <v>274</v>
      </c>
      <c r="CB23" t="s">
        <v>274</v>
      </c>
      <c r="CC23" t="s">
        <v>274</v>
      </c>
      <c r="CD23" t="s">
        <v>274</v>
      </c>
      <c r="CE23" t="s">
        <v>274</v>
      </c>
      <c r="CF23" t="s">
        <v>274</v>
      </c>
      <c r="CG23" t="s">
        <v>194</v>
      </c>
      <c r="CH23" t="s">
        <v>86</v>
      </c>
      <c r="CI23" t="s">
        <v>86</v>
      </c>
      <c r="CJ23" t="s">
        <v>86</v>
      </c>
      <c r="CK23" t="s">
        <v>194</v>
      </c>
      <c r="CL23" t="s">
        <v>86</v>
      </c>
      <c r="CM23" t="s">
        <v>86</v>
      </c>
      <c r="CN23" t="s">
        <v>194</v>
      </c>
      <c r="CO23" t="s">
        <v>194</v>
      </c>
      <c r="CP23" t="s">
        <v>86</v>
      </c>
      <c r="CQ23" t="s">
        <v>86</v>
      </c>
      <c r="CR23" t="s">
        <v>194</v>
      </c>
      <c r="CS23" t="s">
        <v>194</v>
      </c>
      <c r="CT23" t="s">
        <v>86</v>
      </c>
      <c r="CU23" t="s">
        <v>86</v>
      </c>
      <c r="CV23" t="s">
        <v>194</v>
      </c>
      <c r="CW23" t="s">
        <v>194</v>
      </c>
      <c r="CX23" t="s">
        <v>86</v>
      </c>
      <c r="CY23" t="s">
        <v>86</v>
      </c>
      <c r="CZ23" t="s">
        <v>194</v>
      </c>
      <c r="DB23" t="s">
        <v>194</v>
      </c>
      <c r="DE23" t="s">
        <v>151</v>
      </c>
      <c r="DI23" t="s">
        <v>111</v>
      </c>
      <c r="DK23" t="s">
        <v>112</v>
      </c>
      <c r="DL23" t="s">
        <v>86</v>
      </c>
      <c r="DM23" t="s">
        <v>194</v>
      </c>
      <c r="DN23" t="s">
        <v>155</v>
      </c>
      <c r="DO23" t="s">
        <v>156</v>
      </c>
      <c r="DP23" t="s">
        <v>157</v>
      </c>
      <c r="DQ23" t="s">
        <v>158</v>
      </c>
      <c r="DS23" t="s">
        <v>160</v>
      </c>
      <c r="DT23" t="s">
        <v>161</v>
      </c>
      <c r="DU23" t="s">
        <v>883</v>
      </c>
      <c r="EH23" t="s">
        <v>194</v>
      </c>
      <c r="EI23" t="s">
        <v>884</v>
      </c>
      <c r="EJ23" t="s">
        <v>165</v>
      </c>
      <c r="EO23" t="s">
        <v>170</v>
      </c>
      <c r="EV23" t="s">
        <v>239</v>
      </c>
      <c r="EW23" t="s">
        <v>86</v>
      </c>
      <c r="FD23" t="s">
        <v>246</v>
      </c>
      <c r="FI23" t="s">
        <v>86</v>
      </c>
      <c r="FJ23" t="s">
        <v>194</v>
      </c>
      <c r="FK23" t="s">
        <v>86</v>
      </c>
      <c r="FL23" t="s">
        <v>86</v>
      </c>
      <c r="FS23" t="s">
        <v>186</v>
      </c>
      <c r="FW23" t="s">
        <v>190</v>
      </c>
      <c r="FX23" t="s">
        <v>191</v>
      </c>
      <c r="FY23" t="s">
        <v>192</v>
      </c>
      <c r="FZ23" t="s">
        <v>193</v>
      </c>
      <c r="GC23" t="s">
        <v>86</v>
      </c>
      <c r="GN23" t="s">
        <v>86</v>
      </c>
      <c r="GW23" t="s">
        <v>201</v>
      </c>
      <c r="GX23" t="s">
        <v>202</v>
      </c>
      <c r="GY23" t="s">
        <v>203</v>
      </c>
      <c r="GZ23" t="s">
        <v>885</v>
      </c>
      <c r="HA23" t="s">
        <v>86</v>
      </c>
      <c r="HM23" t="s">
        <v>86</v>
      </c>
      <c r="HN23" t="s">
        <v>86</v>
      </c>
      <c r="HP23" t="s">
        <v>86</v>
      </c>
      <c r="HQ23" t="s">
        <v>86</v>
      </c>
      <c r="HR23" t="s">
        <v>86</v>
      </c>
      <c r="IA23" t="s">
        <v>218</v>
      </c>
      <c r="IB23" t="s">
        <v>86</v>
      </c>
    </row>
    <row r="24" spans="1:237" x14ac:dyDescent="0.3">
      <c r="A24">
        <v>118285425292</v>
      </c>
      <c r="B24">
        <v>450057546</v>
      </c>
      <c r="C24" s="1">
        <v>45019.460659722223</v>
      </c>
      <c r="D24" s="1">
        <v>45029.452662037038</v>
      </c>
      <c r="E24" t="s">
        <v>886</v>
      </c>
      <c r="J24" t="s">
        <v>887</v>
      </c>
      <c r="K24" t="s">
        <v>888</v>
      </c>
      <c r="L24" t="s">
        <v>889</v>
      </c>
      <c r="M24" t="s">
        <v>890</v>
      </c>
      <c r="N24" t="s">
        <v>891</v>
      </c>
      <c r="O24" t="s">
        <v>892</v>
      </c>
      <c r="P24" t="s">
        <v>893</v>
      </c>
      <c r="Q24" t="s">
        <v>894</v>
      </c>
      <c r="R24" t="s">
        <v>895</v>
      </c>
      <c r="U24" t="s">
        <v>896</v>
      </c>
      <c r="V24" t="s">
        <v>897</v>
      </c>
      <c r="W24" t="s">
        <v>898</v>
      </c>
      <c r="X24" t="s">
        <v>83</v>
      </c>
      <c r="Y24" t="s">
        <v>84</v>
      </c>
      <c r="AB24" t="s">
        <v>87</v>
      </c>
      <c r="AC24" t="s">
        <v>88</v>
      </c>
      <c r="AF24" t="s">
        <v>91</v>
      </c>
      <c r="AG24" t="s">
        <v>92</v>
      </c>
      <c r="AH24" t="s">
        <v>93</v>
      </c>
      <c r="AI24" t="s">
        <v>94</v>
      </c>
      <c r="AJ24" t="s">
        <v>95</v>
      </c>
      <c r="AK24" t="s">
        <v>96</v>
      </c>
      <c r="AO24" t="s">
        <v>99</v>
      </c>
      <c r="AP24" t="s">
        <v>100</v>
      </c>
      <c r="AQ24" t="s">
        <v>101</v>
      </c>
      <c r="AR24" t="s">
        <v>102</v>
      </c>
      <c r="AS24" t="s">
        <v>899</v>
      </c>
      <c r="AT24" t="s">
        <v>900</v>
      </c>
      <c r="AU24" t="s">
        <v>901</v>
      </c>
      <c r="AV24" t="s">
        <v>902</v>
      </c>
      <c r="AW24" t="s">
        <v>534</v>
      </c>
      <c r="AY24" t="s">
        <v>295</v>
      </c>
      <c r="BA24" t="s">
        <v>194</v>
      </c>
      <c r="BC24" t="s">
        <v>104</v>
      </c>
      <c r="BD24" t="s">
        <v>105</v>
      </c>
      <c r="BE24" t="s">
        <v>106</v>
      </c>
      <c r="BF24" t="s">
        <v>107</v>
      </c>
      <c r="BG24" t="s">
        <v>108</v>
      </c>
      <c r="BI24" t="s">
        <v>110</v>
      </c>
      <c r="BK24" t="s">
        <v>112</v>
      </c>
      <c r="BM24" t="s">
        <v>236</v>
      </c>
      <c r="BN24" t="s">
        <v>194</v>
      </c>
      <c r="BQ24" t="s">
        <v>194</v>
      </c>
      <c r="BR24" t="s">
        <v>86</v>
      </c>
      <c r="BS24" t="s">
        <v>194</v>
      </c>
      <c r="BT24" t="s">
        <v>194</v>
      </c>
      <c r="BU24" t="s">
        <v>194</v>
      </c>
      <c r="BV24" t="s">
        <v>194</v>
      </c>
      <c r="BW24" t="s">
        <v>194</v>
      </c>
      <c r="BX24" t="s">
        <v>194</v>
      </c>
      <c r="BY24" t="s">
        <v>194</v>
      </c>
      <c r="BZ24" t="s">
        <v>194</v>
      </c>
      <c r="CA24" t="s">
        <v>194</v>
      </c>
      <c r="CB24" t="s">
        <v>194</v>
      </c>
      <c r="CC24" t="s">
        <v>194</v>
      </c>
      <c r="CD24" t="s">
        <v>194</v>
      </c>
      <c r="CE24" t="s">
        <v>194</v>
      </c>
      <c r="CF24" t="s">
        <v>194</v>
      </c>
      <c r="CG24" t="s">
        <v>86</v>
      </c>
      <c r="CH24" t="s">
        <v>86</v>
      </c>
      <c r="CI24" t="s">
        <v>194</v>
      </c>
      <c r="CJ24" t="s">
        <v>194</v>
      </c>
      <c r="CK24" t="s">
        <v>86</v>
      </c>
      <c r="CL24" t="s">
        <v>86</v>
      </c>
      <c r="CM24" t="s">
        <v>86</v>
      </c>
      <c r="CN24" t="s">
        <v>194</v>
      </c>
      <c r="CO24" t="s">
        <v>86</v>
      </c>
      <c r="CP24" t="s">
        <v>86</v>
      </c>
      <c r="CQ24" t="s">
        <v>86</v>
      </c>
      <c r="CR24" t="s">
        <v>194</v>
      </c>
      <c r="CS24" t="s">
        <v>194</v>
      </c>
      <c r="CT24" t="s">
        <v>86</v>
      </c>
      <c r="CU24" t="s">
        <v>194</v>
      </c>
      <c r="CV24" t="s">
        <v>194</v>
      </c>
      <c r="CW24" t="s">
        <v>194</v>
      </c>
      <c r="CX24" t="s">
        <v>86</v>
      </c>
      <c r="CY24" t="s">
        <v>194</v>
      </c>
      <c r="CZ24" t="s">
        <v>194</v>
      </c>
      <c r="DB24" t="s">
        <v>194</v>
      </c>
      <c r="DD24" t="s">
        <v>150</v>
      </c>
      <c r="DE24" t="s">
        <v>151</v>
      </c>
      <c r="DF24" t="s">
        <v>152</v>
      </c>
      <c r="DG24" t="s">
        <v>153</v>
      </c>
      <c r="DJ24" t="s">
        <v>110</v>
      </c>
      <c r="DK24" t="s">
        <v>112</v>
      </c>
      <c r="DL24" t="s">
        <v>194</v>
      </c>
      <c r="DM24" t="s">
        <v>194</v>
      </c>
      <c r="DO24" t="s">
        <v>156</v>
      </c>
      <c r="DP24" t="s">
        <v>157</v>
      </c>
      <c r="DQ24" t="s">
        <v>158</v>
      </c>
      <c r="DS24" t="s">
        <v>160</v>
      </c>
      <c r="DT24" t="s">
        <v>161</v>
      </c>
      <c r="DU24" t="s">
        <v>903</v>
      </c>
      <c r="EH24" t="s">
        <v>194</v>
      </c>
      <c r="EI24" t="s">
        <v>904</v>
      </c>
      <c r="EJ24" t="s">
        <v>165</v>
      </c>
      <c r="EK24" t="s">
        <v>166</v>
      </c>
      <c r="EL24" t="s">
        <v>167</v>
      </c>
      <c r="EM24" t="s">
        <v>168</v>
      </c>
      <c r="EN24" t="s">
        <v>169</v>
      </c>
      <c r="EO24" t="s">
        <v>170</v>
      </c>
      <c r="EQ24" t="s">
        <v>172</v>
      </c>
      <c r="EV24" t="s">
        <v>555</v>
      </c>
      <c r="EW24" t="s">
        <v>194</v>
      </c>
      <c r="EX24" t="s">
        <v>905</v>
      </c>
      <c r="EY24" t="s">
        <v>906</v>
      </c>
      <c r="EZ24" t="s">
        <v>907</v>
      </c>
      <c r="FA24" t="s">
        <v>908</v>
      </c>
      <c r="FB24" t="s">
        <v>909</v>
      </c>
      <c r="FC24" t="s">
        <v>910</v>
      </c>
      <c r="FD24" t="s">
        <v>277</v>
      </c>
      <c r="FE24" t="s">
        <v>182</v>
      </c>
      <c r="FF24" t="s">
        <v>183</v>
      </c>
      <c r="FJ24" t="s">
        <v>194</v>
      </c>
      <c r="FK24" t="s">
        <v>194</v>
      </c>
      <c r="FL24" t="s">
        <v>194</v>
      </c>
      <c r="FM24" t="s">
        <v>911</v>
      </c>
      <c r="FN24" t="s">
        <v>912</v>
      </c>
      <c r="FO24" t="s">
        <v>913</v>
      </c>
      <c r="FP24" t="s">
        <v>914</v>
      </c>
      <c r="FQ24" t="s">
        <v>915</v>
      </c>
      <c r="FR24" t="s">
        <v>916</v>
      </c>
      <c r="FZ24" t="s">
        <v>193</v>
      </c>
      <c r="GB24" t="s">
        <v>194</v>
      </c>
      <c r="GD24" t="s">
        <v>917</v>
      </c>
      <c r="GE24" t="s">
        <v>918</v>
      </c>
      <c r="GN24" t="s">
        <v>194</v>
      </c>
      <c r="GO24" t="s">
        <v>919</v>
      </c>
      <c r="GP24" t="s">
        <v>920</v>
      </c>
      <c r="GQ24" t="s">
        <v>921</v>
      </c>
      <c r="GR24" t="s">
        <v>922</v>
      </c>
      <c r="GU24" t="s">
        <v>199</v>
      </c>
      <c r="GW24" t="s">
        <v>201</v>
      </c>
      <c r="GX24" t="s">
        <v>202</v>
      </c>
      <c r="HA24" t="s">
        <v>194</v>
      </c>
      <c r="HB24" t="s">
        <v>923</v>
      </c>
      <c r="HC24" t="s">
        <v>924</v>
      </c>
      <c r="HD24" t="s">
        <v>925</v>
      </c>
      <c r="HE24" t="s">
        <v>926</v>
      </c>
      <c r="HF24" t="s">
        <v>927</v>
      </c>
      <c r="HG24" t="s">
        <v>928</v>
      </c>
      <c r="HH24" t="s">
        <v>204</v>
      </c>
      <c r="HJ24" t="s">
        <v>206</v>
      </c>
      <c r="HL24" t="s">
        <v>208</v>
      </c>
      <c r="HN24" t="s">
        <v>86</v>
      </c>
      <c r="HP24" t="s">
        <v>86</v>
      </c>
      <c r="HQ24" t="s">
        <v>194</v>
      </c>
      <c r="HR24" t="s">
        <v>86</v>
      </c>
      <c r="HX24" t="s">
        <v>215</v>
      </c>
      <c r="HY24" t="s">
        <v>216</v>
      </c>
      <c r="HZ24" t="s">
        <v>217</v>
      </c>
      <c r="IB24" t="s">
        <v>342</v>
      </c>
    </row>
    <row r="25" spans="1:237" x14ac:dyDescent="0.3">
      <c r="A25">
        <v>118273909616</v>
      </c>
      <c r="B25">
        <v>450057546</v>
      </c>
      <c r="C25" s="1">
        <v>45006.439768518518</v>
      </c>
      <c r="D25" s="1">
        <v>45027.663113425922</v>
      </c>
      <c r="E25" t="s">
        <v>929</v>
      </c>
      <c r="J25" t="s">
        <v>930</v>
      </c>
      <c r="K25" t="s">
        <v>931</v>
      </c>
      <c r="L25" t="s">
        <v>932</v>
      </c>
      <c r="M25" t="s">
        <v>933</v>
      </c>
      <c r="N25" t="s">
        <v>934</v>
      </c>
      <c r="O25" t="s">
        <v>935</v>
      </c>
      <c r="P25" t="s">
        <v>936</v>
      </c>
      <c r="Q25" t="s">
        <v>937</v>
      </c>
      <c r="R25" t="s">
        <v>938</v>
      </c>
      <c r="S25" t="s">
        <v>939</v>
      </c>
      <c r="T25" t="s">
        <v>940</v>
      </c>
      <c r="U25" t="s">
        <v>941</v>
      </c>
      <c r="V25" t="s">
        <v>942</v>
      </c>
      <c r="W25" t="s">
        <v>943</v>
      </c>
      <c r="Y25" t="s">
        <v>84</v>
      </c>
      <c r="AF25" t="s">
        <v>91</v>
      </c>
      <c r="AG25" t="s">
        <v>92</v>
      </c>
      <c r="AH25" t="s">
        <v>93</v>
      </c>
      <c r="AI25" t="s">
        <v>94</v>
      </c>
      <c r="AJ25" t="s">
        <v>95</v>
      </c>
      <c r="AK25" t="s">
        <v>96</v>
      </c>
      <c r="AL25" t="s">
        <v>97</v>
      </c>
      <c r="AP25" t="s">
        <v>100</v>
      </c>
      <c r="AQ25" t="s">
        <v>101</v>
      </c>
      <c r="AR25" t="s">
        <v>102</v>
      </c>
      <c r="AT25" t="s">
        <v>944</v>
      </c>
      <c r="AU25" t="s">
        <v>945</v>
      </c>
      <c r="AV25" t="s">
        <v>946</v>
      </c>
      <c r="AW25" t="s">
        <v>86</v>
      </c>
      <c r="AY25" t="s">
        <v>86</v>
      </c>
      <c r="BA25" t="s">
        <v>86</v>
      </c>
      <c r="BB25" t="s">
        <v>947</v>
      </c>
      <c r="BM25" t="s">
        <v>86</v>
      </c>
      <c r="BN25" t="s">
        <v>194</v>
      </c>
      <c r="BQ25" t="s">
        <v>194</v>
      </c>
      <c r="BR25" t="s">
        <v>86</v>
      </c>
      <c r="BS25" t="s">
        <v>194</v>
      </c>
      <c r="BT25" t="s">
        <v>194</v>
      </c>
      <c r="BU25" t="s">
        <v>194</v>
      </c>
      <c r="BV25" t="s">
        <v>194</v>
      </c>
      <c r="BW25" t="s">
        <v>194</v>
      </c>
      <c r="BX25" t="s">
        <v>194</v>
      </c>
      <c r="BY25" t="s">
        <v>194</v>
      </c>
      <c r="BZ25" t="s">
        <v>86</v>
      </c>
      <c r="CA25" t="s">
        <v>194</v>
      </c>
      <c r="CB25" t="s">
        <v>194</v>
      </c>
      <c r="CC25" t="s">
        <v>194</v>
      </c>
      <c r="CD25" t="s">
        <v>86</v>
      </c>
      <c r="CE25" t="s">
        <v>194</v>
      </c>
      <c r="CF25" t="s">
        <v>194</v>
      </c>
      <c r="CG25" t="s">
        <v>274</v>
      </c>
      <c r="CH25" t="s">
        <v>274</v>
      </c>
      <c r="CI25" t="s">
        <v>194</v>
      </c>
      <c r="CJ25" t="s">
        <v>194</v>
      </c>
      <c r="CK25" t="s">
        <v>194</v>
      </c>
      <c r="CL25" t="s">
        <v>86</v>
      </c>
      <c r="CM25" t="s">
        <v>194</v>
      </c>
      <c r="CN25" t="s">
        <v>194</v>
      </c>
      <c r="CO25" t="s">
        <v>194</v>
      </c>
      <c r="CP25" t="s">
        <v>86</v>
      </c>
      <c r="CQ25" t="s">
        <v>194</v>
      </c>
      <c r="CR25" t="s">
        <v>194</v>
      </c>
      <c r="CS25" t="s">
        <v>86</v>
      </c>
      <c r="CT25" t="s">
        <v>86</v>
      </c>
      <c r="CU25" t="s">
        <v>194</v>
      </c>
      <c r="CV25" t="s">
        <v>194</v>
      </c>
      <c r="CW25" t="s">
        <v>86</v>
      </c>
      <c r="CX25" t="s">
        <v>86</v>
      </c>
      <c r="CY25" t="s">
        <v>194</v>
      </c>
      <c r="CZ25" t="s">
        <v>194</v>
      </c>
      <c r="DB25" t="s">
        <v>194</v>
      </c>
      <c r="DC25" t="s">
        <v>104</v>
      </c>
      <c r="DD25" t="s">
        <v>150</v>
      </c>
      <c r="DE25" t="s">
        <v>151</v>
      </c>
      <c r="DF25" t="s">
        <v>152</v>
      </c>
      <c r="DG25" t="s">
        <v>153</v>
      </c>
      <c r="DH25" t="s">
        <v>154</v>
      </c>
      <c r="DI25" t="s">
        <v>111</v>
      </c>
      <c r="DJ25" t="s">
        <v>110</v>
      </c>
      <c r="DK25" t="s">
        <v>112</v>
      </c>
      <c r="DL25" t="s">
        <v>86</v>
      </c>
      <c r="DM25" t="s">
        <v>194</v>
      </c>
      <c r="DN25" t="s">
        <v>155</v>
      </c>
      <c r="DO25" t="s">
        <v>156</v>
      </c>
      <c r="DP25" t="s">
        <v>157</v>
      </c>
      <c r="DQ25" t="s">
        <v>158</v>
      </c>
      <c r="DT25" t="s">
        <v>161</v>
      </c>
      <c r="DV25" t="s">
        <v>163</v>
      </c>
      <c r="DZ25" t="s">
        <v>52</v>
      </c>
      <c r="EB25" t="s">
        <v>948</v>
      </c>
      <c r="EF25" t="s">
        <v>949</v>
      </c>
      <c r="EH25" t="s">
        <v>194</v>
      </c>
      <c r="EI25" t="s">
        <v>950</v>
      </c>
      <c r="EJ25" t="s">
        <v>165</v>
      </c>
      <c r="EK25" t="s">
        <v>166</v>
      </c>
      <c r="EO25" t="s">
        <v>170</v>
      </c>
      <c r="EP25" t="s">
        <v>171</v>
      </c>
      <c r="EQ25" t="s">
        <v>172</v>
      </c>
      <c r="ES25" t="s">
        <v>174</v>
      </c>
      <c r="ET25" t="s">
        <v>175</v>
      </c>
      <c r="EV25" t="s">
        <v>239</v>
      </c>
      <c r="EW25" t="s">
        <v>194</v>
      </c>
      <c r="EX25" t="s">
        <v>951</v>
      </c>
      <c r="EY25" t="s">
        <v>952</v>
      </c>
      <c r="EZ25" t="s">
        <v>953</v>
      </c>
      <c r="FB25" t="s">
        <v>954</v>
      </c>
      <c r="FD25" t="s">
        <v>246</v>
      </c>
      <c r="FE25" t="s">
        <v>182</v>
      </c>
      <c r="FG25" t="s">
        <v>184</v>
      </c>
      <c r="FJ25" t="s">
        <v>86</v>
      </c>
      <c r="FK25" t="s">
        <v>194</v>
      </c>
      <c r="FL25" t="s">
        <v>86</v>
      </c>
      <c r="FS25" t="s">
        <v>186</v>
      </c>
      <c r="FT25" t="s">
        <v>187</v>
      </c>
      <c r="FU25" t="s">
        <v>188</v>
      </c>
      <c r="FV25" t="s">
        <v>189</v>
      </c>
      <c r="FW25" t="s">
        <v>190</v>
      </c>
      <c r="FX25" t="s">
        <v>191</v>
      </c>
      <c r="FY25" t="s">
        <v>192</v>
      </c>
      <c r="GC25" t="s">
        <v>86</v>
      </c>
      <c r="GN25" t="s">
        <v>86</v>
      </c>
      <c r="GU25" t="s">
        <v>199</v>
      </c>
      <c r="GV25" t="s">
        <v>200</v>
      </c>
      <c r="GW25" t="s">
        <v>201</v>
      </c>
      <c r="GX25" t="s">
        <v>202</v>
      </c>
      <c r="GY25" t="s">
        <v>203</v>
      </c>
      <c r="HA25" t="s">
        <v>194</v>
      </c>
      <c r="HB25" t="s">
        <v>955</v>
      </c>
      <c r="HC25" t="s">
        <v>956</v>
      </c>
      <c r="HD25" t="s">
        <v>957</v>
      </c>
      <c r="HE25" t="s">
        <v>958</v>
      </c>
      <c r="HH25" t="s">
        <v>204</v>
      </c>
      <c r="HI25" t="s">
        <v>205</v>
      </c>
      <c r="HJ25" t="s">
        <v>206</v>
      </c>
      <c r="HK25" t="s">
        <v>207</v>
      </c>
      <c r="HL25" t="s">
        <v>208</v>
      </c>
      <c r="HN25" t="s">
        <v>86</v>
      </c>
      <c r="HP25" t="s">
        <v>86</v>
      </c>
      <c r="HQ25" t="s">
        <v>86</v>
      </c>
      <c r="HR25" t="s">
        <v>86</v>
      </c>
      <c r="HZ25" t="s">
        <v>217</v>
      </c>
      <c r="IB25" t="s">
        <v>86</v>
      </c>
    </row>
    <row r="26" spans="1:237" x14ac:dyDescent="0.3">
      <c r="A26">
        <v>118287277421</v>
      </c>
      <c r="B26">
        <v>450057546</v>
      </c>
      <c r="C26" s="1">
        <v>45021.40729166667</v>
      </c>
      <c r="D26" s="1">
        <v>45027.5078587963</v>
      </c>
      <c r="E26" t="s">
        <v>959</v>
      </c>
      <c r="J26" t="s">
        <v>960</v>
      </c>
      <c r="K26" t="s">
        <v>961</v>
      </c>
      <c r="L26" t="s">
        <v>962</v>
      </c>
      <c r="M26" t="s">
        <v>963</v>
      </c>
      <c r="N26" t="s">
        <v>964</v>
      </c>
      <c r="O26" t="s">
        <v>965</v>
      </c>
      <c r="P26" t="s">
        <v>966</v>
      </c>
      <c r="Q26" t="s">
        <v>967</v>
      </c>
      <c r="R26" t="s">
        <v>968</v>
      </c>
      <c r="S26" t="s">
        <v>969</v>
      </c>
      <c r="T26" t="s">
        <v>970</v>
      </c>
      <c r="U26" t="s">
        <v>971</v>
      </c>
      <c r="V26" t="s">
        <v>972</v>
      </c>
      <c r="W26" t="s">
        <v>973</v>
      </c>
      <c r="X26" t="s">
        <v>83</v>
      </c>
      <c r="AK26" t="s">
        <v>96</v>
      </c>
      <c r="AQ26" t="s">
        <v>101</v>
      </c>
      <c r="AR26" t="s">
        <v>102</v>
      </c>
      <c r="AU26" t="s">
        <v>974</v>
      </c>
      <c r="AV26" t="s">
        <v>975</v>
      </c>
      <c r="AW26" t="s">
        <v>86</v>
      </c>
      <c r="AY26" t="s">
        <v>86</v>
      </c>
      <c r="BA26" t="s">
        <v>86</v>
      </c>
      <c r="BB26" t="s">
        <v>976</v>
      </c>
      <c r="BM26" t="s">
        <v>86</v>
      </c>
      <c r="BN26" t="s">
        <v>194</v>
      </c>
      <c r="BQ26" t="s">
        <v>194</v>
      </c>
      <c r="BR26" t="s">
        <v>194</v>
      </c>
      <c r="BS26" t="s">
        <v>194</v>
      </c>
      <c r="BT26" t="s">
        <v>86</v>
      </c>
      <c r="BU26" t="s">
        <v>194</v>
      </c>
      <c r="BV26" t="s">
        <v>194</v>
      </c>
      <c r="BY26" t="s">
        <v>194</v>
      </c>
      <c r="BZ26" t="s">
        <v>194</v>
      </c>
      <c r="CA26" t="s">
        <v>194</v>
      </c>
      <c r="CC26" t="s">
        <v>86</v>
      </c>
      <c r="CI26" t="s">
        <v>194</v>
      </c>
      <c r="CK26" t="s">
        <v>194</v>
      </c>
      <c r="CL26" t="s">
        <v>194</v>
      </c>
      <c r="CM26" t="s">
        <v>194</v>
      </c>
      <c r="CN26" t="s">
        <v>194</v>
      </c>
      <c r="CO26" t="s">
        <v>86</v>
      </c>
      <c r="CP26" t="s">
        <v>86</v>
      </c>
      <c r="CQ26" t="s">
        <v>86</v>
      </c>
      <c r="CR26" t="s">
        <v>194</v>
      </c>
      <c r="CS26" t="s">
        <v>194</v>
      </c>
      <c r="CT26" t="s">
        <v>194</v>
      </c>
      <c r="CU26" t="s">
        <v>194</v>
      </c>
      <c r="CV26" t="s">
        <v>194</v>
      </c>
      <c r="CW26" t="s">
        <v>194</v>
      </c>
      <c r="CX26" t="s">
        <v>194</v>
      </c>
      <c r="CY26" t="s">
        <v>194</v>
      </c>
      <c r="CZ26" t="s">
        <v>194</v>
      </c>
      <c r="DB26" t="s">
        <v>194</v>
      </c>
      <c r="DC26" t="s">
        <v>104</v>
      </c>
      <c r="DD26" t="s">
        <v>150</v>
      </c>
      <c r="DE26" t="s">
        <v>151</v>
      </c>
      <c r="DG26" t="s">
        <v>153</v>
      </c>
      <c r="DH26" t="s">
        <v>154</v>
      </c>
      <c r="DI26" t="s">
        <v>111</v>
      </c>
      <c r="DJ26" t="s">
        <v>110</v>
      </c>
      <c r="DK26" t="s">
        <v>112</v>
      </c>
      <c r="DL26" t="s">
        <v>86</v>
      </c>
      <c r="DM26" t="s">
        <v>194</v>
      </c>
      <c r="DN26" t="s">
        <v>155</v>
      </c>
      <c r="DO26" t="s">
        <v>156</v>
      </c>
      <c r="DU26" t="s">
        <v>977</v>
      </c>
      <c r="EH26" t="s">
        <v>194</v>
      </c>
      <c r="EI26" t="s">
        <v>978</v>
      </c>
      <c r="EJ26" t="s">
        <v>165</v>
      </c>
      <c r="EK26" t="s">
        <v>166</v>
      </c>
      <c r="EL26" t="s">
        <v>167</v>
      </c>
      <c r="EM26" t="s">
        <v>168</v>
      </c>
      <c r="EN26" t="s">
        <v>169</v>
      </c>
      <c r="EO26" t="s">
        <v>170</v>
      </c>
      <c r="EP26" t="s">
        <v>171</v>
      </c>
      <c r="EQ26" t="s">
        <v>172</v>
      </c>
      <c r="ER26" t="s">
        <v>173</v>
      </c>
      <c r="ES26" t="s">
        <v>174</v>
      </c>
      <c r="ET26" t="s">
        <v>175</v>
      </c>
      <c r="EU26" t="s">
        <v>979</v>
      </c>
      <c r="EV26" t="s">
        <v>408</v>
      </c>
      <c r="EW26" t="s">
        <v>86</v>
      </c>
      <c r="FD26" t="s">
        <v>277</v>
      </c>
      <c r="FI26" t="s">
        <v>86</v>
      </c>
      <c r="FJ26" t="s">
        <v>86</v>
      </c>
      <c r="FK26" t="s">
        <v>194</v>
      </c>
      <c r="FL26" t="s">
        <v>86</v>
      </c>
      <c r="GA26" t="s">
        <v>86</v>
      </c>
      <c r="GC26" t="s">
        <v>86</v>
      </c>
      <c r="GN26" t="s">
        <v>194</v>
      </c>
      <c r="GV26" t="s">
        <v>200</v>
      </c>
      <c r="GW26" t="s">
        <v>201</v>
      </c>
      <c r="GX26" t="s">
        <v>202</v>
      </c>
      <c r="GY26" t="s">
        <v>203</v>
      </c>
      <c r="GZ26" t="s">
        <v>980</v>
      </c>
      <c r="HA26" t="s">
        <v>86</v>
      </c>
      <c r="HH26" t="s">
        <v>204</v>
      </c>
      <c r="HO26" t="s">
        <v>981</v>
      </c>
      <c r="HQ26" t="s">
        <v>194</v>
      </c>
      <c r="HT26" t="s">
        <v>211</v>
      </c>
      <c r="IB26" t="s">
        <v>575</v>
      </c>
      <c r="IC26" t="s">
        <v>982</v>
      </c>
    </row>
    <row r="27" spans="1:237" x14ac:dyDescent="0.3">
      <c r="A27">
        <v>118286444609</v>
      </c>
      <c r="B27">
        <v>450057546</v>
      </c>
      <c r="C27" s="1">
        <v>45020.569687499999</v>
      </c>
      <c r="D27" s="1">
        <v>45026.647187499999</v>
      </c>
      <c r="E27" t="s">
        <v>983</v>
      </c>
      <c r="J27" t="s">
        <v>984</v>
      </c>
      <c r="O27" t="s">
        <v>985</v>
      </c>
      <c r="P27" t="s">
        <v>986</v>
      </c>
      <c r="S27" t="s">
        <v>987</v>
      </c>
      <c r="T27" t="s">
        <v>988</v>
      </c>
      <c r="U27" t="s">
        <v>989</v>
      </c>
      <c r="V27" t="s">
        <v>990</v>
      </c>
      <c r="W27" t="s">
        <v>991</v>
      </c>
      <c r="X27" t="s">
        <v>83</v>
      </c>
      <c r="AB27" t="s">
        <v>87</v>
      </c>
      <c r="AD27" t="s">
        <v>89</v>
      </c>
      <c r="AF27" t="s">
        <v>91</v>
      </c>
      <c r="AI27" t="s">
        <v>94</v>
      </c>
      <c r="AJ27" t="s">
        <v>95</v>
      </c>
      <c r="AL27" t="s">
        <v>97</v>
      </c>
      <c r="AP27" t="s">
        <v>100</v>
      </c>
      <c r="AQ27" t="s">
        <v>101</v>
      </c>
      <c r="AW27" t="s">
        <v>233</v>
      </c>
      <c r="AY27" t="s">
        <v>86</v>
      </c>
      <c r="AZ27" t="s">
        <v>992</v>
      </c>
      <c r="BA27" t="s">
        <v>194</v>
      </c>
      <c r="BD27" t="s">
        <v>105</v>
      </c>
      <c r="BE27" t="s">
        <v>106</v>
      </c>
      <c r="BF27" t="s">
        <v>107</v>
      </c>
      <c r="BH27" t="s">
        <v>109</v>
      </c>
      <c r="BI27" t="s">
        <v>110</v>
      </c>
      <c r="BK27" t="s">
        <v>112</v>
      </c>
      <c r="BM27" t="s">
        <v>86</v>
      </c>
      <c r="BN27" t="s">
        <v>86</v>
      </c>
      <c r="CD27" t="s">
        <v>194</v>
      </c>
      <c r="CE27" t="s">
        <v>194</v>
      </c>
      <c r="DA27" t="s">
        <v>993</v>
      </c>
      <c r="DB27" t="s">
        <v>194</v>
      </c>
      <c r="DJ27" t="s">
        <v>110</v>
      </c>
      <c r="DK27" t="s">
        <v>112</v>
      </c>
      <c r="DL27" t="s">
        <v>86</v>
      </c>
      <c r="DM27" t="s">
        <v>86</v>
      </c>
      <c r="EA27" t="s">
        <v>994</v>
      </c>
      <c r="EH27" t="s">
        <v>194</v>
      </c>
      <c r="EI27" t="s">
        <v>904</v>
      </c>
      <c r="EJ27" t="s">
        <v>165</v>
      </c>
      <c r="EK27" t="s">
        <v>166</v>
      </c>
      <c r="EL27" t="s">
        <v>167</v>
      </c>
      <c r="EN27" t="s">
        <v>169</v>
      </c>
      <c r="EO27" t="s">
        <v>170</v>
      </c>
      <c r="EQ27" t="s">
        <v>172</v>
      </c>
      <c r="EV27" t="s">
        <v>555</v>
      </c>
      <c r="EW27" t="s">
        <v>86</v>
      </c>
      <c r="FH27" t="s">
        <v>185</v>
      </c>
      <c r="FJ27" t="s">
        <v>86</v>
      </c>
      <c r="FK27" t="s">
        <v>86</v>
      </c>
      <c r="FL27" t="s">
        <v>86</v>
      </c>
      <c r="FS27" t="s">
        <v>186</v>
      </c>
      <c r="FT27" t="s">
        <v>187</v>
      </c>
      <c r="FV27" t="s">
        <v>189</v>
      </c>
      <c r="FW27" t="s">
        <v>190</v>
      </c>
      <c r="FZ27" t="s">
        <v>193</v>
      </c>
      <c r="GC27" t="s">
        <v>86</v>
      </c>
      <c r="GN27" t="s">
        <v>86</v>
      </c>
      <c r="GW27" t="s">
        <v>201</v>
      </c>
      <c r="GX27" t="s">
        <v>202</v>
      </c>
      <c r="GY27" t="s">
        <v>203</v>
      </c>
      <c r="HA27" t="s">
        <v>86</v>
      </c>
      <c r="HL27" t="s">
        <v>208</v>
      </c>
      <c r="HN27" t="s">
        <v>194</v>
      </c>
      <c r="HO27" t="s">
        <v>995</v>
      </c>
      <c r="HP27" t="s">
        <v>86</v>
      </c>
      <c r="HQ27" t="s">
        <v>194</v>
      </c>
      <c r="HR27" t="s">
        <v>194</v>
      </c>
      <c r="HT27" t="s">
        <v>211</v>
      </c>
      <c r="HV27" t="s">
        <v>213</v>
      </c>
      <c r="HW27" t="s">
        <v>214</v>
      </c>
      <c r="HX27" t="s">
        <v>215</v>
      </c>
      <c r="HZ27" t="s">
        <v>217</v>
      </c>
      <c r="IB27" t="s">
        <v>86</v>
      </c>
    </row>
    <row r="28" spans="1:237" x14ac:dyDescent="0.3">
      <c r="A28">
        <v>118273899152</v>
      </c>
      <c r="B28">
        <v>450057546</v>
      </c>
      <c r="C28" s="1">
        <v>45006.429803240739</v>
      </c>
      <c r="D28" s="1">
        <v>45020.715833333335</v>
      </c>
      <c r="E28" t="s">
        <v>996</v>
      </c>
      <c r="J28" t="s">
        <v>997</v>
      </c>
      <c r="K28" t="s">
        <v>998</v>
      </c>
      <c r="L28" t="s">
        <v>999</v>
      </c>
      <c r="M28" t="s">
        <v>1000</v>
      </c>
      <c r="N28" t="s">
        <v>1001</v>
      </c>
      <c r="O28" t="s">
        <v>1002</v>
      </c>
      <c r="P28" t="s">
        <v>1003</v>
      </c>
      <c r="Q28" t="s">
        <v>1004</v>
      </c>
      <c r="R28" t="s">
        <v>1005</v>
      </c>
      <c r="S28" t="s">
        <v>1006</v>
      </c>
      <c r="T28" t="s">
        <v>1007</v>
      </c>
      <c r="U28" t="s">
        <v>1008</v>
      </c>
      <c r="V28" t="s">
        <v>1009</v>
      </c>
      <c r="W28" t="s">
        <v>1010</v>
      </c>
      <c r="X28" t="s">
        <v>83</v>
      </c>
      <c r="AB28" t="s">
        <v>87</v>
      </c>
      <c r="AE28" t="s">
        <v>90</v>
      </c>
      <c r="AF28" t="s">
        <v>91</v>
      </c>
      <c r="AG28" t="s">
        <v>92</v>
      </c>
      <c r="AH28" t="s">
        <v>93</v>
      </c>
      <c r="AI28" t="s">
        <v>94</v>
      </c>
      <c r="AJ28" t="s">
        <v>95</v>
      </c>
      <c r="AK28" t="s">
        <v>96</v>
      </c>
      <c r="AL28" t="s">
        <v>97</v>
      </c>
      <c r="AM28" t="s">
        <v>1011</v>
      </c>
      <c r="AO28" t="s">
        <v>99</v>
      </c>
      <c r="AP28" t="s">
        <v>100</v>
      </c>
      <c r="AQ28" t="s">
        <v>101</v>
      </c>
      <c r="AR28" t="s">
        <v>102</v>
      </c>
      <c r="AS28" t="s">
        <v>1012</v>
      </c>
      <c r="AT28" t="s">
        <v>1013</v>
      </c>
      <c r="AU28" t="s">
        <v>1014</v>
      </c>
      <c r="AV28" t="s">
        <v>1015</v>
      </c>
      <c r="AW28" t="s">
        <v>86</v>
      </c>
      <c r="AY28" t="s">
        <v>86</v>
      </c>
      <c r="BA28" t="s">
        <v>86</v>
      </c>
      <c r="BB28" t="s">
        <v>1016</v>
      </c>
      <c r="BM28" t="s">
        <v>86</v>
      </c>
      <c r="BN28" t="s">
        <v>86</v>
      </c>
      <c r="BQ28" t="s">
        <v>86</v>
      </c>
      <c r="BR28" t="s">
        <v>86</v>
      </c>
      <c r="BS28" t="s">
        <v>86</v>
      </c>
      <c r="BT28" t="s">
        <v>86</v>
      </c>
      <c r="BU28" t="s">
        <v>86</v>
      </c>
      <c r="BV28" t="s">
        <v>86</v>
      </c>
      <c r="BW28" t="s">
        <v>86</v>
      </c>
      <c r="BX28" t="s">
        <v>86</v>
      </c>
      <c r="BY28" t="s">
        <v>86</v>
      </c>
      <c r="BZ28" t="s">
        <v>86</v>
      </c>
      <c r="CA28" t="s">
        <v>86</v>
      </c>
      <c r="CB28" t="s">
        <v>86</v>
      </c>
      <c r="CC28" t="s">
        <v>86</v>
      </c>
      <c r="CD28" t="s">
        <v>86</v>
      </c>
      <c r="CE28" t="s">
        <v>86</v>
      </c>
      <c r="CF28" t="s">
        <v>86</v>
      </c>
      <c r="CG28" t="s">
        <v>86</v>
      </c>
      <c r="CH28" t="s">
        <v>194</v>
      </c>
      <c r="CI28" t="s">
        <v>194</v>
      </c>
      <c r="CJ28" t="s">
        <v>194</v>
      </c>
      <c r="CK28" t="s">
        <v>194</v>
      </c>
      <c r="CL28" t="s">
        <v>194</v>
      </c>
      <c r="CM28" t="s">
        <v>194</v>
      </c>
      <c r="CN28" t="s">
        <v>194</v>
      </c>
      <c r="CO28" t="s">
        <v>86</v>
      </c>
      <c r="CP28" t="s">
        <v>86</v>
      </c>
      <c r="CQ28" t="s">
        <v>194</v>
      </c>
      <c r="CR28" t="s">
        <v>194</v>
      </c>
      <c r="CS28" t="s">
        <v>194</v>
      </c>
      <c r="CT28" t="s">
        <v>194</v>
      </c>
      <c r="CU28" t="s">
        <v>194</v>
      </c>
      <c r="CV28" t="s">
        <v>194</v>
      </c>
      <c r="CW28" t="s">
        <v>86</v>
      </c>
      <c r="CX28" t="s">
        <v>86</v>
      </c>
      <c r="CY28" t="s">
        <v>194</v>
      </c>
      <c r="CZ28" t="s">
        <v>194</v>
      </c>
      <c r="DB28" t="s">
        <v>194</v>
      </c>
      <c r="DC28" t="s">
        <v>104</v>
      </c>
      <c r="DH28" t="s">
        <v>154</v>
      </c>
      <c r="DJ28" t="s">
        <v>110</v>
      </c>
      <c r="DK28" t="s">
        <v>112</v>
      </c>
      <c r="DL28" t="s">
        <v>86</v>
      </c>
      <c r="DM28" t="s">
        <v>194</v>
      </c>
      <c r="DN28" t="s">
        <v>155</v>
      </c>
      <c r="DO28" t="s">
        <v>156</v>
      </c>
      <c r="DP28" t="s">
        <v>157</v>
      </c>
      <c r="DQ28" t="s">
        <v>158</v>
      </c>
      <c r="DR28" t="s">
        <v>159</v>
      </c>
      <c r="DS28" t="s">
        <v>160</v>
      </c>
      <c r="DT28" t="s">
        <v>161</v>
      </c>
      <c r="EH28" t="s">
        <v>194</v>
      </c>
      <c r="EI28" t="s">
        <v>1017</v>
      </c>
      <c r="EJ28" t="s">
        <v>165</v>
      </c>
      <c r="EK28" t="s">
        <v>166</v>
      </c>
      <c r="EL28" t="s">
        <v>167</v>
      </c>
      <c r="EM28" t="s">
        <v>168</v>
      </c>
      <c r="EN28" t="s">
        <v>169</v>
      </c>
      <c r="EO28" t="s">
        <v>170</v>
      </c>
      <c r="EP28" t="s">
        <v>171</v>
      </c>
      <c r="EQ28" t="s">
        <v>172</v>
      </c>
      <c r="ER28" t="s">
        <v>173</v>
      </c>
      <c r="ES28" t="s">
        <v>174</v>
      </c>
      <c r="ET28" t="s">
        <v>175</v>
      </c>
      <c r="EV28" t="s">
        <v>276</v>
      </c>
      <c r="EW28" t="s">
        <v>194</v>
      </c>
      <c r="EX28" t="s">
        <v>1018</v>
      </c>
      <c r="EY28" t="s">
        <v>1019</v>
      </c>
      <c r="EZ28" t="s">
        <v>1020</v>
      </c>
      <c r="FA28" t="s">
        <v>1021</v>
      </c>
      <c r="FB28" t="s">
        <v>1022</v>
      </c>
      <c r="FC28" t="s">
        <v>1023</v>
      </c>
      <c r="FD28" t="s">
        <v>246</v>
      </c>
      <c r="FE28" t="s">
        <v>182</v>
      </c>
      <c r="FF28" t="s">
        <v>183</v>
      </c>
      <c r="FI28" t="s">
        <v>86</v>
      </c>
      <c r="FJ28" t="s">
        <v>194</v>
      </c>
      <c r="FK28" t="s">
        <v>86</v>
      </c>
      <c r="FL28" t="s">
        <v>86</v>
      </c>
      <c r="GA28" t="s">
        <v>86</v>
      </c>
      <c r="GC28" t="s">
        <v>86</v>
      </c>
      <c r="GN28" t="s">
        <v>194</v>
      </c>
      <c r="GO28" t="s">
        <v>1024</v>
      </c>
      <c r="GP28" t="s">
        <v>1025</v>
      </c>
      <c r="GQ28" t="s">
        <v>1026</v>
      </c>
      <c r="GR28" t="s">
        <v>1027</v>
      </c>
      <c r="GS28" t="s">
        <v>1028</v>
      </c>
      <c r="GT28" t="s">
        <v>1029</v>
      </c>
      <c r="GV28" t="s">
        <v>200</v>
      </c>
      <c r="GW28" t="s">
        <v>201</v>
      </c>
      <c r="GX28" t="s">
        <v>202</v>
      </c>
      <c r="HA28" t="s">
        <v>194</v>
      </c>
      <c r="HB28" t="s">
        <v>1030</v>
      </c>
      <c r="HC28" t="s">
        <v>1031</v>
      </c>
      <c r="HD28" t="s">
        <v>1032</v>
      </c>
      <c r="HE28" t="s">
        <v>1033</v>
      </c>
      <c r="HI28" t="s">
        <v>205</v>
      </c>
      <c r="HJ28" t="s">
        <v>206</v>
      </c>
      <c r="HL28" t="s">
        <v>208</v>
      </c>
      <c r="HN28" t="s">
        <v>194</v>
      </c>
      <c r="HO28" t="s">
        <v>1034</v>
      </c>
      <c r="HP28" t="s">
        <v>86</v>
      </c>
      <c r="HQ28" t="s">
        <v>194</v>
      </c>
      <c r="HR28" t="s">
        <v>86</v>
      </c>
      <c r="IA28" t="s">
        <v>218</v>
      </c>
      <c r="IB28" t="s">
        <v>86</v>
      </c>
    </row>
    <row r="29" spans="1:237" x14ac:dyDescent="0.3">
      <c r="A29">
        <v>118268624865</v>
      </c>
      <c r="B29">
        <v>450057546</v>
      </c>
      <c r="C29" s="1">
        <v>45000.205972222226</v>
      </c>
      <c r="D29" s="1">
        <v>45019.737905092596</v>
      </c>
      <c r="E29" t="s">
        <v>1035</v>
      </c>
      <c r="J29" t="s">
        <v>1036</v>
      </c>
      <c r="K29" t="s">
        <v>1037</v>
      </c>
      <c r="L29" t="s">
        <v>1038</v>
      </c>
      <c r="M29" t="s">
        <v>1039</v>
      </c>
      <c r="N29" t="s">
        <v>1040</v>
      </c>
      <c r="O29" t="s">
        <v>1041</v>
      </c>
      <c r="P29" t="s">
        <v>1042</v>
      </c>
      <c r="Q29" t="s">
        <v>1043</v>
      </c>
      <c r="R29" t="s">
        <v>1044</v>
      </c>
      <c r="S29" t="s">
        <v>1045</v>
      </c>
      <c r="T29" t="s">
        <v>1046</v>
      </c>
      <c r="U29" t="s">
        <v>1047</v>
      </c>
      <c r="V29" t="s">
        <v>1048</v>
      </c>
      <c r="W29" t="s">
        <v>1049</v>
      </c>
      <c r="X29" t="s">
        <v>83</v>
      </c>
      <c r="Z29" t="s">
        <v>85</v>
      </c>
      <c r="AB29" t="s">
        <v>87</v>
      </c>
      <c r="AC29" t="s">
        <v>88</v>
      </c>
      <c r="AD29" t="s">
        <v>89</v>
      </c>
      <c r="AE29" t="s">
        <v>90</v>
      </c>
      <c r="AF29" t="s">
        <v>91</v>
      </c>
      <c r="AG29" t="s">
        <v>92</v>
      </c>
      <c r="AI29" t="s">
        <v>94</v>
      </c>
      <c r="AK29" t="s">
        <v>96</v>
      </c>
      <c r="AL29" t="s">
        <v>97</v>
      </c>
      <c r="AM29" t="s">
        <v>1050</v>
      </c>
      <c r="AO29" t="s">
        <v>99</v>
      </c>
      <c r="AP29" t="s">
        <v>100</v>
      </c>
      <c r="AQ29" t="s">
        <v>101</v>
      </c>
      <c r="AR29" t="s">
        <v>102</v>
      </c>
      <c r="AS29" t="s">
        <v>1051</v>
      </c>
      <c r="AT29" t="s">
        <v>1052</v>
      </c>
      <c r="AU29" t="s">
        <v>1053</v>
      </c>
      <c r="AV29" t="s">
        <v>1054</v>
      </c>
      <c r="AW29" t="s">
        <v>534</v>
      </c>
      <c r="AX29" t="s">
        <v>1055</v>
      </c>
      <c r="AY29" t="s">
        <v>295</v>
      </c>
      <c r="BA29" t="s">
        <v>194</v>
      </c>
      <c r="BC29" t="s">
        <v>104</v>
      </c>
      <c r="BD29" t="s">
        <v>105</v>
      </c>
      <c r="BE29" t="s">
        <v>106</v>
      </c>
      <c r="BF29" t="s">
        <v>107</v>
      </c>
      <c r="BG29" t="s">
        <v>108</v>
      </c>
      <c r="BI29" t="s">
        <v>110</v>
      </c>
      <c r="BJ29" t="s">
        <v>111</v>
      </c>
      <c r="BK29" t="s">
        <v>112</v>
      </c>
      <c r="BL29" t="s">
        <v>1056</v>
      </c>
      <c r="BM29" t="s">
        <v>332</v>
      </c>
      <c r="BN29" t="s">
        <v>194</v>
      </c>
      <c r="BP29" t="s">
        <v>1055</v>
      </c>
      <c r="BQ29" t="s">
        <v>194</v>
      </c>
      <c r="BR29" t="s">
        <v>194</v>
      </c>
      <c r="BS29" t="s">
        <v>194</v>
      </c>
      <c r="BT29" t="s">
        <v>194</v>
      </c>
      <c r="BU29" t="s">
        <v>194</v>
      </c>
      <c r="BV29" t="s">
        <v>194</v>
      </c>
      <c r="BW29" t="s">
        <v>194</v>
      </c>
      <c r="BX29" t="s">
        <v>194</v>
      </c>
      <c r="BY29" t="s">
        <v>194</v>
      </c>
      <c r="BZ29" t="s">
        <v>194</v>
      </c>
      <c r="CA29" t="s">
        <v>194</v>
      </c>
      <c r="CB29" t="s">
        <v>194</v>
      </c>
      <c r="CC29" t="s">
        <v>194</v>
      </c>
      <c r="CD29" t="s">
        <v>194</v>
      </c>
      <c r="CE29" t="s">
        <v>194</v>
      </c>
      <c r="CF29" t="s">
        <v>194</v>
      </c>
      <c r="CG29" t="s">
        <v>274</v>
      </c>
      <c r="CH29" t="s">
        <v>274</v>
      </c>
      <c r="CI29" t="s">
        <v>86</v>
      </c>
      <c r="CJ29" t="s">
        <v>194</v>
      </c>
      <c r="CM29" t="s">
        <v>194</v>
      </c>
      <c r="CN29" t="s">
        <v>194</v>
      </c>
      <c r="CQ29" t="s">
        <v>194</v>
      </c>
      <c r="CR29" t="s">
        <v>194</v>
      </c>
      <c r="CV29" t="s">
        <v>194</v>
      </c>
      <c r="CZ29" t="s">
        <v>194</v>
      </c>
      <c r="DA29" t="s">
        <v>1057</v>
      </c>
      <c r="DB29" t="s">
        <v>194</v>
      </c>
      <c r="DD29" t="s">
        <v>150</v>
      </c>
      <c r="DE29" t="s">
        <v>151</v>
      </c>
      <c r="DF29" t="s">
        <v>152</v>
      </c>
      <c r="DG29" t="s">
        <v>153</v>
      </c>
      <c r="DJ29" t="s">
        <v>110</v>
      </c>
      <c r="DK29" t="s">
        <v>112</v>
      </c>
      <c r="DL29" t="s">
        <v>194</v>
      </c>
      <c r="DM29" t="s">
        <v>194</v>
      </c>
      <c r="DN29" t="s">
        <v>155</v>
      </c>
      <c r="DO29" t="s">
        <v>156</v>
      </c>
      <c r="DP29" t="s">
        <v>157</v>
      </c>
      <c r="DQ29" t="s">
        <v>158</v>
      </c>
      <c r="DS29" t="s">
        <v>160</v>
      </c>
      <c r="DT29" t="s">
        <v>161</v>
      </c>
      <c r="DU29" t="s">
        <v>1058</v>
      </c>
      <c r="DV29" t="s">
        <v>163</v>
      </c>
      <c r="DW29" t="s">
        <v>49</v>
      </c>
      <c r="DX29" t="s">
        <v>50</v>
      </c>
      <c r="DZ29" t="s">
        <v>52</v>
      </c>
      <c r="EA29" t="s">
        <v>1059</v>
      </c>
      <c r="EB29" t="s">
        <v>1060</v>
      </c>
      <c r="EC29" t="s">
        <v>1061</v>
      </c>
      <c r="ED29" t="s">
        <v>1062</v>
      </c>
      <c r="EF29" t="s">
        <v>1063</v>
      </c>
      <c r="EG29" t="s">
        <v>1062</v>
      </c>
      <c r="EH29" t="s">
        <v>194</v>
      </c>
      <c r="EI29" t="s">
        <v>1064</v>
      </c>
      <c r="EJ29" t="s">
        <v>165</v>
      </c>
      <c r="EK29" t="s">
        <v>166</v>
      </c>
      <c r="EL29" t="s">
        <v>167</v>
      </c>
      <c r="EM29" t="s">
        <v>168</v>
      </c>
      <c r="EN29" t="s">
        <v>169</v>
      </c>
      <c r="EO29" t="s">
        <v>170</v>
      </c>
      <c r="EP29" t="s">
        <v>171</v>
      </c>
      <c r="EQ29" t="s">
        <v>172</v>
      </c>
      <c r="ER29" t="s">
        <v>173</v>
      </c>
      <c r="ES29" t="s">
        <v>174</v>
      </c>
      <c r="ET29" t="s">
        <v>175</v>
      </c>
      <c r="EU29" t="s">
        <v>1065</v>
      </c>
      <c r="EV29" t="s">
        <v>555</v>
      </c>
      <c r="EW29" t="s">
        <v>86</v>
      </c>
      <c r="FD29" t="s">
        <v>378</v>
      </c>
      <c r="FI29" t="s">
        <v>86</v>
      </c>
      <c r="FJ29" t="s">
        <v>194</v>
      </c>
      <c r="FK29" t="s">
        <v>86</v>
      </c>
      <c r="FL29" t="s">
        <v>86</v>
      </c>
      <c r="FS29" t="s">
        <v>186</v>
      </c>
      <c r="FT29" t="s">
        <v>187</v>
      </c>
      <c r="FU29" t="s">
        <v>188</v>
      </c>
      <c r="FV29" t="s">
        <v>189</v>
      </c>
      <c r="FW29" t="s">
        <v>190</v>
      </c>
      <c r="FX29" t="s">
        <v>191</v>
      </c>
      <c r="FY29" t="s">
        <v>192</v>
      </c>
      <c r="GB29" t="s">
        <v>194</v>
      </c>
      <c r="GD29" t="s">
        <v>1066</v>
      </c>
      <c r="GE29" t="s">
        <v>1067</v>
      </c>
      <c r="GF29" t="s">
        <v>1068</v>
      </c>
      <c r="GG29" t="s">
        <v>1069</v>
      </c>
      <c r="GH29" t="s">
        <v>1070</v>
      </c>
      <c r="GI29" t="s">
        <v>1071</v>
      </c>
      <c r="GJ29" t="s">
        <v>1072</v>
      </c>
      <c r="GK29" t="s">
        <v>1073</v>
      </c>
      <c r="GL29" t="s">
        <v>1074</v>
      </c>
      <c r="GM29" t="s">
        <v>1073</v>
      </c>
      <c r="GN29" t="s">
        <v>194</v>
      </c>
      <c r="GO29" t="s">
        <v>1075</v>
      </c>
      <c r="GP29" t="s">
        <v>1076</v>
      </c>
      <c r="GQ29" t="s">
        <v>1077</v>
      </c>
      <c r="GR29" t="s">
        <v>1078</v>
      </c>
      <c r="GS29" t="s">
        <v>1079</v>
      </c>
      <c r="GT29" t="s">
        <v>1080</v>
      </c>
      <c r="GU29" t="s">
        <v>199</v>
      </c>
      <c r="GW29" t="s">
        <v>201</v>
      </c>
      <c r="GX29" t="s">
        <v>202</v>
      </c>
      <c r="GY29" t="s">
        <v>203</v>
      </c>
      <c r="HA29" t="s">
        <v>194</v>
      </c>
      <c r="HB29" t="s">
        <v>1081</v>
      </c>
      <c r="HC29" t="s">
        <v>1082</v>
      </c>
      <c r="HD29" t="s">
        <v>1083</v>
      </c>
      <c r="HE29" t="s">
        <v>1084</v>
      </c>
      <c r="HF29" t="s">
        <v>1085</v>
      </c>
      <c r="HG29" t="s">
        <v>1086</v>
      </c>
      <c r="HH29" t="s">
        <v>204</v>
      </c>
      <c r="HI29" t="s">
        <v>205</v>
      </c>
      <c r="HJ29" t="s">
        <v>206</v>
      </c>
      <c r="HK29" t="s">
        <v>207</v>
      </c>
      <c r="HL29" t="s">
        <v>208</v>
      </c>
      <c r="HN29" t="s">
        <v>194</v>
      </c>
      <c r="HO29" t="s">
        <v>1087</v>
      </c>
      <c r="HP29" t="s">
        <v>194</v>
      </c>
      <c r="HQ29" t="s">
        <v>194</v>
      </c>
      <c r="HR29" t="s">
        <v>86</v>
      </c>
      <c r="HS29" t="s">
        <v>210</v>
      </c>
      <c r="HU29" t="s">
        <v>212</v>
      </c>
      <c r="HV29" t="s">
        <v>213</v>
      </c>
      <c r="HY29" t="s">
        <v>216</v>
      </c>
      <c r="HZ29" t="s">
        <v>217</v>
      </c>
      <c r="IB29" t="s">
        <v>342</v>
      </c>
      <c r="IC29" t="s">
        <v>1088</v>
      </c>
    </row>
    <row r="30" spans="1:237" x14ac:dyDescent="0.3">
      <c r="A30">
        <v>118285561823</v>
      </c>
      <c r="B30">
        <v>450057546</v>
      </c>
      <c r="C30" s="1">
        <v>45019.619722222225</v>
      </c>
      <c r="D30" s="1">
        <v>45019.660254629627</v>
      </c>
      <c r="E30" t="s">
        <v>1089</v>
      </c>
      <c r="J30" t="s">
        <v>1090</v>
      </c>
      <c r="K30" t="s">
        <v>1091</v>
      </c>
      <c r="L30" t="s">
        <v>1092</v>
      </c>
      <c r="M30" t="s">
        <v>1093</v>
      </c>
      <c r="N30" t="s">
        <v>1094</v>
      </c>
      <c r="O30" t="s">
        <v>1095</v>
      </c>
      <c r="P30" t="s">
        <v>1096</v>
      </c>
      <c r="Q30" t="s">
        <v>1097</v>
      </c>
      <c r="R30" t="s">
        <v>1098</v>
      </c>
      <c r="S30" t="s">
        <v>1099</v>
      </c>
      <c r="T30" t="s">
        <v>1100</v>
      </c>
      <c r="U30" t="s">
        <v>1101</v>
      </c>
      <c r="V30" t="s">
        <v>1102</v>
      </c>
      <c r="W30" t="s">
        <v>1103</v>
      </c>
      <c r="X30" t="s">
        <v>83</v>
      </c>
      <c r="Y30" t="s">
        <v>84</v>
      </c>
      <c r="AB30" t="s">
        <v>87</v>
      </c>
      <c r="AE30" t="s">
        <v>90</v>
      </c>
      <c r="AF30" t="s">
        <v>91</v>
      </c>
      <c r="AG30" t="s">
        <v>92</v>
      </c>
      <c r="AH30" t="s">
        <v>93</v>
      </c>
      <c r="AI30" t="s">
        <v>94</v>
      </c>
      <c r="AJ30" t="s">
        <v>95</v>
      </c>
      <c r="AK30" t="s">
        <v>96</v>
      </c>
      <c r="AL30" t="s">
        <v>97</v>
      </c>
      <c r="AO30" t="s">
        <v>99</v>
      </c>
      <c r="AP30" t="s">
        <v>100</v>
      </c>
      <c r="AR30" t="s">
        <v>102</v>
      </c>
      <c r="AS30" t="s">
        <v>1104</v>
      </c>
      <c r="AT30" t="s">
        <v>1105</v>
      </c>
      <c r="AV30" t="s">
        <v>1106</v>
      </c>
      <c r="AW30" t="s">
        <v>233</v>
      </c>
      <c r="AY30" t="s">
        <v>364</v>
      </c>
      <c r="AZ30" t="s">
        <v>1107</v>
      </c>
      <c r="BA30" t="s">
        <v>194</v>
      </c>
      <c r="BC30" t="s">
        <v>104</v>
      </c>
      <c r="BD30" t="s">
        <v>105</v>
      </c>
      <c r="BE30" t="s">
        <v>106</v>
      </c>
      <c r="BH30" t="s">
        <v>109</v>
      </c>
      <c r="BI30" t="s">
        <v>110</v>
      </c>
      <c r="BJ30" t="s">
        <v>111</v>
      </c>
      <c r="BK30" t="s">
        <v>112</v>
      </c>
      <c r="BM30" t="s">
        <v>86</v>
      </c>
      <c r="BN30" t="s">
        <v>194</v>
      </c>
      <c r="BQ30" t="s">
        <v>194</v>
      </c>
      <c r="BR30" t="s">
        <v>194</v>
      </c>
      <c r="BS30" t="s">
        <v>194</v>
      </c>
      <c r="BT30" t="s">
        <v>194</v>
      </c>
      <c r="BU30" t="s">
        <v>194</v>
      </c>
      <c r="BV30" t="s">
        <v>194</v>
      </c>
      <c r="BW30" t="s">
        <v>194</v>
      </c>
      <c r="BX30" t="s">
        <v>194</v>
      </c>
      <c r="BY30" t="s">
        <v>86</v>
      </c>
      <c r="BZ30" t="s">
        <v>86</v>
      </c>
      <c r="CA30" t="s">
        <v>86</v>
      </c>
      <c r="CB30" t="s">
        <v>86</v>
      </c>
      <c r="CC30" t="s">
        <v>86</v>
      </c>
      <c r="CD30" t="s">
        <v>86</v>
      </c>
      <c r="CE30" t="s">
        <v>86</v>
      </c>
      <c r="CF30" t="s">
        <v>86</v>
      </c>
      <c r="CG30" t="s">
        <v>194</v>
      </c>
      <c r="CH30" t="s">
        <v>194</v>
      </c>
      <c r="CI30" t="s">
        <v>194</v>
      </c>
      <c r="CJ30" t="s">
        <v>194</v>
      </c>
      <c r="CK30" t="s">
        <v>194</v>
      </c>
      <c r="CL30" t="s">
        <v>194</v>
      </c>
      <c r="CM30" t="s">
        <v>194</v>
      </c>
      <c r="CN30" t="s">
        <v>194</v>
      </c>
      <c r="CO30" t="s">
        <v>194</v>
      </c>
      <c r="CP30" t="s">
        <v>194</v>
      </c>
      <c r="CQ30" t="s">
        <v>194</v>
      </c>
      <c r="CR30" t="s">
        <v>194</v>
      </c>
      <c r="CS30" t="s">
        <v>194</v>
      </c>
      <c r="CT30" t="s">
        <v>194</v>
      </c>
      <c r="CU30" t="s">
        <v>194</v>
      </c>
      <c r="CV30" t="s">
        <v>194</v>
      </c>
      <c r="CW30" t="s">
        <v>194</v>
      </c>
      <c r="CX30" t="s">
        <v>194</v>
      </c>
      <c r="CY30" t="s">
        <v>194</v>
      </c>
      <c r="CZ30" t="s">
        <v>194</v>
      </c>
      <c r="DB30" t="s">
        <v>194</v>
      </c>
      <c r="DC30" t="s">
        <v>104</v>
      </c>
      <c r="DD30" t="s">
        <v>150</v>
      </c>
      <c r="DE30" t="s">
        <v>151</v>
      </c>
      <c r="DH30" t="s">
        <v>154</v>
      </c>
      <c r="DI30" t="s">
        <v>111</v>
      </c>
      <c r="DJ30" t="s">
        <v>110</v>
      </c>
      <c r="DK30" t="s">
        <v>112</v>
      </c>
      <c r="DL30" t="s">
        <v>86</v>
      </c>
      <c r="DM30" t="s">
        <v>194</v>
      </c>
      <c r="DN30" t="s">
        <v>155</v>
      </c>
      <c r="DO30" t="s">
        <v>156</v>
      </c>
      <c r="DP30" t="s">
        <v>157</v>
      </c>
      <c r="DQ30" t="s">
        <v>158</v>
      </c>
      <c r="DT30" t="s">
        <v>161</v>
      </c>
      <c r="DU30" t="s">
        <v>1108</v>
      </c>
      <c r="DV30" t="s">
        <v>163</v>
      </c>
      <c r="EB30" t="s">
        <v>1109</v>
      </c>
      <c r="EH30" t="s">
        <v>194</v>
      </c>
      <c r="EI30" t="s">
        <v>1110</v>
      </c>
      <c r="EJ30" t="s">
        <v>165</v>
      </c>
      <c r="EK30" t="s">
        <v>166</v>
      </c>
      <c r="EL30" t="s">
        <v>167</v>
      </c>
      <c r="EM30" t="s">
        <v>168</v>
      </c>
      <c r="EN30" t="s">
        <v>169</v>
      </c>
      <c r="EO30" t="s">
        <v>170</v>
      </c>
      <c r="EP30" t="s">
        <v>171</v>
      </c>
      <c r="ER30" t="s">
        <v>173</v>
      </c>
      <c r="ES30" t="s">
        <v>174</v>
      </c>
      <c r="ET30" t="s">
        <v>175</v>
      </c>
      <c r="EU30" t="s">
        <v>1111</v>
      </c>
      <c r="EV30" t="s">
        <v>408</v>
      </c>
      <c r="EW30" t="s">
        <v>86</v>
      </c>
      <c r="FD30" t="s">
        <v>246</v>
      </c>
      <c r="FE30" t="s">
        <v>182</v>
      </c>
      <c r="FF30" t="s">
        <v>183</v>
      </c>
      <c r="FG30" t="s">
        <v>184</v>
      </c>
      <c r="FJ30" t="s">
        <v>86</v>
      </c>
      <c r="FK30" t="s">
        <v>86</v>
      </c>
      <c r="FL30" t="s">
        <v>86</v>
      </c>
      <c r="FS30" t="s">
        <v>186</v>
      </c>
      <c r="FT30" t="s">
        <v>187</v>
      </c>
      <c r="FV30" t="s">
        <v>189</v>
      </c>
      <c r="FW30" t="s">
        <v>190</v>
      </c>
      <c r="FX30" t="s">
        <v>191</v>
      </c>
      <c r="FY30" t="s">
        <v>192</v>
      </c>
      <c r="FZ30" t="s">
        <v>193</v>
      </c>
      <c r="GC30" t="s">
        <v>86</v>
      </c>
      <c r="GN30" t="s">
        <v>86</v>
      </c>
      <c r="GU30" t="s">
        <v>199</v>
      </c>
      <c r="GV30" t="s">
        <v>200</v>
      </c>
      <c r="GW30" t="s">
        <v>201</v>
      </c>
      <c r="GX30" t="s">
        <v>202</v>
      </c>
      <c r="GY30" t="s">
        <v>203</v>
      </c>
      <c r="HA30" t="s">
        <v>194</v>
      </c>
      <c r="HB30" t="s">
        <v>1112</v>
      </c>
      <c r="HC30" t="s">
        <v>1113</v>
      </c>
      <c r="HD30" t="s">
        <v>1114</v>
      </c>
      <c r="HE30" t="s">
        <v>1113</v>
      </c>
      <c r="HF30" t="s">
        <v>1115</v>
      </c>
      <c r="HG30" t="s">
        <v>1113</v>
      </c>
      <c r="HK30" t="s">
        <v>207</v>
      </c>
      <c r="HL30" t="s">
        <v>208</v>
      </c>
      <c r="HN30" t="s">
        <v>86</v>
      </c>
      <c r="HP30" t="s">
        <v>86</v>
      </c>
      <c r="HQ30" t="s">
        <v>86</v>
      </c>
      <c r="HR30" t="s">
        <v>86</v>
      </c>
      <c r="HS30" t="s">
        <v>210</v>
      </c>
      <c r="HU30" t="s">
        <v>212</v>
      </c>
      <c r="HV30" t="s">
        <v>213</v>
      </c>
      <c r="HY30" t="s">
        <v>216</v>
      </c>
      <c r="IB30" t="s">
        <v>86</v>
      </c>
    </row>
    <row r="31" spans="1:237" x14ac:dyDescent="0.3">
      <c r="A31">
        <v>118285555040</v>
      </c>
      <c r="B31">
        <v>450057546</v>
      </c>
      <c r="C31" s="1">
        <v>45019.613425925927</v>
      </c>
      <c r="D31" s="1">
        <v>45019.637824074074</v>
      </c>
      <c r="E31" t="s">
        <v>1116</v>
      </c>
      <c r="J31" t="s">
        <v>1117</v>
      </c>
      <c r="K31" t="s">
        <v>1118</v>
      </c>
      <c r="L31" t="s">
        <v>1119</v>
      </c>
      <c r="M31" t="s">
        <v>1120</v>
      </c>
      <c r="N31" t="s">
        <v>1121</v>
      </c>
      <c r="Q31" t="s">
        <v>1122</v>
      </c>
      <c r="R31" t="s">
        <v>1123</v>
      </c>
      <c r="S31" t="s">
        <v>1124</v>
      </c>
      <c r="T31" t="s">
        <v>1125</v>
      </c>
      <c r="W31" t="s">
        <v>1126</v>
      </c>
      <c r="AA31" t="s">
        <v>86</v>
      </c>
      <c r="AN31" t="s">
        <v>1127</v>
      </c>
      <c r="AO31" t="s">
        <v>99</v>
      </c>
      <c r="AR31" t="s">
        <v>102</v>
      </c>
      <c r="AS31" t="s">
        <v>1128</v>
      </c>
      <c r="AV31" t="s">
        <v>1129</v>
      </c>
      <c r="AW31" t="s">
        <v>86</v>
      </c>
      <c r="AY31" t="s">
        <v>86</v>
      </c>
      <c r="BA31" t="s">
        <v>86</v>
      </c>
      <c r="BM31" t="s">
        <v>86</v>
      </c>
      <c r="BN31" t="s">
        <v>273</v>
      </c>
      <c r="BQ31" t="s">
        <v>194</v>
      </c>
      <c r="BU31" t="s">
        <v>194</v>
      </c>
      <c r="BY31" t="s">
        <v>194</v>
      </c>
      <c r="DB31" t="s">
        <v>86</v>
      </c>
      <c r="DL31" t="s">
        <v>86</v>
      </c>
      <c r="DM31" t="s">
        <v>194</v>
      </c>
      <c r="DN31" t="s">
        <v>155</v>
      </c>
      <c r="DO31" t="s">
        <v>156</v>
      </c>
      <c r="DP31" t="s">
        <v>157</v>
      </c>
      <c r="DQ31" t="s">
        <v>158</v>
      </c>
      <c r="DT31" t="s">
        <v>161</v>
      </c>
      <c r="DU31" t="s">
        <v>1130</v>
      </c>
      <c r="EH31" t="s">
        <v>194</v>
      </c>
      <c r="EI31" t="s">
        <v>1131</v>
      </c>
      <c r="EJ31" t="s">
        <v>165</v>
      </c>
      <c r="EK31" t="s">
        <v>166</v>
      </c>
      <c r="EN31" t="s">
        <v>169</v>
      </c>
      <c r="EO31" t="s">
        <v>170</v>
      </c>
      <c r="EP31" t="s">
        <v>171</v>
      </c>
      <c r="EQ31" t="s">
        <v>172</v>
      </c>
      <c r="ER31" t="s">
        <v>173</v>
      </c>
      <c r="EU31" t="s">
        <v>1132</v>
      </c>
      <c r="EV31" t="s">
        <v>276</v>
      </c>
      <c r="EW31" t="s">
        <v>86</v>
      </c>
      <c r="FD31" t="s">
        <v>246</v>
      </c>
      <c r="FG31" t="s">
        <v>184</v>
      </c>
      <c r="FH31" t="s">
        <v>185</v>
      </c>
      <c r="FJ31" t="s">
        <v>86</v>
      </c>
      <c r="FK31" t="s">
        <v>86</v>
      </c>
      <c r="GA31" t="s">
        <v>86</v>
      </c>
      <c r="GC31" t="s">
        <v>86</v>
      </c>
      <c r="GN31" t="s">
        <v>86</v>
      </c>
      <c r="GV31" t="s">
        <v>200</v>
      </c>
      <c r="GW31" t="s">
        <v>201</v>
      </c>
      <c r="GX31" t="s">
        <v>202</v>
      </c>
      <c r="GY31" t="s">
        <v>203</v>
      </c>
      <c r="HA31" t="s">
        <v>86</v>
      </c>
      <c r="HM31" t="s">
        <v>86</v>
      </c>
      <c r="HN31" t="s">
        <v>194</v>
      </c>
      <c r="HO31" t="s">
        <v>1133</v>
      </c>
      <c r="HP31" t="s">
        <v>86</v>
      </c>
      <c r="HQ31" t="s">
        <v>86</v>
      </c>
      <c r="HR31" t="s">
        <v>86</v>
      </c>
      <c r="HU31" t="s">
        <v>212</v>
      </c>
      <c r="HV31" t="s">
        <v>213</v>
      </c>
      <c r="IB31" t="s">
        <v>86</v>
      </c>
    </row>
    <row r="32" spans="1:237" x14ac:dyDescent="0.3">
      <c r="A32">
        <v>118274156135</v>
      </c>
      <c r="B32">
        <v>450057546</v>
      </c>
      <c r="C32" s="1">
        <v>45006.635601851849</v>
      </c>
      <c r="D32" s="1">
        <v>45019.61791666667</v>
      </c>
      <c r="E32" t="s">
        <v>1134</v>
      </c>
      <c r="J32" t="s">
        <v>1135</v>
      </c>
      <c r="K32" t="s">
        <v>1136</v>
      </c>
      <c r="L32" t="s">
        <v>1137</v>
      </c>
      <c r="O32" t="s">
        <v>1138</v>
      </c>
      <c r="P32" t="s">
        <v>1139</v>
      </c>
      <c r="S32" t="s">
        <v>1140</v>
      </c>
      <c r="T32" t="s">
        <v>1141</v>
      </c>
      <c r="U32" t="s">
        <v>1142</v>
      </c>
      <c r="V32" t="s">
        <v>1143</v>
      </c>
      <c r="W32" t="s">
        <v>1144</v>
      </c>
      <c r="X32" t="s">
        <v>83</v>
      </c>
      <c r="AB32" t="s">
        <v>87</v>
      </c>
      <c r="AC32" t="s">
        <v>88</v>
      </c>
      <c r="AF32" t="s">
        <v>91</v>
      </c>
      <c r="AG32" t="s">
        <v>92</v>
      </c>
      <c r="AI32" t="s">
        <v>94</v>
      </c>
      <c r="AJ32" t="s">
        <v>95</v>
      </c>
      <c r="AK32" t="s">
        <v>96</v>
      </c>
      <c r="AL32" t="s">
        <v>97</v>
      </c>
      <c r="AO32" t="s">
        <v>99</v>
      </c>
      <c r="AP32" t="s">
        <v>100</v>
      </c>
      <c r="AQ32" t="s">
        <v>101</v>
      </c>
      <c r="AR32" t="s">
        <v>102</v>
      </c>
      <c r="AS32" t="s">
        <v>1145</v>
      </c>
      <c r="AT32" t="s">
        <v>1146</v>
      </c>
      <c r="AU32" t="s">
        <v>1147</v>
      </c>
      <c r="AV32" t="s">
        <v>1148</v>
      </c>
      <c r="AW32" t="s">
        <v>233</v>
      </c>
      <c r="AX32" t="s">
        <v>1149</v>
      </c>
      <c r="AY32" t="s">
        <v>295</v>
      </c>
      <c r="BA32" t="s">
        <v>86</v>
      </c>
      <c r="BB32" t="s">
        <v>1150</v>
      </c>
      <c r="BM32" t="s">
        <v>236</v>
      </c>
      <c r="BN32" t="s">
        <v>113</v>
      </c>
      <c r="BO32" t="s">
        <v>1151</v>
      </c>
      <c r="BP32" t="s">
        <v>1152</v>
      </c>
      <c r="BQ32" t="s">
        <v>194</v>
      </c>
      <c r="BR32" t="s">
        <v>194</v>
      </c>
      <c r="BS32" t="s">
        <v>194</v>
      </c>
      <c r="BT32" t="s">
        <v>194</v>
      </c>
      <c r="BU32" t="s">
        <v>194</v>
      </c>
      <c r="BV32" t="s">
        <v>194</v>
      </c>
      <c r="BW32" t="s">
        <v>194</v>
      </c>
      <c r="BX32" t="s">
        <v>194</v>
      </c>
      <c r="BY32" t="s">
        <v>194</v>
      </c>
      <c r="BZ32" t="s">
        <v>194</v>
      </c>
      <c r="CA32" t="s">
        <v>86</v>
      </c>
      <c r="CC32" t="s">
        <v>194</v>
      </c>
      <c r="CD32" t="s">
        <v>194</v>
      </c>
      <c r="CE32" t="s">
        <v>194</v>
      </c>
      <c r="CG32" t="s">
        <v>194</v>
      </c>
      <c r="CH32" t="s">
        <v>86</v>
      </c>
      <c r="CI32" t="s">
        <v>86</v>
      </c>
      <c r="CJ32" t="s">
        <v>194</v>
      </c>
      <c r="CK32" t="s">
        <v>194</v>
      </c>
      <c r="CL32" t="s">
        <v>194</v>
      </c>
      <c r="CM32" t="s">
        <v>194</v>
      </c>
      <c r="CN32" t="s">
        <v>194</v>
      </c>
      <c r="CO32" t="s">
        <v>194</v>
      </c>
      <c r="CP32" t="s">
        <v>194</v>
      </c>
      <c r="CQ32" t="s">
        <v>194</v>
      </c>
      <c r="CR32" t="s">
        <v>194</v>
      </c>
      <c r="CS32" t="s">
        <v>194</v>
      </c>
      <c r="CT32" t="s">
        <v>86</v>
      </c>
      <c r="CU32" t="s">
        <v>86</v>
      </c>
      <c r="CV32" t="s">
        <v>194</v>
      </c>
      <c r="CW32" t="s">
        <v>194</v>
      </c>
      <c r="CX32" t="s">
        <v>86</v>
      </c>
      <c r="CY32" t="s">
        <v>86</v>
      </c>
      <c r="CZ32" t="s">
        <v>194</v>
      </c>
      <c r="DB32" t="s">
        <v>194</v>
      </c>
      <c r="DC32" t="s">
        <v>104</v>
      </c>
      <c r="DD32" t="s">
        <v>150</v>
      </c>
      <c r="DE32" t="s">
        <v>151</v>
      </c>
      <c r="DG32" t="s">
        <v>153</v>
      </c>
      <c r="DH32" t="s">
        <v>154</v>
      </c>
      <c r="DJ32" t="s">
        <v>110</v>
      </c>
      <c r="DK32" t="s">
        <v>112</v>
      </c>
      <c r="DL32" t="s">
        <v>194</v>
      </c>
      <c r="DM32" t="s">
        <v>86</v>
      </c>
      <c r="DV32" t="s">
        <v>163</v>
      </c>
      <c r="DX32" t="s">
        <v>50</v>
      </c>
      <c r="DY32" t="s">
        <v>51</v>
      </c>
      <c r="EB32" t="s">
        <v>1153</v>
      </c>
      <c r="ED32" t="s">
        <v>1154</v>
      </c>
      <c r="EE32" t="s">
        <v>1155</v>
      </c>
      <c r="EH32" t="s">
        <v>194</v>
      </c>
      <c r="EI32" t="s">
        <v>1156</v>
      </c>
      <c r="EJ32" t="s">
        <v>165</v>
      </c>
      <c r="EK32" t="s">
        <v>166</v>
      </c>
      <c r="EL32" t="s">
        <v>167</v>
      </c>
      <c r="EM32" t="s">
        <v>168</v>
      </c>
      <c r="EN32" t="s">
        <v>169</v>
      </c>
      <c r="EO32" t="s">
        <v>170</v>
      </c>
      <c r="EP32" t="s">
        <v>171</v>
      </c>
      <c r="EQ32" t="s">
        <v>172</v>
      </c>
      <c r="ES32" t="s">
        <v>174</v>
      </c>
      <c r="ET32" t="s">
        <v>175</v>
      </c>
      <c r="EV32" t="s">
        <v>239</v>
      </c>
      <c r="EW32" t="s">
        <v>86</v>
      </c>
      <c r="FD32" t="s">
        <v>277</v>
      </c>
      <c r="FE32" t="s">
        <v>182</v>
      </c>
      <c r="FF32" t="s">
        <v>183</v>
      </c>
      <c r="FG32" t="s">
        <v>184</v>
      </c>
      <c r="FH32" t="s">
        <v>185</v>
      </c>
      <c r="FJ32" t="s">
        <v>86</v>
      </c>
      <c r="FK32" t="s">
        <v>194</v>
      </c>
      <c r="FL32" t="s">
        <v>194</v>
      </c>
      <c r="FM32" t="s">
        <v>1157</v>
      </c>
      <c r="FN32" t="s">
        <v>1158</v>
      </c>
      <c r="FO32" t="s">
        <v>1159</v>
      </c>
      <c r="FP32" t="s">
        <v>1160</v>
      </c>
      <c r="FS32" t="s">
        <v>186</v>
      </c>
      <c r="FT32" t="s">
        <v>187</v>
      </c>
      <c r="FU32" t="s">
        <v>188</v>
      </c>
      <c r="FV32" t="s">
        <v>189</v>
      </c>
      <c r="FW32" t="s">
        <v>190</v>
      </c>
      <c r="FX32" t="s">
        <v>191</v>
      </c>
      <c r="FZ32" t="s">
        <v>193</v>
      </c>
      <c r="GB32" t="s">
        <v>194</v>
      </c>
      <c r="GD32" t="s">
        <v>1161</v>
      </c>
      <c r="GE32" t="s">
        <v>1162</v>
      </c>
      <c r="GF32" t="s">
        <v>1163</v>
      </c>
      <c r="GG32" t="s">
        <v>1164</v>
      </c>
      <c r="GH32" t="s">
        <v>1165</v>
      </c>
      <c r="GI32" t="s">
        <v>1166</v>
      </c>
      <c r="GJ32" t="s">
        <v>1167</v>
      </c>
      <c r="GK32" t="s">
        <v>1168</v>
      </c>
      <c r="GL32" t="s">
        <v>1169</v>
      </c>
      <c r="GM32" t="s">
        <v>1170</v>
      </c>
      <c r="GN32" t="s">
        <v>86</v>
      </c>
      <c r="GW32" t="s">
        <v>201</v>
      </c>
      <c r="GX32" t="s">
        <v>202</v>
      </c>
      <c r="GY32" t="s">
        <v>203</v>
      </c>
      <c r="HA32" t="s">
        <v>194</v>
      </c>
      <c r="HB32" t="s">
        <v>1171</v>
      </c>
      <c r="HC32" t="s">
        <v>1172</v>
      </c>
      <c r="HD32" t="s">
        <v>1173</v>
      </c>
      <c r="HE32" t="s">
        <v>1174</v>
      </c>
      <c r="HF32" t="s">
        <v>1175</v>
      </c>
      <c r="HG32" t="s">
        <v>1176</v>
      </c>
      <c r="HH32" t="s">
        <v>204</v>
      </c>
      <c r="HJ32" t="s">
        <v>206</v>
      </c>
      <c r="HL32" t="s">
        <v>208</v>
      </c>
      <c r="HN32" t="s">
        <v>86</v>
      </c>
      <c r="HP32" t="s">
        <v>86</v>
      </c>
      <c r="HQ32" t="s">
        <v>86</v>
      </c>
      <c r="HR32" t="s">
        <v>86</v>
      </c>
      <c r="HV32" t="s">
        <v>213</v>
      </c>
      <c r="HZ32" t="s">
        <v>217</v>
      </c>
      <c r="IB32" t="s">
        <v>86</v>
      </c>
    </row>
    <row r="33" spans="1:237" x14ac:dyDescent="0.3">
      <c r="A33">
        <v>118285517602</v>
      </c>
      <c r="B33">
        <v>450057546</v>
      </c>
      <c r="C33" s="1">
        <v>45019.577361111114</v>
      </c>
      <c r="D33" s="1">
        <v>45019.602164351854</v>
      </c>
      <c r="E33" t="s">
        <v>1177</v>
      </c>
      <c r="J33" t="s">
        <v>1178</v>
      </c>
      <c r="K33" t="s">
        <v>1179</v>
      </c>
      <c r="L33" t="s">
        <v>1180</v>
      </c>
      <c r="S33" t="s">
        <v>1181</v>
      </c>
      <c r="T33" t="s">
        <v>1182</v>
      </c>
      <c r="U33" t="s">
        <v>1183</v>
      </c>
      <c r="V33" t="s">
        <v>1184</v>
      </c>
      <c r="W33" t="s">
        <v>1185</v>
      </c>
      <c r="X33" t="s">
        <v>83</v>
      </c>
      <c r="Z33" t="s">
        <v>85</v>
      </c>
      <c r="AC33" t="s">
        <v>88</v>
      </c>
      <c r="AE33" t="s">
        <v>90</v>
      </c>
      <c r="AF33" t="s">
        <v>91</v>
      </c>
      <c r="AG33" t="s">
        <v>92</v>
      </c>
      <c r="AO33" t="s">
        <v>99</v>
      </c>
      <c r="AS33" t="s">
        <v>1186</v>
      </c>
      <c r="AT33" t="s">
        <v>1187</v>
      </c>
      <c r="AU33" t="s">
        <v>1188</v>
      </c>
      <c r="AV33" t="s">
        <v>1189</v>
      </c>
      <c r="AW33" t="s">
        <v>233</v>
      </c>
      <c r="AY33" t="s">
        <v>295</v>
      </c>
      <c r="BA33" t="s">
        <v>86</v>
      </c>
      <c r="BM33" t="s">
        <v>236</v>
      </c>
      <c r="BN33" t="s">
        <v>194</v>
      </c>
      <c r="BQ33" t="s">
        <v>194</v>
      </c>
      <c r="BR33" t="s">
        <v>194</v>
      </c>
      <c r="BS33" t="s">
        <v>194</v>
      </c>
      <c r="BT33" t="s">
        <v>194</v>
      </c>
      <c r="BU33" t="s">
        <v>194</v>
      </c>
      <c r="BV33" t="s">
        <v>194</v>
      </c>
      <c r="BW33" t="s">
        <v>194</v>
      </c>
      <c r="BX33" t="s">
        <v>86</v>
      </c>
      <c r="BY33" t="s">
        <v>274</v>
      </c>
      <c r="BZ33" t="s">
        <v>274</v>
      </c>
      <c r="CA33" t="s">
        <v>274</v>
      </c>
      <c r="CB33" t="s">
        <v>274</v>
      </c>
      <c r="CC33" t="s">
        <v>194</v>
      </c>
      <c r="CD33" t="s">
        <v>194</v>
      </c>
      <c r="CE33" t="s">
        <v>194</v>
      </c>
      <c r="CF33" t="s">
        <v>86</v>
      </c>
      <c r="CG33" t="s">
        <v>274</v>
      </c>
      <c r="CH33" t="s">
        <v>274</v>
      </c>
      <c r="CI33" t="s">
        <v>194</v>
      </c>
      <c r="CJ33" t="s">
        <v>194</v>
      </c>
      <c r="CK33" t="s">
        <v>194</v>
      </c>
      <c r="CL33" t="s">
        <v>194</v>
      </c>
      <c r="CM33" t="s">
        <v>194</v>
      </c>
      <c r="CN33" t="s">
        <v>194</v>
      </c>
      <c r="CO33" t="s">
        <v>194</v>
      </c>
      <c r="CP33" t="s">
        <v>194</v>
      </c>
      <c r="CQ33" t="s">
        <v>194</v>
      </c>
      <c r="CR33" t="s">
        <v>194</v>
      </c>
      <c r="CS33" t="s">
        <v>274</v>
      </c>
      <c r="CT33" t="s">
        <v>274</v>
      </c>
      <c r="CU33" t="s">
        <v>274</v>
      </c>
      <c r="CV33" t="s">
        <v>194</v>
      </c>
      <c r="CW33" t="s">
        <v>274</v>
      </c>
      <c r="CX33" t="s">
        <v>274</v>
      </c>
      <c r="CY33" t="s">
        <v>274</v>
      </c>
      <c r="CZ33" t="s">
        <v>194</v>
      </c>
      <c r="DB33" t="s">
        <v>194</v>
      </c>
      <c r="DC33" t="s">
        <v>104</v>
      </c>
      <c r="DD33" t="s">
        <v>150</v>
      </c>
      <c r="DE33" t="s">
        <v>151</v>
      </c>
      <c r="DF33" t="s">
        <v>152</v>
      </c>
      <c r="DH33" t="s">
        <v>154</v>
      </c>
      <c r="DJ33" t="s">
        <v>110</v>
      </c>
      <c r="DK33" t="s">
        <v>112</v>
      </c>
      <c r="DL33" t="s">
        <v>194</v>
      </c>
      <c r="DM33" t="s">
        <v>86</v>
      </c>
      <c r="DV33" t="s">
        <v>163</v>
      </c>
      <c r="DW33" t="s">
        <v>49</v>
      </c>
      <c r="EB33" t="s">
        <v>1190</v>
      </c>
      <c r="EC33" t="s">
        <v>1191</v>
      </c>
      <c r="EH33" t="s">
        <v>194</v>
      </c>
      <c r="EI33" t="s">
        <v>1110</v>
      </c>
      <c r="EJ33" t="s">
        <v>165</v>
      </c>
      <c r="EK33" t="s">
        <v>166</v>
      </c>
      <c r="EL33" t="s">
        <v>167</v>
      </c>
      <c r="EM33" t="s">
        <v>168</v>
      </c>
      <c r="EN33" t="s">
        <v>169</v>
      </c>
      <c r="EO33" t="s">
        <v>170</v>
      </c>
      <c r="EP33" t="s">
        <v>171</v>
      </c>
      <c r="EQ33" t="s">
        <v>172</v>
      </c>
      <c r="ER33" t="s">
        <v>173</v>
      </c>
      <c r="ES33" t="s">
        <v>174</v>
      </c>
      <c r="ET33" t="s">
        <v>175</v>
      </c>
      <c r="EV33" t="s">
        <v>408</v>
      </c>
      <c r="EW33" t="s">
        <v>86</v>
      </c>
      <c r="FD33" t="s">
        <v>246</v>
      </c>
      <c r="FI33" t="s">
        <v>86</v>
      </c>
      <c r="FJ33" t="s">
        <v>86</v>
      </c>
      <c r="FK33" t="s">
        <v>86</v>
      </c>
      <c r="FL33" t="s">
        <v>86</v>
      </c>
      <c r="FS33" t="s">
        <v>186</v>
      </c>
      <c r="FT33" t="s">
        <v>187</v>
      </c>
      <c r="FU33" t="s">
        <v>188</v>
      </c>
      <c r="FV33" t="s">
        <v>189</v>
      </c>
      <c r="FW33" t="s">
        <v>190</v>
      </c>
      <c r="FX33" t="s">
        <v>191</v>
      </c>
      <c r="FY33" t="s">
        <v>192</v>
      </c>
      <c r="FZ33" t="s">
        <v>193</v>
      </c>
      <c r="GC33" t="s">
        <v>86</v>
      </c>
      <c r="GN33" t="s">
        <v>86</v>
      </c>
      <c r="GV33" t="s">
        <v>200</v>
      </c>
      <c r="GW33" t="s">
        <v>201</v>
      </c>
      <c r="GX33" t="s">
        <v>202</v>
      </c>
      <c r="GY33" t="s">
        <v>203</v>
      </c>
      <c r="HA33" t="s">
        <v>86</v>
      </c>
      <c r="HH33" t="s">
        <v>204</v>
      </c>
      <c r="HI33" t="s">
        <v>205</v>
      </c>
      <c r="HJ33" t="s">
        <v>206</v>
      </c>
      <c r="HK33" t="s">
        <v>207</v>
      </c>
      <c r="HL33" t="s">
        <v>208</v>
      </c>
      <c r="HN33" t="s">
        <v>194</v>
      </c>
      <c r="HO33" t="s">
        <v>1192</v>
      </c>
      <c r="HP33" t="s">
        <v>86</v>
      </c>
      <c r="HQ33" t="s">
        <v>86</v>
      </c>
      <c r="HR33" t="s">
        <v>194</v>
      </c>
      <c r="HY33" t="s">
        <v>216</v>
      </c>
      <c r="HZ33" t="s">
        <v>217</v>
      </c>
      <c r="IB33" t="s">
        <v>342</v>
      </c>
      <c r="IC33" t="s">
        <v>1193</v>
      </c>
    </row>
    <row r="34" spans="1:237" x14ac:dyDescent="0.3">
      <c r="A34">
        <v>118280903800</v>
      </c>
      <c r="B34">
        <v>450057546</v>
      </c>
      <c r="C34" s="1">
        <v>45014.216631944444</v>
      </c>
      <c r="D34" s="1">
        <v>45019.367175925923</v>
      </c>
      <c r="E34" t="s">
        <v>1194</v>
      </c>
      <c r="J34" t="s">
        <v>1195</v>
      </c>
      <c r="K34" t="s">
        <v>1196</v>
      </c>
      <c r="L34" t="s">
        <v>1197</v>
      </c>
      <c r="M34" t="s">
        <v>1198</v>
      </c>
      <c r="N34" t="s">
        <v>1199</v>
      </c>
      <c r="O34" t="s">
        <v>1200</v>
      </c>
      <c r="P34" t="s">
        <v>1201</v>
      </c>
      <c r="S34" t="s">
        <v>1202</v>
      </c>
      <c r="T34" t="s">
        <v>1203</v>
      </c>
      <c r="W34" t="s">
        <v>1204</v>
      </c>
      <c r="X34" t="s">
        <v>83</v>
      </c>
      <c r="Y34" t="s">
        <v>84</v>
      </c>
      <c r="AD34" t="s">
        <v>89</v>
      </c>
      <c r="AK34" t="s">
        <v>96</v>
      </c>
      <c r="AW34" t="s">
        <v>233</v>
      </c>
      <c r="AX34" t="s">
        <v>1205</v>
      </c>
      <c r="AY34" t="s">
        <v>295</v>
      </c>
      <c r="BA34" t="s">
        <v>86</v>
      </c>
      <c r="BB34" t="s">
        <v>1206</v>
      </c>
      <c r="BL34" t="s">
        <v>1205</v>
      </c>
      <c r="BM34" t="s">
        <v>236</v>
      </c>
      <c r="BN34" t="s">
        <v>273</v>
      </c>
      <c r="BQ34" t="s">
        <v>194</v>
      </c>
      <c r="BS34" t="s">
        <v>194</v>
      </c>
      <c r="BU34" t="s">
        <v>194</v>
      </c>
      <c r="BW34" t="s">
        <v>194</v>
      </c>
      <c r="BY34" t="s">
        <v>194</v>
      </c>
      <c r="CA34" t="s">
        <v>194</v>
      </c>
      <c r="CC34" t="s">
        <v>194</v>
      </c>
      <c r="CE34" t="s">
        <v>194</v>
      </c>
      <c r="CN34" t="s">
        <v>194</v>
      </c>
      <c r="CV34" t="s">
        <v>194</v>
      </c>
      <c r="DB34" t="s">
        <v>194</v>
      </c>
      <c r="DD34" t="s">
        <v>150</v>
      </c>
      <c r="DE34" t="s">
        <v>151</v>
      </c>
      <c r="DF34" t="s">
        <v>152</v>
      </c>
      <c r="DG34" t="s">
        <v>153</v>
      </c>
      <c r="DK34" t="s">
        <v>112</v>
      </c>
      <c r="DL34" t="s">
        <v>194</v>
      </c>
      <c r="DM34" t="s">
        <v>194</v>
      </c>
      <c r="DN34" t="s">
        <v>155</v>
      </c>
      <c r="DO34" t="s">
        <v>156</v>
      </c>
      <c r="DQ34" t="s">
        <v>158</v>
      </c>
      <c r="DT34" t="s">
        <v>161</v>
      </c>
      <c r="EA34" t="s">
        <v>1207</v>
      </c>
      <c r="EH34" t="s">
        <v>194</v>
      </c>
      <c r="EI34" t="s">
        <v>1208</v>
      </c>
      <c r="EJ34" t="s">
        <v>165</v>
      </c>
      <c r="EL34" t="s">
        <v>167</v>
      </c>
      <c r="EO34" t="s">
        <v>170</v>
      </c>
      <c r="EP34" t="s">
        <v>171</v>
      </c>
      <c r="EQ34" t="s">
        <v>172</v>
      </c>
      <c r="ES34" t="s">
        <v>174</v>
      </c>
      <c r="ET34" t="s">
        <v>175</v>
      </c>
      <c r="EV34" t="s">
        <v>276</v>
      </c>
      <c r="EW34" t="s">
        <v>86</v>
      </c>
      <c r="FD34" t="s">
        <v>378</v>
      </c>
      <c r="FI34" t="s">
        <v>86</v>
      </c>
      <c r="FJ34" t="s">
        <v>194</v>
      </c>
      <c r="FK34" t="s">
        <v>86</v>
      </c>
      <c r="FL34" t="s">
        <v>86</v>
      </c>
      <c r="FS34" t="s">
        <v>186</v>
      </c>
      <c r="FT34" t="s">
        <v>187</v>
      </c>
      <c r="FU34" t="s">
        <v>188</v>
      </c>
      <c r="FV34" t="s">
        <v>189</v>
      </c>
      <c r="GC34" t="s">
        <v>86</v>
      </c>
      <c r="GN34" t="s">
        <v>86</v>
      </c>
      <c r="GV34" t="s">
        <v>200</v>
      </c>
      <c r="GX34" t="s">
        <v>202</v>
      </c>
      <c r="GY34" t="s">
        <v>203</v>
      </c>
      <c r="GZ34" t="s">
        <v>1209</v>
      </c>
      <c r="HA34" t="s">
        <v>86</v>
      </c>
      <c r="HH34" t="s">
        <v>204</v>
      </c>
      <c r="HJ34" t="s">
        <v>206</v>
      </c>
      <c r="HL34" t="s">
        <v>208</v>
      </c>
      <c r="HN34" t="s">
        <v>86</v>
      </c>
      <c r="HP34" t="s">
        <v>86</v>
      </c>
      <c r="HQ34" t="s">
        <v>86</v>
      </c>
      <c r="HR34" t="s">
        <v>86</v>
      </c>
      <c r="IA34" t="s">
        <v>218</v>
      </c>
      <c r="IB34" t="s">
        <v>86</v>
      </c>
    </row>
    <row r="35" spans="1:237" x14ac:dyDescent="0.3">
      <c r="A35">
        <v>118283466015</v>
      </c>
      <c r="B35">
        <v>450057546</v>
      </c>
      <c r="C35" s="1">
        <v>45016.470231481479</v>
      </c>
      <c r="D35" s="1">
        <v>45017.145925925928</v>
      </c>
      <c r="E35" t="s">
        <v>1210</v>
      </c>
      <c r="J35" t="s">
        <v>1211</v>
      </c>
      <c r="K35" t="s">
        <v>1212</v>
      </c>
      <c r="L35" t="s">
        <v>1213</v>
      </c>
      <c r="M35" t="s">
        <v>1214</v>
      </c>
      <c r="N35" t="s">
        <v>1215</v>
      </c>
      <c r="O35" t="s">
        <v>1216</v>
      </c>
      <c r="P35" t="s">
        <v>1217</v>
      </c>
      <c r="Q35" t="s">
        <v>1218</v>
      </c>
      <c r="R35" t="s">
        <v>1219</v>
      </c>
      <c r="S35" t="s">
        <v>1220</v>
      </c>
      <c r="T35" t="s">
        <v>1221</v>
      </c>
      <c r="U35" t="s">
        <v>1222</v>
      </c>
      <c r="V35" t="s">
        <v>1223</v>
      </c>
      <c r="W35" t="s">
        <v>1224</v>
      </c>
      <c r="X35" t="s">
        <v>83</v>
      </c>
      <c r="Z35" t="s">
        <v>85</v>
      </c>
      <c r="AC35" t="s">
        <v>88</v>
      </c>
      <c r="AF35" t="s">
        <v>91</v>
      </c>
      <c r="AG35" t="s">
        <v>92</v>
      </c>
      <c r="AI35" t="s">
        <v>94</v>
      </c>
      <c r="AJ35" t="s">
        <v>95</v>
      </c>
      <c r="AL35" t="s">
        <v>97</v>
      </c>
      <c r="AQ35" t="s">
        <v>101</v>
      </c>
      <c r="AR35" t="s">
        <v>102</v>
      </c>
      <c r="AU35" t="s">
        <v>1225</v>
      </c>
      <c r="AV35" t="s">
        <v>1226</v>
      </c>
      <c r="AW35" t="s">
        <v>86</v>
      </c>
      <c r="AY35" t="s">
        <v>295</v>
      </c>
      <c r="BA35" t="s">
        <v>194</v>
      </c>
      <c r="BC35" t="s">
        <v>104</v>
      </c>
      <c r="BD35" t="s">
        <v>105</v>
      </c>
      <c r="BE35" t="s">
        <v>106</v>
      </c>
      <c r="BG35" t="s">
        <v>108</v>
      </c>
      <c r="BI35" t="s">
        <v>110</v>
      </c>
      <c r="BJ35" t="s">
        <v>111</v>
      </c>
      <c r="BK35" t="s">
        <v>112</v>
      </c>
      <c r="BM35" t="s">
        <v>332</v>
      </c>
      <c r="BN35" t="s">
        <v>194</v>
      </c>
      <c r="BQ35" t="s">
        <v>194</v>
      </c>
      <c r="BR35" t="s">
        <v>86</v>
      </c>
      <c r="BS35" t="s">
        <v>194</v>
      </c>
      <c r="BT35" t="s">
        <v>194</v>
      </c>
      <c r="BU35" t="s">
        <v>194</v>
      </c>
      <c r="BV35" t="s">
        <v>86</v>
      </c>
      <c r="BW35" t="s">
        <v>194</v>
      </c>
      <c r="BX35" t="s">
        <v>194</v>
      </c>
      <c r="BY35" t="s">
        <v>194</v>
      </c>
      <c r="BZ35" t="s">
        <v>194</v>
      </c>
      <c r="CA35" t="s">
        <v>194</v>
      </c>
      <c r="CB35" t="s">
        <v>194</v>
      </c>
      <c r="CC35" t="s">
        <v>86</v>
      </c>
      <c r="CD35" t="s">
        <v>86</v>
      </c>
      <c r="CE35" t="s">
        <v>86</v>
      </c>
      <c r="CF35" t="s">
        <v>86</v>
      </c>
      <c r="CG35" t="s">
        <v>86</v>
      </c>
      <c r="CH35" t="s">
        <v>86</v>
      </c>
      <c r="CI35" t="s">
        <v>86</v>
      </c>
      <c r="CJ35" t="s">
        <v>86</v>
      </c>
      <c r="CK35" t="s">
        <v>194</v>
      </c>
      <c r="CL35" t="s">
        <v>86</v>
      </c>
      <c r="CM35" t="s">
        <v>194</v>
      </c>
      <c r="CN35" t="s">
        <v>194</v>
      </c>
      <c r="CO35" t="s">
        <v>194</v>
      </c>
      <c r="CP35" t="s">
        <v>86</v>
      </c>
      <c r="CQ35" t="s">
        <v>194</v>
      </c>
      <c r="CR35" t="s">
        <v>194</v>
      </c>
      <c r="CS35" t="s">
        <v>194</v>
      </c>
      <c r="CT35" t="s">
        <v>86</v>
      </c>
      <c r="CU35" t="s">
        <v>86</v>
      </c>
      <c r="CV35" t="s">
        <v>194</v>
      </c>
      <c r="CW35" t="s">
        <v>194</v>
      </c>
      <c r="CX35" t="s">
        <v>86</v>
      </c>
      <c r="CY35" t="s">
        <v>86</v>
      </c>
      <c r="CZ35" t="s">
        <v>194</v>
      </c>
      <c r="DB35" t="s">
        <v>194</v>
      </c>
      <c r="DC35" t="s">
        <v>104</v>
      </c>
      <c r="DD35" t="s">
        <v>150</v>
      </c>
      <c r="DE35" t="s">
        <v>151</v>
      </c>
      <c r="DG35" t="s">
        <v>153</v>
      </c>
      <c r="DI35" t="s">
        <v>111</v>
      </c>
      <c r="DJ35" t="s">
        <v>110</v>
      </c>
      <c r="DK35" t="s">
        <v>112</v>
      </c>
      <c r="DL35" t="s">
        <v>86</v>
      </c>
      <c r="DM35" t="s">
        <v>194</v>
      </c>
      <c r="DN35" t="s">
        <v>155</v>
      </c>
      <c r="DO35" t="s">
        <v>156</v>
      </c>
      <c r="DP35" t="s">
        <v>157</v>
      </c>
      <c r="DQ35" t="s">
        <v>158</v>
      </c>
      <c r="DS35" t="s">
        <v>160</v>
      </c>
      <c r="DT35" t="s">
        <v>161</v>
      </c>
      <c r="DU35" t="s">
        <v>1227</v>
      </c>
      <c r="EA35" t="s">
        <v>1228</v>
      </c>
      <c r="EH35" t="s">
        <v>194</v>
      </c>
      <c r="EI35" t="s">
        <v>1229</v>
      </c>
      <c r="EJ35" t="s">
        <v>165</v>
      </c>
      <c r="EK35" t="s">
        <v>166</v>
      </c>
      <c r="EL35" t="s">
        <v>167</v>
      </c>
      <c r="EO35" t="s">
        <v>170</v>
      </c>
      <c r="EP35" t="s">
        <v>171</v>
      </c>
      <c r="EQ35" t="s">
        <v>172</v>
      </c>
      <c r="ES35" t="s">
        <v>174</v>
      </c>
      <c r="ET35" t="s">
        <v>175</v>
      </c>
      <c r="EV35" t="s">
        <v>408</v>
      </c>
      <c r="EW35" t="s">
        <v>194</v>
      </c>
      <c r="EX35" t="s">
        <v>1230</v>
      </c>
      <c r="EY35" t="s">
        <v>1231</v>
      </c>
      <c r="EZ35" t="s">
        <v>1232</v>
      </c>
      <c r="FA35" t="s">
        <v>1233</v>
      </c>
      <c r="FD35" t="s">
        <v>277</v>
      </c>
      <c r="FI35" t="s">
        <v>86</v>
      </c>
      <c r="FJ35" t="s">
        <v>194</v>
      </c>
      <c r="FK35" t="s">
        <v>86</v>
      </c>
      <c r="FL35" t="s">
        <v>86</v>
      </c>
      <c r="FX35" t="s">
        <v>191</v>
      </c>
      <c r="FY35" t="s">
        <v>192</v>
      </c>
      <c r="FZ35" t="s">
        <v>193</v>
      </c>
      <c r="GB35" t="s">
        <v>194</v>
      </c>
      <c r="GD35" t="s">
        <v>1234</v>
      </c>
      <c r="GE35" t="s">
        <v>1235</v>
      </c>
      <c r="GF35" t="s">
        <v>1236</v>
      </c>
      <c r="GG35" t="s">
        <v>1237</v>
      </c>
      <c r="GN35" t="s">
        <v>194</v>
      </c>
      <c r="GO35" t="s">
        <v>1238</v>
      </c>
      <c r="GP35" t="s">
        <v>1239</v>
      </c>
      <c r="GQ35" t="s">
        <v>1240</v>
      </c>
      <c r="GR35" t="s">
        <v>1241</v>
      </c>
      <c r="GS35" t="s">
        <v>1242</v>
      </c>
      <c r="GT35" t="s">
        <v>1243</v>
      </c>
      <c r="GV35" t="s">
        <v>200</v>
      </c>
      <c r="GW35" t="s">
        <v>201</v>
      </c>
      <c r="GX35" t="s">
        <v>202</v>
      </c>
      <c r="GY35" t="s">
        <v>203</v>
      </c>
      <c r="HA35" t="s">
        <v>194</v>
      </c>
      <c r="HJ35" t="s">
        <v>206</v>
      </c>
      <c r="HK35" t="s">
        <v>207</v>
      </c>
      <c r="HL35" t="s">
        <v>208</v>
      </c>
      <c r="HN35" t="s">
        <v>86</v>
      </c>
      <c r="HP35" t="s">
        <v>86</v>
      </c>
      <c r="HQ35" t="s">
        <v>86</v>
      </c>
      <c r="HR35" t="s">
        <v>86</v>
      </c>
      <c r="HZ35" t="s">
        <v>217</v>
      </c>
      <c r="IB35" t="s">
        <v>86</v>
      </c>
    </row>
    <row r="36" spans="1:237" x14ac:dyDescent="0.3">
      <c r="A36">
        <v>118263572073</v>
      </c>
      <c r="B36">
        <v>450057546</v>
      </c>
      <c r="C36" s="1">
        <v>44994.523993055554</v>
      </c>
      <c r="D36" s="1">
        <v>45016.947488425925</v>
      </c>
      <c r="E36" t="s">
        <v>1244</v>
      </c>
      <c r="J36" t="s">
        <v>1245</v>
      </c>
      <c r="K36" t="s">
        <v>1246</v>
      </c>
      <c r="L36" t="s">
        <v>1247</v>
      </c>
      <c r="M36" t="s">
        <v>1248</v>
      </c>
      <c r="N36" t="s">
        <v>1249</v>
      </c>
      <c r="O36" t="s">
        <v>1250</v>
      </c>
      <c r="P36" t="s">
        <v>1251</v>
      </c>
      <c r="Q36" t="s">
        <v>1252</v>
      </c>
      <c r="R36" t="s">
        <v>1253</v>
      </c>
      <c r="S36" t="s">
        <v>1254</v>
      </c>
      <c r="T36" t="s">
        <v>1255</v>
      </c>
      <c r="U36" t="s">
        <v>1256</v>
      </c>
      <c r="V36" t="s">
        <v>1257</v>
      </c>
      <c r="W36" t="s">
        <v>1258</v>
      </c>
      <c r="Z36" t="s">
        <v>85</v>
      </c>
      <c r="AC36" t="s">
        <v>88</v>
      </c>
      <c r="AD36" t="s">
        <v>89</v>
      </c>
      <c r="AE36" t="s">
        <v>90</v>
      </c>
      <c r="AG36" t="s">
        <v>92</v>
      </c>
      <c r="AH36" t="s">
        <v>93</v>
      </c>
      <c r="AI36" t="s">
        <v>94</v>
      </c>
      <c r="AJ36" t="s">
        <v>95</v>
      </c>
      <c r="AL36" t="s">
        <v>97</v>
      </c>
      <c r="AM36" t="s">
        <v>1259</v>
      </c>
      <c r="AO36" t="s">
        <v>99</v>
      </c>
      <c r="AQ36" t="s">
        <v>101</v>
      </c>
      <c r="AR36" t="s">
        <v>102</v>
      </c>
      <c r="AS36" t="s">
        <v>1260</v>
      </c>
      <c r="AU36" t="s">
        <v>1261</v>
      </c>
      <c r="AV36" t="s">
        <v>1262</v>
      </c>
      <c r="AW36" t="s">
        <v>86</v>
      </c>
      <c r="AY36" t="s">
        <v>364</v>
      </c>
      <c r="AZ36" t="s">
        <v>1263</v>
      </c>
      <c r="BA36" t="s">
        <v>194</v>
      </c>
      <c r="BC36" t="s">
        <v>104</v>
      </c>
      <c r="BI36" t="s">
        <v>110</v>
      </c>
      <c r="BJ36" t="s">
        <v>111</v>
      </c>
      <c r="BK36" t="s">
        <v>112</v>
      </c>
      <c r="BM36" t="s">
        <v>332</v>
      </c>
      <c r="BN36" t="s">
        <v>194</v>
      </c>
      <c r="BQ36" t="s">
        <v>194</v>
      </c>
      <c r="BR36" t="s">
        <v>86</v>
      </c>
      <c r="BS36" t="s">
        <v>86</v>
      </c>
      <c r="BT36" t="s">
        <v>194</v>
      </c>
      <c r="BU36" t="s">
        <v>194</v>
      </c>
      <c r="BV36" t="s">
        <v>86</v>
      </c>
      <c r="BW36" t="s">
        <v>86</v>
      </c>
      <c r="BX36" t="s">
        <v>194</v>
      </c>
      <c r="BY36" t="s">
        <v>194</v>
      </c>
      <c r="BZ36" t="s">
        <v>86</v>
      </c>
      <c r="CA36" t="s">
        <v>86</v>
      </c>
      <c r="CB36" t="s">
        <v>194</v>
      </c>
      <c r="CC36" t="s">
        <v>194</v>
      </c>
      <c r="CD36" t="s">
        <v>86</v>
      </c>
      <c r="CE36" t="s">
        <v>86</v>
      </c>
      <c r="CF36" t="s">
        <v>194</v>
      </c>
      <c r="CG36" t="s">
        <v>86</v>
      </c>
      <c r="CH36" t="s">
        <v>86</v>
      </c>
      <c r="CI36" t="s">
        <v>86</v>
      </c>
      <c r="CJ36" t="s">
        <v>194</v>
      </c>
      <c r="CK36" t="s">
        <v>194</v>
      </c>
      <c r="CL36" t="s">
        <v>86</v>
      </c>
      <c r="CM36" t="s">
        <v>194</v>
      </c>
      <c r="CN36" t="s">
        <v>194</v>
      </c>
      <c r="CO36" t="s">
        <v>194</v>
      </c>
      <c r="CP36" t="s">
        <v>86</v>
      </c>
      <c r="CQ36" t="s">
        <v>194</v>
      </c>
      <c r="CR36" t="s">
        <v>194</v>
      </c>
      <c r="CS36" t="s">
        <v>194</v>
      </c>
      <c r="CT36" t="s">
        <v>86</v>
      </c>
      <c r="CU36" t="s">
        <v>86</v>
      </c>
      <c r="CV36" t="s">
        <v>194</v>
      </c>
      <c r="CW36" t="s">
        <v>194</v>
      </c>
      <c r="CX36" t="s">
        <v>86</v>
      </c>
      <c r="CY36" t="s">
        <v>86</v>
      </c>
      <c r="CZ36" t="s">
        <v>194</v>
      </c>
      <c r="DB36" t="s">
        <v>194</v>
      </c>
      <c r="DC36" t="s">
        <v>104</v>
      </c>
      <c r="DI36" t="s">
        <v>111</v>
      </c>
      <c r="DJ36" t="s">
        <v>110</v>
      </c>
      <c r="DK36" t="s">
        <v>112</v>
      </c>
      <c r="DL36" t="s">
        <v>194</v>
      </c>
      <c r="DM36" t="s">
        <v>194</v>
      </c>
      <c r="DN36" t="s">
        <v>155</v>
      </c>
      <c r="DO36" t="s">
        <v>156</v>
      </c>
      <c r="DP36" t="s">
        <v>157</v>
      </c>
      <c r="DQ36" t="s">
        <v>158</v>
      </c>
      <c r="DR36" t="s">
        <v>159</v>
      </c>
      <c r="DS36" t="s">
        <v>160</v>
      </c>
      <c r="DT36" t="s">
        <v>161</v>
      </c>
      <c r="DU36" t="s">
        <v>1264</v>
      </c>
      <c r="DV36" t="s">
        <v>163</v>
      </c>
      <c r="DW36" t="s">
        <v>49</v>
      </c>
      <c r="DY36" t="s">
        <v>51</v>
      </c>
      <c r="DZ36" t="s">
        <v>52</v>
      </c>
      <c r="EH36" t="s">
        <v>194</v>
      </c>
      <c r="EI36" t="s">
        <v>1265</v>
      </c>
      <c r="EJ36" t="s">
        <v>165</v>
      </c>
      <c r="EK36" t="s">
        <v>166</v>
      </c>
      <c r="EL36" t="s">
        <v>167</v>
      </c>
      <c r="EM36" t="s">
        <v>168</v>
      </c>
      <c r="EN36" t="s">
        <v>169</v>
      </c>
      <c r="EO36" t="s">
        <v>170</v>
      </c>
      <c r="EP36" t="s">
        <v>171</v>
      </c>
      <c r="EQ36" t="s">
        <v>172</v>
      </c>
      <c r="ER36" t="s">
        <v>173</v>
      </c>
      <c r="ES36" t="s">
        <v>174</v>
      </c>
      <c r="ET36" t="s">
        <v>175</v>
      </c>
      <c r="EV36" t="s">
        <v>555</v>
      </c>
      <c r="EW36" t="s">
        <v>86</v>
      </c>
      <c r="FD36" t="s">
        <v>246</v>
      </c>
      <c r="FG36" t="s">
        <v>184</v>
      </c>
      <c r="FJ36" t="s">
        <v>86</v>
      </c>
      <c r="FK36" t="s">
        <v>194</v>
      </c>
      <c r="FL36" t="s">
        <v>86</v>
      </c>
      <c r="FS36" t="s">
        <v>186</v>
      </c>
      <c r="FT36" t="s">
        <v>187</v>
      </c>
      <c r="FU36" t="s">
        <v>188</v>
      </c>
      <c r="FV36" t="s">
        <v>189</v>
      </c>
      <c r="FW36" t="s">
        <v>190</v>
      </c>
      <c r="FX36" t="s">
        <v>191</v>
      </c>
      <c r="FY36" t="s">
        <v>192</v>
      </c>
      <c r="FZ36" t="s">
        <v>193</v>
      </c>
      <c r="GB36" t="s">
        <v>194</v>
      </c>
      <c r="GD36" t="s">
        <v>1266</v>
      </c>
      <c r="GE36" t="s">
        <v>1267</v>
      </c>
      <c r="GN36" t="s">
        <v>194</v>
      </c>
      <c r="GO36" t="s">
        <v>1268</v>
      </c>
      <c r="GP36" t="s">
        <v>1269</v>
      </c>
      <c r="GU36" t="s">
        <v>199</v>
      </c>
      <c r="GV36" t="s">
        <v>200</v>
      </c>
      <c r="GW36" t="s">
        <v>201</v>
      </c>
      <c r="GX36" t="s">
        <v>202</v>
      </c>
      <c r="GY36" t="s">
        <v>203</v>
      </c>
      <c r="HA36" t="s">
        <v>194</v>
      </c>
      <c r="HB36" t="s">
        <v>1270</v>
      </c>
      <c r="HC36" t="s">
        <v>1271</v>
      </c>
      <c r="HD36" t="s">
        <v>1272</v>
      </c>
      <c r="HE36" t="s">
        <v>1273</v>
      </c>
      <c r="HF36" t="s">
        <v>1274</v>
      </c>
      <c r="HG36" t="s">
        <v>1275</v>
      </c>
      <c r="HI36" t="s">
        <v>205</v>
      </c>
      <c r="HJ36" t="s">
        <v>206</v>
      </c>
      <c r="HK36" t="s">
        <v>207</v>
      </c>
      <c r="HL36" t="s">
        <v>208</v>
      </c>
      <c r="HN36" t="s">
        <v>86</v>
      </c>
      <c r="HP36" t="s">
        <v>86</v>
      </c>
      <c r="HQ36" t="s">
        <v>194</v>
      </c>
      <c r="HR36" t="s">
        <v>194</v>
      </c>
      <c r="HS36" t="s">
        <v>210</v>
      </c>
      <c r="HT36" t="s">
        <v>211</v>
      </c>
      <c r="HU36" t="s">
        <v>212</v>
      </c>
      <c r="HV36" t="s">
        <v>213</v>
      </c>
      <c r="HW36" t="s">
        <v>214</v>
      </c>
      <c r="HX36" t="s">
        <v>215</v>
      </c>
      <c r="HZ36" t="s">
        <v>217</v>
      </c>
      <c r="IB36" t="s">
        <v>342</v>
      </c>
      <c r="IC36" t="s">
        <v>1276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Questions</vt:lpstr>
      <vt:lpstr>Edited_Data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Gerald Magno</cp:lastModifiedBy>
  <cp:revision/>
  <dcterms:created xsi:type="dcterms:W3CDTF">2023-11-15T11:15:00Z</dcterms:created>
  <dcterms:modified xsi:type="dcterms:W3CDTF">2024-06-05T16:31:10Z</dcterms:modified>
  <cp:category/>
  <cp:contentStatus/>
</cp:coreProperties>
</file>