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621"/>
  <workbookPr autoCompressPictures="0"/>
  <bookViews>
    <workbookView xWindow="0" yWindow="0" windowWidth="22080" windowHeight="13820" activeTab="1"/>
  </bookViews>
  <sheets>
    <sheet name="Section 2 Chapter 2" sheetId="1" r:id="rId1"/>
    <sheet name="Section 3 Chapter 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C67" i="1"/>
  <c r="C68" i="1"/>
  <c r="C69" i="1"/>
  <c r="C70" i="1"/>
  <c r="C71" i="1"/>
  <c r="C72" i="1"/>
  <c r="C73" i="1"/>
  <c r="D73" i="1"/>
  <c r="D67" i="1"/>
  <c r="D68" i="1"/>
  <c r="D69" i="1"/>
  <c r="D70" i="1"/>
  <c r="D71" i="1"/>
  <c r="D72" i="1"/>
  <c r="B53" i="1"/>
  <c r="C52" i="1"/>
  <c r="C51" i="1"/>
  <c r="C50" i="1"/>
  <c r="C49" i="1"/>
  <c r="C48" i="1"/>
  <c r="C47" i="1"/>
  <c r="D53" i="1"/>
  <c r="C53" i="1"/>
  <c r="B35" i="1"/>
  <c r="C34" i="1"/>
  <c r="C33" i="1"/>
  <c r="C32" i="1"/>
  <c r="C31" i="1"/>
  <c r="C30" i="1"/>
  <c r="C29" i="1"/>
  <c r="C28" i="1"/>
  <c r="D35" i="1"/>
  <c r="C35" i="1"/>
  <c r="D13" i="1"/>
  <c r="B13" i="1"/>
  <c r="C8" i="1"/>
  <c r="C9" i="1"/>
  <c r="C10" i="1"/>
  <c r="C11" i="1"/>
  <c r="C12" i="1"/>
  <c r="C13" i="1"/>
  <c r="C8" i="2"/>
  <c r="C9" i="2"/>
  <c r="C10" i="2"/>
  <c r="C11" i="2"/>
  <c r="C12" i="2"/>
  <c r="C13" i="2"/>
  <c r="C14" i="2"/>
  <c r="B113" i="2"/>
  <c r="C112" i="2"/>
  <c r="B97" i="2"/>
  <c r="C96" i="2"/>
  <c r="B75" i="2"/>
  <c r="C74" i="2"/>
  <c r="B52" i="2"/>
  <c r="C47" i="2"/>
  <c r="C48" i="2"/>
  <c r="C49" i="2"/>
  <c r="C50" i="2"/>
  <c r="C51" i="2"/>
  <c r="C52" i="2"/>
  <c r="B35" i="2"/>
  <c r="C27" i="2"/>
  <c r="C15" i="2"/>
  <c r="C87" i="2"/>
  <c r="C91" i="2"/>
  <c r="C95" i="2"/>
  <c r="C105" i="2"/>
  <c r="C109" i="2"/>
  <c r="C31" i="2"/>
  <c r="C33" i="2"/>
  <c r="C29" i="2"/>
  <c r="C85" i="2"/>
  <c r="C89" i="2"/>
  <c r="C93" i="2"/>
  <c r="C107" i="2"/>
  <c r="C111" i="2"/>
  <c r="C67" i="2"/>
  <c r="C69" i="2"/>
  <c r="C71" i="2"/>
  <c r="C73" i="2"/>
  <c r="C34" i="2"/>
  <c r="C32" i="2"/>
  <c r="C30" i="2"/>
  <c r="C35" i="2"/>
  <c r="C66" i="2"/>
  <c r="C68" i="2"/>
  <c r="C70" i="2"/>
  <c r="C72" i="2"/>
  <c r="C86" i="2"/>
  <c r="C88" i="2"/>
  <c r="C90" i="2"/>
  <c r="C92" i="2"/>
  <c r="C94" i="2"/>
  <c r="C106" i="2"/>
  <c r="C108" i="2"/>
  <c r="C110" i="2"/>
  <c r="C113" i="2"/>
  <c r="C97" i="2"/>
  <c r="C75" i="2"/>
</calcChain>
</file>

<file path=xl/sharedStrings.xml><?xml version="1.0" encoding="utf-8"?>
<sst xmlns="http://schemas.openxmlformats.org/spreadsheetml/2006/main" count="114" uniqueCount="87">
  <si>
    <t>Name</t>
  </si>
  <si>
    <t>Freq.</t>
  </si>
  <si>
    <t>Rel. Freq</t>
  </si>
  <si>
    <t>%</t>
  </si>
  <si>
    <t>Iowa</t>
  </si>
  <si>
    <t>Iowa St</t>
  </si>
  <si>
    <t>Arizona St</t>
  </si>
  <si>
    <t>Oklahoma St</t>
  </si>
  <si>
    <t>Minnesota</t>
  </si>
  <si>
    <t>Day</t>
  </si>
  <si>
    <t>Rel.Freq.</t>
  </si>
  <si>
    <t>Percent</t>
  </si>
  <si>
    <t>Monday</t>
  </si>
  <si>
    <t>Tuesday</t>
  </si>
  <si>
    <t>Wednesday</t>
  </si>
  <si>
    <t>Thursday</t>
  </si>
  <si>
    <t>Friday</t>
  </si>
  <si>
    <t>Saturday</t>
  </si>
  <si>
    <t>Sunday</t>
  </si>
  <si>
    <t>Brown</t>
  </si>
  <si>
    <t>Rel.Freq</t>
  </si>
  <si>
    <t>Yellow</t>
  </si>
  <si>
    <t>Red</t>
  </si>
  <si>
    <t>Orange</t>
  </si>
  <si>
    <t>Green</t>
  </si>
  <si>
    <t>Blue</t>
  </si>
  <si>
    <t>Payer</t>
  </si>
  <si>
    <t>Medicare</t>
  </si>
  <si>
    <t>Medicaid</t>
  </si>
  <si>
    <t>Private Insurance</t>
  </si>
  <si>
    <t>Other government</t>
  </si>
  <si>
    <t>Self pay/charity</t>
  </si>
  <si>
    <t># of people</t>
  </si>
  <si>
    <t xml:space="preserve">Total </t>
  </si>
  <si>
    <t># of snakes</t>
  </si>
  <si>
    <t>Total</t>
  </si>
  <si>
    <t>Age</t>
  </si>
  <si>
    <t>40-44</t>
  </si>
  <si>
    <t>45-49</t>
  </si>
  <si>
    <t>50-54</t>
  </si>
  <si>
    <t>55-59</t>
  </si>
  <si>
    <t>60-64</t>
  </si>
  <si>
    <t>Pounds</t>
  </si>
  <si>
    <t>20-22</t>
  </si>
  <si>
    <t>23-25</t>
  </si>
  <si>
    <t>26-28</t>
  </si>
  <si>
    <t>29-31</t>
  </si>
  <si>
    <t>32-34</t>
  </si>
  <si>
    <t>35-37</t>
  </si>
  <si>
    <t>38-40</t>
  </si>
  <si>
    <t>41-43</t>
  </si>
  <si>
    <t>44-46</t>
  </si>
  <si>
    <t>Speed</t>
  </si>
  <si>
    <t>52 under 54</t>
  </si>
  <si>
    <t>54 under 56</t>
  </si>
  <si>
    <t>56 under 58</t>
  </si>
  <si>
    <t>58 under 60</t>
  </si>
  <si>
    <t>60 under 62</t>
  </si>
  <si>
    <t>62 under 64</t>
  </si>
  <si>
    <t>64 under 66</t>
  </si>
  <si>
    <t>66 under 68</t>
  </si>
  <si>
    <t>68 under 70</t>
  </si>
  <si>
    <t>70 under 72</t>
  </si>
  <si>
    <t>72 under 74</t>
  </si>
  <si>
    <t>74 under 76</t>
  </si>
  <si>
    <t>Gallons</t>
  </si>
  <si>
    <t>12-under 14</t>
  </si>
  <si>
    <t>14-under 16</t>
  </si>
  <si>
    <t>16-under 18</t>
  </si>
  <si>
    <t>18-under 20</t>
  </si>
  <si>
    <t>20-under 22</t>
  </si>
  <si>
    <t>22-under 24</t>
  </si>
  <si>
    <t>24-under 26</t>
  </si>
  <si>
    <t>26-under 28</t>
  </si>
  <si>
    <t>Color</t>
  </si>
  <si>
    <t xml:space="preserve">Question 28 </t>
  </si>
  <si>
    <t xml:space="preserve">Question 25 </t>
  </si>
  <si>
    <t xml:space="preserve">Question 23 </t>
  </si>
  <si>
    <t xml:space="preserve">Question 19 </t>
  </si>
  <si>
    <t>Section 2 - Chapter 2</t>
  </si>
  <si>
    <t xml:space="preserve">Question 62 </t>
  </si>
  <si>
    <t xml:space="preserve">Question 61 </t>
  </si>
  <si>
    <t xml:space="preserve">Question 58 </t>
  </si>
  <si>
    <t>Question 57</t>
  </si>
  <si>
    <t xml:space="preserve">Question 54 </t>
  </si>
  <si>
    <t xml:space="preserve">Question 53 </t>
  </si>
  <si>
    <t>Section 3 -Chapter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</si>
</sst>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?/???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6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0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13" fontId="2" fillId="0" borderId="0" xfId="0" applyNumberFormat="1" applyFont="1"/>
    <xf numFmtId="10" fontId="2" fillId="0" borderId="0" xfId="0" applyNumberFormat="1" applyFont="1"/>
    <xf numFmtId="0" fontId="2" fillId="0" borderId="0" xfId="0" applyFont="1" applyBorder="1"/>
    <xf numFmtId="13" fontId="2" fillId="0" borderId="0" xfId="0" applyNumberFormat="1" applyFont="1" applyBorder="1" applyAlignment="1"/>
    <xf numFmtId="10" fontId="2" fillId="0" borderId="0" xfId="0" applyNumberFormat="1" applyFont="1" applyBorder="1"/>
    <xf numFmtId="0" fontId="1" fillId="0" borderId="0" xfId="0" applyFont="1"/>
    <xf numFmtId="13" fontId="1" fillId="0" borderId="0" xfId="0" applyNumberFormat="1" applyFont="1"/>
    <xf numFmtId="10" fontId="1" fillId="0" borderId="0" xfId="0" applyNumberFormat="1" applyFont="1"/>
    <xf numFmtId="0" fontId="1" fillId="0" borderId="0" xfId="0" applyFont="1" applyBorder="1"/>
    <xf numFmtId="13" fontId="1" fillId="0" borderId="0" xfId="0" applyNumberFormat="1" applyFont="1" applyBorder="1"/>
    <xf numFmtId="10" fontId="1" fillId="0" borderId="0" xfId="0" applyNumberFormat="1" applyFont="1" applyBorder="1"/>
    <xf numFmtId="0" fontId="3" fillId="0" borderId="0" xfId="0" applyFont="1"/>
    <xf numFmtId="13" fontId="3" fillId="0" borderId="0" xfId="0" applyNumberFormat="1" applyFont="1"/>
    <xf numFmtId="164" fontId="3" fillId="0" borderId="0" xfId="0" applyNumberFormat="1" applyFont="1"/>
    <xf numFmtId="1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164" fontId="3" fillId="0" borderId="0" xfId="0" applyNumberFormat="1" applyFont="1" applyBorder="1"/>
    <xf numFmtId="10" fontId="3" fillId="0" borderId="0" xfId="0" applyNumberFormat="1" applyFont="1" applyBorder="1"/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164" formatCode="#\ ???/???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64" formatCode="#\ ???/???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18" formatCode="#\ ??/??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numFmt numFmtId="18" formatCode="#\ ??/??"/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4" tint="-0.499984740745262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
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'Section 2 Chapter 2'!$B$7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'Section 2 Chapter 2'!$A$8:$A$13</c:f>
              <c:strCache>
                <c:ptCount val="6"/>
                <c:pt idx="0">
                  <c:v>Iowa</c:v>
                </c:pt>
                <c:pt idx="1">
                  <c:v>Iowa St</c:v>
                </c:pt>
                <c:pt idx="2">
                  <c:v>Arizona St</c:v>
                </c:pt>
                <c:pt idx="3">
                  <c:v>Oklahoma St</c:v>
                </c:pt>
                <c:pt idx="4">
                  <c:v>Minnesota</c:v>
                </c:pt>
                <c:pt idx="5">
                  <c:v>Total </c:v>
                </c:pt>
              </c:strCache>
            </c:strRef>
          </c:cat>
          <c:val>
            <c:numRef>
              <c:f>'Section 2 Chapter 2'!$B$8:$B$13</c:f>
              <c:numCache>
                <c:formatCode>General</c:formatCode>
                <c:ptCount val="6"/>
                <c:pt idx="0">
                  <c:v>13.0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3.0</c:v>
                </c:pt>
                <c:pt idx="5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86-4224-8F38-355389123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223368"/>
        <c:axId val="2039319816"/>
      </c:barChart>
      <c:catAx>
        <c:axId val="207422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19816"/>
        <c:crosses val="autoZero"/>
        <c:auto val="1"/>
        <c:lblAlgn val="ctr"/>
        <c:lblOffset val="100"/>
        <c:noMultiLvlLbl val="0"/>
      </c:catAx>
      <c:valAx>
        <c:axId val="20393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2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'Section 3 Chapter 2'!$C$8:$C$14</c:f>
              <c:numCache>
                <c:formatCode>General</c:formatCode>
                <c:ptCount val="7"/>
                <c:pt idx="0">
                  <c:v>0.175</c:v>
                </c:pt>
                <c:pt idx="1">
                  <c:v>0.325</c:v>
                </c:pt>
                <c:pt idx="2">
                  <c:v>0.225</c:v>
                </c:pt>
                <c:pt idx="3">
                  <c:v>0.125</c:v>
                </c:pt>
                <c:pt idx="4">
                  <c:v>0.1</c:v>
                </c:pt>
                <c:pt idx="5">
                  <c:v>0.025</c:v>
                </c:pt>
                <c:pt idx="6">
                  <c:v>0.025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28-4C7E-BBB3-EED331FD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533560"/>
        <c:axId val="2039527032"/>
      </c:barChart>
      <c:catAx>
        <c:axId val="2039533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27032"/>
        <c:crosses val="autoZero"/>
        <c:auto val="1"/>
        <c:lblAlgn val="ctr"/>
        <c:lblOffset val="100"/>
        <c:noMultiLvlLbl val="0"/>
      </c:catAx>
      <c:valAx>
        <c:axId val="20395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3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'Section 3 Chapter 2'!$A$47:$A$51</c:f>
              <c:strCache>
                <c:ptCount val="5"/>
                <c:pt idx="0">
                  <c:v>40-44</c:v>
                </c:pt>
                <c:pt idx="1">
                  <c:v>45-49</c:v>
                </c:pt>
                <c:pt idx="2">
                  <c:v>50-54</c:v>
                </c:pt>
                <c:pt idx="3">
                  <c:v>55-59</c:v>
                </c:pt>
                <c:pt idx="4">
                  <c:v>60-64</c:v>
                </c:pt>
              </c:strCache>
            </c:strRef>
          </c:cat>
          <c:val>
            <c:numRef>
              <c:f>'Section 3 Chapter 2'!$B$47:$B$51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8.0</c:v>
                </c:pt>
                <c:pt idx="4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C0-4390-A964-7C113002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379960"/>
        <c:axId val="2039386504"/>
      </c:barChart>
      <c:catAx>
        <c:axId val="20393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86504"/>
        <c:crosses val="autoZero"/>
        <c:auto val="1"/>
        <c:lblAlgn val="ctr"/>
        <c:lblOffset val="100"/>
        <c:noMultiLvlLbl val="0"/>
      </c:catAx>
      <c:valAx>
        <c:axId val="203938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37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'Section 3 Chapter 2'!$A$47:$A$51</c:f>
              <c:strCache>
                <c:ptCount val="5"/>
                <c:pt idx="0">
                  <c:v>40-44</c:v>
                </c:pt>
                <c:pt idx="1">
                  <c:v>45-49</c:v>
                </c:pt>
                <c:pt idx="2">
                  <c:v>50-54</c:v>
                </c:pt>
                <c:pt idx="3">
                  <c:v>55-59</c:v>
                </c:pt>
                <c:pt idx="4">
                  <c:v>60-64</c:v>
                </c:pt>
              </c:strCache>
            </c:strRef>
          </c:cat>
          <c:val>
            <c:numRef>
              <c:f>'Section 3 Chapter 2'!$C$47:$C$51</c:f>
              <c:numCache>
                <c:formatCode>0.00</c:formatCode>
                <c:ptCount val="5"/>
                <c:pt idx="0">
                  <c:v>0.19047619047619</c:v>
                </c:pt>
                <c:pt idx="1">
                  <c:v>0.142857142857143</c:v>
                </c:pt>
                <c:pt idx="2">
                  <c:v>0.19047619047619</c:v>
                </c:pt>
                <c:pt idx="3">
                  <c:v>0.380952380952381</c:v>
                </c:pt>
                <c:pt idx="4">
                  <c:v>0.0952380952380952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3C-4104-8F0D-36FD1F64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400600"/>
        <c:axId val="20394071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'Section 3 Chapter 2'!$A$47:$A$51</c15:sqref>
                        </c15:formulaRef>
                      </c:ext>
                    </c:extLst>
                    <c:strCache>
                      <c:ptCount val="5"/>
                      <c:pt idx="0">
                        <c:v>40-44</c:v>
                      </c:pt>
                      <c:pt idx="1">
                        <c:v>45-49</c:v>
                      </c:pt>
                      <c:pt idx="2">
                        <c:v>50-54</c:v>
                      </c:pt>
                      <c:pt idx="3">
                        <c:v>55-59</c:v>
                      </c:pt>
                      <c:pt idx="4">
                        <c:v>60-64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'Section 3 Chapter 2'!$B$47:$B$51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023C-4104-8F0D-36FD1F64C6C9}"/>
                  </c:ext>
                </c:extLst>
              </c15:ser>
            </c15:filteredBarSeries>
          </c:ext>
        </c:extLst>
      </c:barChart>
      <c:catAx>
        <c:axId val="203940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07144"/>
        <c:crosses val="autoZero"/>
        <c:auto val="1"/>
        <c:lblAlgn val="ctr"/>
        <c:lblOffset val="100"/>
        <c:noMultiLvlLbl val="0"/>
      </c:catAx>
      <c:valAx>
        <c:axId val="203940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0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'Section 3 Chapter 2'!$A$66:$A$74</c:f>
              <c:strCache>
                <c:ptCount val="9"/>
                <c:pt idx="0">
                  <c:v>20-22</c:v>
                </c:pt>
                <c:pt idx="1">
                  <c:v>23-25</c:v>
                </c:pt>
                <c:pt idx="2">
                  <c:v>26-28</c:v>
                </c:pt>
                <c:pt idx="3">
                  <c:v>29-31</c:v>
                </c:pt>
                <c:pt idx="4">
                  <c:v>32-34</c:v>
                </c:pt>
                <c:pt idx="5">
                  <c:v>35-37</c:v>
                </c:pt>
                <c:pt idx="6">
                  <c:v>38-40</c:v>
                </c:pt>
                <c:pt idx="7">
                  <c:v>41-43</c:v>
                </c:pt>
                <c:pt idx="8">
                  <c:v>44-46</c:v>
                </c:pt>
              </c:strCache>
            </c:strRef>
          </c:cat>
          <c:val>
            <c:numRef>
              <c:f>'Section 3 Chapter 2'!$B$66:$B$74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24-4DF8-93EF-A95899B2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569736"/>
        <c:axId val="2074574824"/>
      </c:barChart>
      <c:catAx>
        <c:axId val="207456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74824"/>
        <c:crosses val="autoZero"/>
        <c:auto val="1"/>
        <c:lblAlgn val="ctr"/>
        <c:lblOffset val="100"/>
        <c:noMultiLvlLbl val="0"/>
      </c:catAx>
      <c:valAx>
        <c:axId val="207457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6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'Section 3 Chapter 2'!$A$66:$A$74</c:f>
              <c:strCache>
                <c:ptCount val="9"/>
                <c:pt idx="0">
                  <c:v>20-22</c:v>
                </c:pt>
                <c:pt idx="1">
                  <c:v>23-25</c:v>
                </c:pt>
                <c:pt idx="2">
                  <c:v>26-28</c:v>
                </c:pt>
                <c:pt idx="3">
                  <c:v>29-31</c:v>
                </c:pt>
                <c:pt idx="4">
                  <c:v>32-34</c:v>
                </c:pt>
                <c:pt idx="5">
                  <c:v>35-37</c:v>
                </c:pt>
                <c:pt idx="6">
                  <c:v>38-40</c:v>
                </c:pt>
                <c:pt idx="7">
                  <c:v>41-43</c:v>
                </c:pt>
                <c:pt idx="8">
                  <c:v>44-46</c:v>
                </c:pt>
              </c:strCache>
            </c:strRef>
          </c:cat>
          <c:val>
            <c:numRef>
              <c:f>'Section 3 Chapter 2'!$C$66:$C$74</c:f>
              <c:numCache>
                <c:formatCode>0.00</c:formatCode>
                <c:ptCount val="9"/>
                <c:pt idx="0">
                  <c:v>0.0571428571428571</c:v>
                </c:pt>
                <c:pt idx="1">
                  <c:v>0.0857142857142857</c:v>
                </c:pt>
                <c:pt idx="2">
                  <c:v>0.114285714285714</c:v>
                </c:pt>
                <c:pt idx="3">
                  <c:v>0.2</c:v>
                </c:pt>
                <c:pt idx="4">
                  <c:v>0.171428571428571</c:v>
                </c:pt>
                <c:pt idx="5">
                  <c:v>0.142857142857143</c:v>
                </c:pt>
                <c:pt idx="6">
                  <c:v>0.0857142857142857</c:v>
                </c:pt>
                <c:pt idx="7">
                  <c:v>0.0857142857142857</c:v>
                </c:pt>
                <c:pt idx="8">
                  <c:v>0.0571428571428571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E94-4CD2-83E1-5D5472A60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629400"/>
        <c:axId val="2074635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'Section 3 Chapter 2'!$A$66:$A$74</c15:sqref>
                        </c15:formulaRef>
                      </c:ext>
                    </c:extLst>
                    <c:strCache>
                      <c:ptCount val="9"/>
                      <c:pt idx="0">
                        <c:v>20-22</c:v>
                      </c:pt>
                      <c:pt idx="1">
                        <c:v>23-25</c:v>
                      </c:pt>
                      <c:pt idx="2">
                        <c:v>26-28</c:v>
                      </c:pt>
                      <c:pt idx="3">
                        <c:v>29-31</c:v>
                      </c:pt>
                      <c:pt idx="4">
                        <c:v>32-34</c:v>
                      </c:pt>
                      <c:pt idx="5">
                        <c:v>35-37</c:v>
                      </c:pt>
                      <c:pt idx="6">
                        <c:v>38-40</c:v>
                      </c:pt>
                      <c:pt idx="7">
                        <c:v>41-43</c:v>
                      </c:pt>
                      <c:pt idx="8">
                        <c:v>44-46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'Section 3 Chapter 2'!$B$66:$B$74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BE94-4CD2-83E1-5D5472A60985}"/>
                  </c:ext>
                </c:extLst>
              </c15:ser>
            </c15:filteredBarSeries>
          </c:ext>
        </c:extLst>
      </c:barChart>
      <c:catAx>
        <c:axId val="207462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35896"/>
        <c:crosses val="autoZero"/>
        <c:auto val="1"/>
        <c:lblAlgn val="ctr"/>
        <c:lblOffset val="100"/>
        <c:noMultiLvlLbl val="0"/>
      </c:catAx>
      <c:valAx>
        <c:axId val="207463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2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'Section 3 Chapter 2'!$A$85:$A$96</c:f>
              <c:strCache>
                <c:ptCount val="12"/>
                <c:pt idx="0">
                  <c:v>52 under 54</c:v>
                </c:pt>
                <c:pt idx="1">
                  <c:v>54 under 56</c:v>
                </c:pt>
                <c:pt idx="2">
                  <c:v>56 under 58</c:v>
                </c:pt>
                <c:pt idx="3">
                  <c:v>58 under 60</c:v>
                </c:pt>
                <c:pt idx="4">
                  <c:v>60 under 62</c:v>
                </c:pt>
                <c:pt idx="5">
                  <c:v>62 under 64</c:v>
                </c:pt>
                <c:pt idx="6">
                  <c:v>64 under 66</c:v>
                </c:pt>
                <c:pt idx="7">
                  <c:v>66 under 68</c:v>
                </c:pt>
                <c:pt idx="8">
                  <c:v>68 under 70</c:v>
                </c:pt>
                <c:pt idx="9">
                  <c:v>70 under 72</c:v>
                </c:pt>
                <c:pt idx="10">
                  <c:v>72 under 74</c:v>
                </c:pt>
                <c:pt idx="11">
                  <c:v>74 under 76</c:v>
                </c:pt>
              </c:strCache>
            </c:strRef>
          </c:cat>
          <c:val>
            <c:numRef>
              <c:f>'Section 3 Chapter 2'!$B$85:$B$96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8.0</c:v>
                </c:pt>
                <c:pt idx="5">
                  <c:v>7.0</c:v>
                </c:pt>
                <c:pt idx="6">
                  <c:v>2.0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E-4822-9F0D-CB92EACE5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494520"/>
        <c:axId val="2039487912"/>
      </c:barChart>
      <c:catAx>
        <c:axId val="2039494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87912"/>
        <c:crosses val="autoZero"/>
        <c:auto val="1"/>
        <c:lblAlgn val="ctr"/>
        <c:lblOffset val="100"/>
        <c:noMultiLvlLbl val="0"/>
      </c:catAx>
      <c:valAx>
        <c:axId val="20394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9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Realtive 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'Section 3 Chapter 2'!$A$85:$A$96</c:f>
              <c:strCache>
                <c:ptCount val="12"/>
                <c:pt idx="0">
                  <c:v>52 under 54</c:v>
                </c:pt>
                <c:pt idx="1">
                  <c:v>54 under 56</c:v>
                </c:pt>
                <c:pt idx="2">
                  <c:v>56 under 58</c:v>
                </c:pt>
                <c:pt idx="3">
                  <c:v>58 under 60</c:v>
                </c:pt>
                <c:pt idx="4">
                  <c:v>60 under 62</c:v>
                </c:pt>
                <c:pt idx="5">
                  <c:v>62 under 64</c:v>
                </c:pt>
                <c:pt idx="6">
                  <c:v>64 under 66</c:v>
                </c:pt>
                <c:pt idx="7">
                  <c:v>66 under 68</c:v>
                </c:pt>
                <c:pt idx="8">
                  <c:v>68 under 70</c:v>
                </c:pt>
                <c:pt idx="9">
                  <c:v>70 under 72</c:v>
                </c:pt>
                <c:pt idx="10">
                  <c:v>72 under 74</c:v>
                </c:pt>
                <c:pt idx="11">
                  <c:v>74 under 76</c:v>
                </c:pt>
              </c:strCache>
            </c:strRef>
          </c:cat>
          <c:val>
            <c:numRef>
              <c:f>'Section 3 Chapter 2'!$C$85:$C$96</c:f>
              <c:numCache>
                <c:formatCode>0.00</c:formatCode>
                <c:ptCount val="12"/>
                <c:pt idx="0">
                  <c:v>0.0571428571428571</c:v>
                </c:pt>
                <c:pt idx="1">
                  <c:v>0.0857142857142857</c:v>
                </c:pt>
                <c:pt idx="2">
                  <c:v>0.142857142857143</c:v>
                </c:pt>
                <c:pt idx="3">
                  <c:v>0.171428571428571</c:v>
                </c:pt>
                <c:pt idx="4">
                  <c:v>0.228571428571429</c:v>
                </c:pt>
                <c:pt idx="5">
                  <c:v>0.2</c:v>
                </c:pt>
                <c:pt idx="6">
                  <c:v>0.0571428571428571</c:v>
                </c:pt>
                <c:pt idx="7">
                  <c:v>0.0285714285714286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0.0285714285714286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261-400D-8608-73711407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663336"/>
        <c:axId val="20746698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'Section 3 Chapter 2'!$A$85:$A$96</c15:sqref>
                        </c15:formulaRef>
                      </c:ext>
                    </c:extLst>
                    <c:strCache>
                      <c:ptCount val="12"/>
                      <c:pt idx="0">
                        <c:v>52 under 54</c:v>
                      </c:pt>
                      <c:pt idx="1">
                        <c:v>54 under 56</c:v>
                      </c:pt>
                      <c:pt idx="2">
                        <c:v>56 under 58</c:v>
                      </c:pt>
                      <c:pt idx="3">
                        <c:v>58 under 60</c:v>
                      </c:pt>
                      <c:pt idx="4">
                        <c:v>60 under 62</c:v>
                      </c:pt>
                      <c:pt idx="5">
                        <c:v>62 under 64</c:v>
                      </c:pt>
                      <c:pt idx="6">
                        <c:v>64 under 66</c:v>
                      </c:pt>
                      <c:pt idx="7">
                        <c:v>66 under 68</c:v>
                      </c:pt>
                      <c:pt idx="8">
                        <c:v>68 under 70</c:v>
                      </c:pt>
                      <c:pt idx="9">
                        <c:v>70 under 72</c:v>
                      </c:pt>
                      <c:pt idx="10">
                        <c:v>72 under 74</c:v>
                      </c:pt>
                      <c:pt idx="11">
                        <c:v>74 under 76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'Section 3 Chapter 2'!$B$85:$B$96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9261-400D-8608-737114077CB6}"/>
                  </c:ext>
                </c:extLst>
              </c15:ser>
            </c15:filteredBarSeries>
          </c:ext>
        </c:extLst>
      </c:barChart>
      <c:catAx>
        <c:axId val="207466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9896"/>
        <c:crosses val="autoZero"/>
        <c:auto val="1"/>
        <c:lblAlgn val="ctr"/>
        <c:lblOffset val="100"/>
        <c:noMultiLvlLbl val="0"/>
      </c:catAx>
      <c:valAx>
        <c:axId val="207466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6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'Section 3 Chapter 2'!$A$105:$A$112</c:f>
              <c:strCache>
                <c:ptCount val="8"/>
                <c:pt idx="0">
                  <c:v>12-under 14</c:v>
                </c:pt>
                <c:pt idx="1">
                  <c:v>14-under 16</c:v>
                </c:pt>
                <c:pt idx="2">
                  <c:v>16-under 18</c:v>
                </c:pt>
                <c:pt idx="3">
                  <c:v>18-under 20</c:v>
                </c:pt>
                <c:pt idx="4">
                  <c:v>20-under 22</c:v>
                </c:pt>
                <c:pt idx="5">
                  <c:v>22-under 24</c:v>
                </c:pt>
                <c:pt idx="6">
                  <c:v>24-under 26</c:v>
                </c:pt>
                <c:pt idx="7">
                  <c:v>26-under 28</c:v>
                </c:pt>
              </c:strCache>
            </c:strRef>
          </c:cat>
          <c:val>
            <c:numRef>
              <c:f>'Section 3 Chapter 2'!$B$105:$B$112</c:f>
              <c:numCache>
                <c:formatCode>General</c:formatCode>
                <c:ptCount val="8"/>
                <c:pt idx="0">
                  <c:v>2.0</c:v>
                </c:pt>
                <c:pt idx="1">
                  <c:v>6.0</c:v>
                </c:pt>
                <c:pt idx="2">
                  <c:v>7.0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3.0</c:v>
                </c:pt>
                <c:pt idx="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E7-43E7-AE66-D44B0556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269384"/>
        <c:axId val="2075275896"/>
      </c:barChart>
      <c:catAx>
        <c:axId val="2075269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75896"/>
        <c:crosses val="autoZero"/>
        <c:auto val="1"/>
        <c:lblAlgn val="ctr"/>
        <c:lblOffset val="100"/>
        <c:noMultiLvlLbl val="0"/>
      </c:catAx>
      <c:valAx>
        <c:axId val="20752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'Section 3 Chapter 2'!$A$105:$A$112</c:f>
              <c:strCache>
                <c:ptCount val="8"/>
                <c:pt idx="0">
                  <c:v>12-under 14</c:v>
                </c:pt>
                <c:pt idx="1">
                  <c:v>14-under 16</c:v>
                </c:pt>
                <c:pt idx="2">
                  <c:v>16-under 18</c:v>
                </c:pt>
                <c:pt idx="3">
                  <c:v>18-under 20</c:v>
                </c:pt>
                <c:pt idx="4">
                  <c:v>20-under 22</c:v>
                </c:pt>
                <c:pt idx="5">
                  <c:v>22-under 24</c:v>
                </c:pt>
                <c:pt idx="6">
                  <c:v>24-under 26</c:v>
                </c:pt>
                <c:pt idx="7">
                  <c:v>26-under 28</c:v>
                </c:pt>
              </c:strCache>
            </c:strRef>
          </c:cat>
          <c:val>
            <c:numRef>
              <c:f>'Section 3 Chapter 2'!$C$105:$C$112</c:f>
              <c:numCache>
                <c:formatCode>0.00</c:formatCode>
                <c:ptCount val="8"/>
                <c:pt idx="0">
                  <c:v>0.0571428571428571</c:v>
                </c:pt>
                <c:pt idx="1">
                  <c:v>0.171428571428571</c:v>
                </c:pt>
                <c:pt idx="2">
                  <c:v>0.2</c:v>
                </c:pt>
                <c:pt idx="3">
                  <c:v>0.171428571428571</c:v>
                </c:pt>
                <c:pt idx="4">
                  <c:v>0.171428571428571</c:v>
                </c:pt>
                <c:pt idx="5">
                  <c:v>0.0857142857142857</c:v>
                </c:pt>
                <c:pt idx="6">
                  <c:v>0.0857142857142857</c:v>
                </c:pt>
                <c:pt idx="7">
                  <c:v>0.0571428571428571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78-4045-927E-4B936E66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089368"/>
        <c:axId val="2073082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'Section 3 Chapter 2'!$A$105:$A$112</c15:sqref>
                        </c15:formulaRef>
                      </c:ext>
                    </c:extLst>
                    <c:strCache>
                      <c:ptCount val="8"/>
                      <c:pt idx="0">
                        <c:v>12-under 14</c:v>
                      </c:pt>
                      <c:pt idx="1">
                        <c:v>14-under 16</c:v>
                      </c:pt>
                      <c:pt idx="2">
                        <c:v>16-under 18</c:v>
                      </c:pt>
                      <c:pt idx="3">
                        <c:v>18-under 20</c:v>
                      </c:pt>
                      <c:pt idx="4">
                        <c:v>20-under 22</c:v>
                      </c:pt>
                      <c:pt idx="5">
                        <c:v>22-under 24</c:v>
                      </c:pt>
                      <c:pt idx="6">
                        <c:v>24-under 26</c:v>
                      </c:pt>
                      <c:pt idx="7">
                        <c:v>26-under 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'Section 3 Chapter 2'!$B$105:$B$112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5478-4045-927E-4B936E66352A}"/>
                  </c:ext>
                </c:extLst>
              </c15:ser>
            </c15:filteredBarSeries>
          </c:ext>
        </c:extLst>
      </c:barChart>
      <c:catAx>
        <c:axId val="207308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Gallons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82824"/>
        <c:crosses val="autoZero"/>
        <c:auto val="1"/>
        <c:lblAlgn val="ctr"/>
        <c:lblOffset val="100"/>
        <c:noMultiLvlLbl val="0"/>
      </c:catAx>
      <c:valAx>
        <c:axId val="207308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Frequency Distribution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8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'Section 3 Chapter 2'!$B$27:$B$34</c:f>
              <c:numCache>
                <c:formatCode>General</c:formatCode>
                <c:ptCount val="8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3.0</c:v>
                </c:pt>
                <c:pt idx="4">
                  <c:v>7.0</c:v>
                </c:pt>
                <c:pt idx="5">
                  <c:v>6.0</c:v>
                </c:pt>
                <c:pt idx="6">
                  <c:v>4.0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453944"/>
        <c:axId val="2074689608"/>
      </c:barChart>
      <c:catAx>
        <c:axId val="203945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Snakes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89608"/>
        <c:crosses val="autoZero"/>
        <c:auto val="1"/>
        <c:lblAlgn val="ctr"/>
        <c:lblOffset val="100"/>
        <c:noMultiLvlLbl val="0"/>
      </c:catAx>
      <c:valAx>
        <c:axId val="207468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45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'Section 2 Chapter 2'!$B$27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'Section 2 Chapter 2'!$A$28:$A$35</c:f>
              <c:strCache>
                <c:ptCount val="8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  <c:pt idx="7">
                  <c:v>Total</c:v>
                </c:pt>
              </c:strCache>
            </c:strRef>
          </c:cat>
          <c:val>
            <c:numRef>
              <c:f>'Section 2 Chapter 2'!$B$28:$B$35</c:f>
              <c:numCache>
                <c:formatCode>General</c:formatCode>
                <c:ptCount val="8"/>
                <c:pt idx="0">
                  <c:v>5.0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19.0</c:v>
                </c:pt>
                <c:pt idx="5">
                  <c:v>7.0</c:v>
                </c:pt>
                <c:pt idx="6">
                  <c:v>5.0</c:v>
                </c:pt>
                <c:pt idx="7">
                  <c:v>69.0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84-4CF2-B0BC-AEBD032D87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74271352"/>
        <c:axId val="2074281016"/>
      </c:barChart>
      <c:catAx>
        <c:axId val="207427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81016"/>
        <c:crosses val="autoZero"/>
        <c:auto val="1"/>
        <c:lblAlgn val="ctr"/>
        <c:lblOffset val="100"/>
        <c:noMultiLvlLbl val="0"/>
      </c:catAx>
      <c:valAx>
        <c:axId val="2074281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207427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'Section 3 Chapter 2'!$C$27:$C$34</c:f>
              <c:numCache>
                <c:formatCode>0.00</c:formatCode>
                <c:ptCount val="8"/>
                <c:pt idx="0">
                  <c:v>0.0416666666666667</c:v>
                </c:pt>
                <c:pt idx="1">
                  <c:v>0.0</c:v>
                </c:pt>
                <c:pt idx="2">
                  <c:v>0.0416666666666667</c:v>
                </c:pt>
                <c:pt idx="3">
                  <c:v>0.125</c:v>
                </c:pt>
                <c:pt idx="4">
                  <c:v>0.291666666666667</c:v>
                </c:pt>
                <c:pt idx="5">
                  <c:v>0.25</c:v>
                </c:pt>
                <c:pt idx="6">
                  <c:v>0.166666666666667</c:v>
                </c:pt>
                <c:pt idx="7">
                  <c:v>0.0833333333333333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742952"/>
        <c:axId val="2074748680"/>
      </c:barChart>
      <c:catAx>
        <c:axId val="2074742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Snakes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8680"/>
        <c:crosses val="autoZero"/>
        <c:auto val="1"/>
        <c:lblAlgn val="ctr"/>
        <c:lblOffset val="100"/>
        <c:noMultiLvlLbl val="0"/>
      </c:catAx>
      <c:valAx>
        <c:axId val="20747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Relatie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'Section 2 Chapter 2'!$B$46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'Section 2 Chapter 2'!$A$47:$A$53</c:f>
              <c:strCache>
                <c:ptCount val="7"/>
                <c:pt idx="0">
                  <c:v>Brown</c:v>
                </c:pt>
                <c:pt idx="1">
                  <c:v>Yellow</c:v>
                </c:pt>
                <c:pt idx="2">
                  <c:v>Red</c:v>
                </c:pt>
                <c:pt idx="3">
                  <c:v>Orange</c:v>
                </c:pt>
                <c:pt idx="4">
                  <c:v>Green</c:v>
                </c:pt>
                <c:pt idx="5">
                  <c:v>Blue</c:v>
                </c:pt>
                <c:pt idx="6">
                  <c:v>Total</c:v>
                </c:pt>
              </c:strCache>
            </c:strRef>
          </c:cat>
          <c:val>
            <c:numRef>
              <c:f>'Section 2 Chapter 2'!$B$47:$B$53</c:f>
              <c:numCache>
                <c:formatCode>General</c:formatCode>
                <c:ptCount val="7"/>
                <c:pt idx="0">
                  <c:v>152.0</c:v>
                </c:pt>
                <c:pt idx="1">
                  <c:v>114.0</c:v>
                </c:pt>
                <c:pt idx="2">
                  <c:v>106.0</c:v>
                </c:pt>
                <c:pt idx="3">
                  <c:v>51.0</c:v>
                </c:pt>
                <c:pt idx="4">
                  <c:v>43.0</c:v>
                </c:pt>
                <c:pt idx="5">
                  <c:v>43.0</c:v>
                </c:pt>
                <c:pt idx="6">
                  <c:v>509.0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18-451A-BA67-167BB0F1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310648"/>
        <c:axId val="2074314408"/>
      </c:barChart>
      <c:catAx>
        <c:axId val="207431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14408"/>
        <c:crosses val="autoZero"/>
        <c:auto val="1"/>
        <c:lblAlgn val="ctr"/>
        <c:lblOffset val="100"/>
        <c:noMultiLvlLbl val="0"/>
      </c:catAx>
      <c:valAx>
        <c:axId val="207431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1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'Section 2 Chapter 2'!$B$66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'Section 2 Chapter 2'!$A$67:$A$73</c:f>
              <c:strCache>
                <c:ptCount val="7"/>
                <c:pt idx="0">
                  <c:v>Medicare</c:v>
                </c:pt>
                <c:pt idx="1">
                  <c:v>Medicaid</c:v>
                </c:pt>
                <c:pt idx="2">
                  <c:v>Private Insurance</c:v>
                </c:pt>
                <c:pt idx="3">
                  <c:v>Other government</c:v>
                </c:pt>
                <c:pt idx="4">
                  <c:v>Self pay/charity</c:v>
                </c:pt>
                <c:pt idx="5">
                  <c:v>Other government</c:v>
                </c:pt>
                <c:pt idx="6">
                  <c:v>Total</c:v>
                </c:pt>
              </c:strCache>
            </c:strRef>
          </c:cat>
          <c:val>
            <c:numRef>
              <c:f>'Section 2 Chapter 2'!$B$67:$B$73</c:f>
              <c:numCache>
                <c:formatCode>General</c:formatCode>
                <c:ptCount val="7"/>
                <c:pt idx="0">
                  <c:v>9982.0</c:v>
                </c:pt>
                <c:pt idx="1">
                  <c:v>8142.0</c:v>
                </c:pt>
                <c:pt idx="2">
                  <c:v>26825.0</c:v>
                </c:pt>
                <c:pt idx="3">
                  <c:v>1777.0</c:v>
                </c:pt>
                <c:pt idx="4">
                  <c:v>5512.0</c:v>
                </c:pt>
                <c:pt idx="5">
                  <c:v>150.0</c:v>
                </c:pt>
                <c:pt idx="6">
                  <c:v>52388.0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FD-47B0-8321-DD94CE27B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357992"/>
        <c:axId val="2074361752"/>
      </c:barChart>
      <c:catAx>
        <c:axId val="207435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61752"/>
        <c:crosses val="autoZero"/>
        <c:auto val="1"/>
        <c:lblAlgn val="ctr"/>
        <c:lblOffset val="100"/>
        <c:noMultiLvlLbl val="0"/>
      </c:catAx>
      <c:valAx>
        <c:axId val="20743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5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'Section 2 Chapter 2'!$A$67:$A$72</c:f>
              <c:strCache>
                <c:ptCount val="6"/>
                <c:pt idx="0">
                  <c:v>Medicare</c:v>
                </c:pt>
                <c:pt idx="1">
                  <c:v>Medicaid</c:v>
                </c:pt>
                <c:pt idx="2">
                  <c:v>Private Insurance</c:v>
                </c:pt>
                <c:pt idx="3">
                  <c:v>Other government</c:v>
                </c:pt>
                <c:pt idx="4">
                  <c:v>Self pay/charity</c:v>
                </c:pt>
                <c:pt idx="5">
                  <c:v>Other government</c:v>
                </c:pt>
              </c:strCache>
            </c:strRef>
          </c:cat>
          <c:val>
            <c:numRef>
              <c:f>'Section 2 Chapter 2'!$B$67:$B$72</c:f>
              <c:numCache>
                <c:formatCode>General</c:formatCode>
                <c:ptCount val="6"/>
                <c:pt idx="0">
                  <c:v>9982.0</c:v>
                </c:pt>
                <c:pt idx="1">
                  <c:v>8142.0</c:v>
                </c:pt>
                <c:pt idx="2">
                  <c:v>26825.0</c:v>
                </c:pt>
                <c:pt idx="3">
                  <c:v>1777.0</c:v>
                </c:pt>
                <c:pt idx="4">
                  <c:v>5512.0</c:v>
                </c:pt>
                <c:pt idx="5">
                  <c:v>150.0</c:v>
                </c:pt>
              </c:numCache>
            </c:numRef>
          </c:val>
        </c:ser>
        <c:ser>
          <c:idx val="1"/>
          <c:order val="1"/>
          <c:cat>
            <c:strRef>
              <c:f>'Section 2 Chapter 2'!$A$67:$A$72</c:f>
              <c:strCache>
                <c:ptCount val="6"/>
                <c:pt idx="0">
                  <c:v>Medicare</c:v>
                </c:pt>
                <c:pt idx="1">
                  <c:v>Medicaid</c:v>
                </c:pt>
                <c:pt idx="2">
                  <c:v>Private Insurance</c:v>
                </c:pt>
                <c:pt idx="3">
                  <c:v>Other government</c:v>
                </c:pt>
                <c:pt idx="4">
                  <c:v>Self pay/charity</c:v>
                </c:pt>
                <c:pt idx="5">
                  <c:v>Other government</c:v>
                </c:pt>
              </c:strCache>
            </c:strRef>
          </c:cat>
          <c:val>
            <c:numRef>
              <c:f>'Section 2 Chapter 2'!$C$67:$C$72</c:f>
              <c:numCache>
                <c:formatCode>0.000</c:formatCode>
                <c:ptCount val="6"/>
                <c:pt idx="0">
                  <c:v>0.190539818278995</c:v>
                </c:pt>
                <c:pt idx="1">
                  <c:v>0.155417271130793</c:v>
                </c:pt>
                <c:pt idx="2">
                  <c:v>0.512044743070932</c:v>
                </c:pt>
                <c:pt idx="3">
                  <c:v>0.0339199816751928</c:v>
                </c:pt>
                <c:pt idx="4">
                  <c:v>0.105214934717874</c:v>
                </c:pt>
                <c:pt idx="5">
                  <c:v>0.00286325112621211</c:v>
                </c:pt>
              </c:numCache>
            </c:numRef>
          </c:val>
        </c:ser>
        <c:ser>
          <c:idx val="2"/>
          <c:order val="2"/>
          <c:cat>
            <c:strRef>
              <c:f>'Section 2 Chapter 2'!$A$67:$A$72</c:f>
              <c:strCache>
                <c:ptCount val="6"/>
                <c:pt idx="0">
                  <c:v>Medicare</c:v>
                </c:pt>
                <c:pt idx="1">
                  <c:v>Medicaid</c:v>
                </c:pt>
                <c:pt idx="2">
                  <c:v>Private Insurance</c:v>
                </c:pt>
                <c:pt idx="3">
                  <c:v>Other government</c:v>
                </c:pt>
                <c:pt idx="4">
                  <c:v>Self pay/charity</c:v>
                </c:pt>
                <c:pt idx="5">
                  <c:v>Other government</c:v>
                </c:pt>
              </c:strCache>
            </c:strRef>
          </c:cat>
          <c:val>
            <c:numRef>
              <c:f>'Section 2 Chapter 2'!$D$67:$D$72</c:f>
              <c:numCache>
                <c:formatCode>0.00%</c:formatCode>
                <c:ptCount val="6"/>
                <c:pt idx="0">
                  <c:v>0.190539818278995</c:v>
                </c:pt>
                <c:pt idx="1">
                  <c:v>0.155417271130793</c:v>
                </c:pt>
                <c:pt idx="2">
                  <c:v>0.512044743070932</c:v>
                </c:pt>
                <c:pt idx="3">
                  <c:v>0.0339199816751928</c:v>
                </c:pt>
                <c:pt idx="4">
                  <c:v>0.105214934717874</c:v>
                </c:pt>
                <c:pt idx="5">
                  <c:v>0.00286325112621211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2 Chapter 2'!$A$8:$A$12</c:f>
              <c:strCache>
                <c:ptCount val="5"/>
                <c:pt idx="0">
                  <c:v>Iowa</c:v>
                </c:pt>
                <c:pt idx="1">
                  <c:v>Iowa St</c:v>
                </c:pt>
                <c:pt idx="2">
                  <c:v>Arizona St</c:v>
                </c:pt>
                <c:pt idx="3">
                  <c:v>Oklahoma St</c:v>
                </c:pt>
                <c:pt idx="4">
                  <c:v>Minnesota</c:v>
                </c:pt>
              </c:strCache>
            </c:strRef>
          </c:cat>
          <c:val>
            <c:numRef>
              <c:f>'Section 2 Chapter 2'!$B$8:$B$12</c:f>
              <c:numCache>
                <c:formatCode>General</c:formatCode>
                <c:ptCount val="5"/>
                <c:pt idx="0">
                  <c:v>13.0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 2 Chapter 2'!$A$8:$A$12</c:f>
              <c:strCache>
                <c:ptCount val="5"/>
                <c:pt idx="0">
                  <c:v>Iowa</c:v>
                </c:pt>
                <c:pt idx="1">
                  <c:v>Iowa St</c:v>
                </c:pt>
                <c:pt idx="2">
                  <c:v>Arizona St</c:v>
                </c:pt>
                <c:pt idx="3">
                  <c:v>Oklahoma St</c:v>
                </c:pt>
                <c:pt idx="4">
                  <c:v>Minnesota</c:v>
                </c:pt>
              </c:strCache>
            </c:strRef>
          </c:cat>
          <c:val>
            <c:numRef>
              <c:f>'Section 2 Chapter 2'!$C$8:$C$12</c:f>
              <c:numCache>
                <c:formatCode>#\ ??/??</c:formatCode>
                <c:ptCount val="5"/>
                <c:pt idx="0">
                  <c:v>0.52</c:v>
                </c:pt>
                <c:pt idx="1">
                  <c:v>0.04</c:v>
                </c:pt>
                <c:pt idx="2">
                  <c:v>0.04</c:v>
                </c:pt>
                <c:pt idx="3">
                  <c:v>0.28</c:v>
                </c:pt>
                <c:pt idx="4">
                  <c:v>0.12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 2 Chapter 2'!$A$8:$A$12</c:f>
              <c:strCache>
                <c:ptCount val="5"/>
                <c:pt idx="0">
                  <c:v>Iowa</c:v>
                </c:pt>
                <c:pt idx="1">
                  <c:v>Iowa St</c:v>
                </c:pt>
                <c:pt idx="2">
                  <c:v>Arizona St</c:v>
                </c:pt>
                <c:pt idx="3">
                  <c:v>Oklahoma St</c:v>
                </c:pt>
                <c:pt idx="4">
                  <c:v>Minnesota</c:v>
                </c:pt>
              </c:strCache>
            </c:strRef>
          </c:cat>
          <c:val>
            <c:numRef>
              <c:f>'Section 2 Chapter 2'!$D$8:$D$12</c:f>
              <c:numCache>
                <c:formatCode>0.00%</c:formatCode>
                <c:ptCount val="5"/>
                <c:pt idx="0">
                  <c:v>0.52</c:v>
                </c:pt>
                <c:pt idx="1">
                  <c:v>0.04</c:v>
                </c:pt>
                <c:pt idx="2">
                  <c:v>0.04</c:v>
                </c:pt>
                <c:pt idx="3">
                  <c:v>0.28</c:v>
                </c:pt>
                <c:pt idx="4">
                  <c:v>0.12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'Section 2 Chapter 2'!$A$28:$A$34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'Section 2 Chapter 2'!$B$28:$B$34</c:f>
              <c:numCache>
                <c:formatCode>General</c:formatCode>
                <c:ptCount val="7"/>
                <c:pt idx="0">
                  <c:v>5.0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19.0</c:v>
                </c:pt>
                <c:pt idx="5">
                  <c:v>7.0</c:v>
                </c:pt>
                <c:pt idx="6">
                  <c:v>5.0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 2 Chapter 2'!$A$28:$A$34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'Section 2 Chapter 2'!$C$28:$C$34</c:f>
              <c:numCache>
                <c:formatCode>#\ ??/??</c:formatCode>
                <c:ptCount val="7"/>
                <c:pt idx="0">
                  <c:v>0.072463768115942</c:v>
                </c:pt>
                <c:pt idx="1">
                  <c:v>0.159420289855072</c:v>
                </c:pt>
                <c:pt idx="2">
                  <c:v>0.159420289855072</c:v>
                </c:pt>
                <c:pt idx="3">
                  <c:v>0.159420289855072</c:v>
                </c:pt>
                <c:pt idx="4">
                  <c:v>0.27536231884058</c:v>
                </c:pt>
                <c:pt idx="5">
                  <c:v>0.101449275362319</c:v>
                </c:pt>
                <c:pt idx="6">
                  <c:v>0.072463768115942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'Section 2 Chapter 2'!$A$28:$A$34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'Section 2 Chapter 2'!$D$28:$D$34</c:f>
              <c:numCache>
                <c:formatCode>0.00%</c:formatCode>
                <c:ptCount val="7"/>
                <c:pt idx="0">
                  <c:v>0.0725</c:v>
                </c:pt>
                <c:pt idx="1">
                  <c:v>0.1594</c:v>
                </c:pt>
                <c:pt idx="2">
                  <c:v>0.1594</c:v>
                </c:pt>
                <c:pt idx="3">
                  <c:v>0.1594</c:v>
                </c:pt>
                <c:pt idx="4">
                  <c:v>0.2754</c:v>
                </c:pt>
                <c:pt idx="5">
                  <c:v>0.1014</c:v>
                </c:pt>
                <c:pt idx="6">
                  <c:v>0.0725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'Section 2 Chapter 2'!$A$47:$A$52</c:f>
              <c:strCache>
                <c:ptCount val="6"/>
                <c:pt idx="0">
                  <c:v>Brown</c:v>
                </c:pt>
                <c:pt idx="1">
                  <c:v>Yellow</c:v>
                </c:pt>
                <c:pt idx="2">
                  <c:v>Red</c:v>
                </c:pt>
                <c:pt idx="3">
                  <c:v>Orange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'Section 2 Chapter 2'!$B$47:$B$52</c:f>
              <c:numCache>
                <c:formatCode>General</c:formatCode>
                <c:ptCount val="6"/>
                <c:pt idx="0">
                  <c:v>152.0</c:v>
                </c:pt>
                <c:pt idx="1">
                  <c:v>114.0</c:v>
                </c:pt>
                <c:pt idx="2">
                  <c:v>106.0</c:v>
                </c:pt>
                <c:pt idx="3">
                  <c:v>51.0</c:v>
                </c:pt>
                <c:pt idx="4">
                  <c:v>43.0</c:v>
                </c:pt>
                <c:pt idx="5">
                  <c:v>43.0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'Section 2 Chapter 2'!$A$47:$A$52</c:f>
              <c:strCache>
                <c:ptCount val="6"/>
                <c:pt idx="0">
                  <c:v>Brown</c:v>
                </c:pt>
                <c:pt idx="1">
                  <c:v>Yellow</c:v>
                </c:pt>
                <c:pt idx="2">
                  <c:v>Red</c:v>
                </c:pt>
                <c:pt idx="3">
                  <c:v>Orange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'Section 2 Chapter 2'!$C$47:$C$52</c:f>
              <c:numCache>
                <c:formatCode>#\ ???/???</c:formatCode>
                <c:ptCount val="6"/>
                <c:pt idx="0">
                  <c:v>0.298624754420432</c:v>
                </c:pt>
                <c:pt idx="1">
                  <c:v>0.223968565815324</c:v>
                </c:pt>
                <c:pt idx="2">
                  <c:v>0.208251473477407</c:v>
                </c:pt>
                <c:pt idx="3">
                  <c:v>0.100196463654224</c:v>
                </c:pt>
                <c:pt idx="4">
                  <c:v>0.0844793713163065</c:v>
                </c:pt>
                <c:pt idx="5">
                  <c:v>0.0844793713163065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'Section 2 Chapter 2'!$A$47:$A$52</c:f>
              <c:strCache>
                <c:ptCount val="6"/>
                <c:pt idx="0">
                  <c:v>Brown</c:v>
                </c:pt>
                <c:pt idx="1">
                  <c:v>Yellow</c:v>
                </c:pt>
                <c:pt idx="2">
                  <c:v>Red</c:v>
                </c:pt>
                <c:pt idx="3">
                  <c:v>Orange</c:v>
                </c:pt>
                <c:pt idx="4">
                  <c:v>Green</c:v>
                </c:pt>
                <c:pt idx="5">
                  <c:v>Blue</c:v>
                </c:pt>
              </c:strCache>
            </c:strRef>
          </c:cat>
          <c:val>
            <c:numRef>
              <c:f>'Section 2 Chapter 2'!$D$47:$D$52</c:f>
              <c:numCache>
                <c:formatCode>0.00%</c:formatCode>
                <c:ptCount val="6"/>
                <c:pt idx="0">
                  <c:v>0.2986</c:v>
                </c:pt>
                <c:pt idx="1">
                  <c:v>0.2239</c:v>
                </c:pt>
                <c:pt idx="2">
                  <c:v>0.2081</c:v>
                </c:pt>
                <c:pt idx="3">
                  <c:v>0.1004</c:v>
                </c:pt>
                <c:pt idx="4">
                  <c:v>0.0845</c:v>
                </c:pt>
                <c:pt idx="5">
                  <c:v>0.0845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'Section 3 Chapter 2'!$B$8:$B$14</c:f>
              <c:numCache>
                <c:formatCode>General</c:formatCode>
                <c:ptCount val="7"/>
                <c:pt idx="0">
                  <c:v>7.0</c:v>
                </c:pt>
                <c:pt idx="1">
                  <c:v>13.0</c:v>
                </c:pt>
                <c:pt idx="2">
                  <c:v>9.0</c:v>
                </c:pt>
                <c:pt idx="3">
                  <c:v>5.0</c:v>
                </c:pt>
                <c:pt idx="4">
                  <c:v>4.0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ED-4AF2-A3BB-A34BCE98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056728"/>
        <c:axId val="2074063288"/>
      </c:barChart>
      <c:catAx>
        <c:axId val="2074056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63288"/>
        <c:crosses val="autoZero"/>
        <c:auto val="1"/>
        <c:lblAlgn val="ctr"/>
        <c:lblOffset val="100"/>
        <c:noMultiLvlLbl val="0"/>
      </c:catAx>
      <c:valAx>
        <c:axId val="207406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5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9.xml"/><Relationship Id="rId12" Type="http://schemas.openxmlformats.org/officeDocument/2006/relationships/chart" Target="../charts/chart20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5</xdr:row>
      <xdr:rowOff>104775</xdr:rowOff>
    </xdr:from>
    <xdr:to>
      <xdr:col>15</xdr:col>
      <xdr:colOff>476250</xdr:colOff>
      <xdr:row>12</xdr:row>
      <xdr:rowOff>171450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843A0F7E-0EEA-48BF-BAAF-639CB33EE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25</xdr:row>
      <xdr:rowOff>123824</xdr:rowOff>
    </xdr:from>
    <xdr:to>
      <xdr:col>16</xdr:col>
      <xdr:colOff>533400</xdr:colOff>
      <xdr:row>34</xdr:row>
      <xdr:rowOff>95249</xdr:rowOff>
    </xdr:to>
    <xdr:graphicFrame macro="">
      <xdr:nvGraphicFramePr>
        <xdr:cNvPr id="9" name="Chart 4">
          <a:extLst>
            <a:ext uri="{FF2B5EF4-FFF2-40B4-BE49-F238E27FC236}">
              <a16:creationId xmlns:a16="http://schemas.microsoft.com/office/drawing/2014/main" xmlns="" id="{334389AA-A039-4F5F-A9B3-9D1E7D28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43</xdr:row>
      <xdr:rowOff>95250</xdr:rowOff>
    </xdr:from>
    <xdr:to>
      <xdr:col>15</xdr:col>
      <xdr:colOff>457200</xdr:colOff>
      <xdr:row>55</xdr:row>
      <xdr:rowOff>57150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6107F48A-8E7A-41D1-91AA-E1AFF42A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295275</xdr:colOff>
      <xdr:row>64</xdr:row>
      <xdr:rowOff>171449</xdr:rowOff>
    </xdr:from>
    <xdr:to>
      <xdr:col>16</xdr:col>
      <xdr:colOff>352425</xdr:colOff>
      <xdr:row>73</xdr:row>
      <xdr:rowOff>0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xmlns="" id="{50E620D4-D7B8-484D-A21E-4C5B1CA33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9524</xdr:colOff>
      <xdr:row>64</xdr:row>
      <xdr:rowOff>180975</xdr:rowOff>
    </xdr:from>
    <xdr:to>
      <xdr:col>10</xdr:col>
      <xdr:colOff>336549</xdr:colOff>
      <xdr:row>72</xdr:row>
      <xdr:rowOff>168275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76200</xdr:colOff>
      <xdr:row>5</xdr:row>
      <xdr:rowOff>114301</xdr:rowOff>
    </xdr:from>
    <xdr:to>
      <xdr:col>10</xdr:col>
      <xdr:colOff>361949</xdr:colOff>
      <xdr:row>13</xdr:row>
      <xdr:rowOff>38101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47625</xdr:colOff>
      <xdr:row>25</xdr:row>
      <xdr:rowOff>152399</xdr:rowOff>
    </xdr:from>
    <xdr:to>
      <xdr:col>10</xdr:col>
      <xdr:colOff>155575</xdr:colOff>
      <xdr:row>35</xdr:row>
      <xdr:rowOff>3174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104775</xdr:colOff>
      <xdr:row>44</xdr:row>
      <xdr:rowOff>63500</xdr:rowOff>
    </xdr:from>
    <xdr:to>
      <xdr:col>10</xdr:col>
      <xdr:colOff>590549</xdr:colOff>
      <xdr:row>54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6</xdr:row>
      <xdr:rowOff>0</xdr:rowOff>
    </xdr:from>
    <xdr:to>
      <xdr:col>11</xdr:col>
      <xdr:colOff>47625</xdr:colOff>
      <xdr:row>20</xdr:row>
      <xdr:rowOff>76200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xmlns="" id="{8E83BC6D-1A02-4A21-8D3F-DDA0111B2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371475</xdr:colOff>
      <xdr:row>6</xdr:row>
      <xdr:rowOff>9525</xdr:rowOff>
    </xdr:from>
    <xdr:to>
      <xdr:col>19</xdr:col>
      <xdr:colOff>66675</xdr:colOff>
      <xdr:row>20</xdr:row>
      <xdr:rowOff>85725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DC600636-D80B-4004-9239-BEF098637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581025</xdr:colOff>
      <xdr:row>45</xdr:row>
      <xdr:rowOff>0</xdr:rowOff>
    </xdr:from>
    <xdr:to>
      <xdr:col>11</xdr:col>
      <xdr:colOff>276225</xdr:colOff>
      <xdr:row>59</xdr:row>
      <xdr:rowOff>76200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xmlns="" id="{42F74E46-F990-4BC6-BE44-09875E2E5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45</xdr:row>
      <xdr:rowOff>9525</xdr:rowOff>
    </xdr:from>
    <xdr:to>
      <xdr:col>19</xdr:col>
      <xdr:colOff>285750</xdr:colOff>
      <xdr:row>59</xdr:row>
      <xdr:rowOff>85725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xmlns="" id="{D552D203-C86D-4E47-A961-CA74791CC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64</xdr:row>
      <xdr:rowOff>9525</xdr:rowOff>
    </xdr:from>
    <xdr:to>
      <xdr:col>11</xdr:col>
      <xdr:colOff>304800</xdr:colOff>
      <xdr:row>78</xdr:row>
      <xdr:rowOff>85725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xmlns="" id="{CB5CAF2B-514F-4B7E-B46B-F124ED048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64</xdr:row>
      <xdr:rowOff>9525</xdr:rowOff>
    </xdr:from>
    <xdr:to>
      <xdr:col>19</xdr:col>
      <xdr:colOff>314325</xdr:colOff>
      <xdr:row>78</xdr:row>
      <xdr:rowOff>85725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3FB268B2-E50B-47A1-AD16-BBFD20E01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</xdr:colOff>
      <xdr:row>83</xdr:row>
      <xdr:rowOff>9525</xdr:rowOff>
    </xdr:from>
    <xdr:to>
      <xdr:col>11</xdr:col>
      <xdr:colOff>314325</xdr:colOff>
      <xdr:row>97</xdr:row>
      <xdr:rowOff>85725</xdr:rowOff>
    </xdr:to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xmlns="" id="{7A84ECCF-087E-4B04-BBB6-857A20131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19050</xdr:colOff>
      <xdr:row>83</xdr:row>
      <xdr:rowOff>19050</xdr:rowOff>
    </xdr:from>
    <xdr:to>
      <xdr:col>19</xdr:col>
      <xdr:colOff>323850</xdr:colOff>
      <xdr:row>97</xdr:row>
      <xdr:rowOff>95250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xmlns="" id="{3446F106-75F3-4872-B769-616C31E65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</xdr:colOff>
      <xdr:row>102</xdr:row>
      <xdr:rowOff>171450</xdr:rowOff>
    </xdr:from>
    <xdr:to>
      <xdr:col>11</xdr:col>
      <xdr:colOff>333375</xdr:colOff>
      <xdr:row>117</xdr:row>
      <xdr:rowOff>57150</xdr:rowOff>
    </xdr:to>
    <xdr:graphicFrame macro="">
      <xdr:nvGraphicFramePr>
        <xdr:cNvPr id="10" name="Chart 11">
          <a:extLst>
            <a:ext uri="{FF2B5EF4-FFF2-40B4-BE49-F238E27FC236}">
              <a16:creationId xmlns:a16="http://schemas.microsoft.com/office/drawing/2014/main" xmlns="" id="{97157132-2D8E-4BF8-B1E4-CF75BE472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102</xdr:row>
      <xdr:rowOff>180975</xdr:rowOff>
    </xdr:from>
    <xdr:to>
      <xdr:col>19</xdr:col>
      <xdr:colOff>304800</xdr:colOff>
      <xdr:row>117</xdr:row>
      <xdr:rowOff>66675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xmlns="" id="{1E922D82-8FF5-4AE4-8C07-28F929C61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314325</xdr:colOff>
      <xdr:row>25</xdr:row>
      <xdr:rowOff>14287</xdr:rowOff>
    </xdr:from>
    <xdr:to>
      <xdr:col>11</xdr:col>
      <xdr:colOff>9525</xdr:colOff>
      <xdr:row>39</xdr:row>
      <xdr:rowOff>90487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352425</xdr:colOff>
      <xdr:row>25</xdr:row>
      <xdr:rowOff>14287</xdr:rowOff>
    </xdr:from>
    <xdr:to>
      <xdr:col>19</xdr:col>
      <xdr:colOff>47625</xdr:colOff>
      <xdr:row>39</xdr:row>
      <xdr:rowOff>90487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D13" totalsRowShown="0" headerRowDxfId="24" dataDxfId="23">
  <autoFilter ref="A7:D13"/>
  <tableColumns count="4">
    <tableColumn id="1" name="Name" dataDxfId="22"/>
    <tableColumn id="2" name="Freq." dataDxfId="21"/>
    <tableColumn id="3" name="Rel. Freq" dataDxfId="20"/>
    <tableColumn id="4" name="%" dataDxfId="1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04:C113" totalsRowShown="0">
  <autoFilter ref="A104:C113"/>
  <tableColumns count="3">
    <tableColumn id="1" name="Gallons"/>
    <tableColumn id="2" name="Freq."/>
    <tableColumn id="3" name="Rel.Freq.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7:D35" totalsRowShown="0" headerRowDxfId="18" dataDxfId="17">
  <autoFilter ref="A27:D35"/>
  <tableColumns count="4">
    <tableColumn id="1" name="Day" dataDxfId="16"/>
    <tableColumn id="2" name="Freq." dataDxfId="15"/>
    <tableColumn id="3" name="Rel.Freq." dataDxfId="14"/>
    <tableColumn id="4" name="Percent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6:D53" totalsRowShown="0" headerRowCellStyle="Accent2" dataCellStyle="Accent2">
  <autoFilter ref="A46:D53"/>
  <tableColumns count="4">
    <tableColumn id="1" name="Color" dataDxfId="3"/>
    <tableColumn id="2" name="Freq." dataDxfId="2"/>
    <tableColumn id="3" name="Rel.Freq" dataDxfId="1"/>
    <tableColumn id="4" name="Percen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66:D73" totalsRowShown="0">
  <autoFilter ref="A66:D73"/>
  <tableColumns count="4">
    <tableColumn id="1" name="Payer"/>
    <tableColumn id="2" name="Freq." dataDxfId="12"/>
    <tableColumn id="3" name="Rel.Freq" dataDxfId="11"/>
    <tableColumn id="4" name="Percent" dataDxfId="10">
      <calculatedColumnFormula>C67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7:C15" totalsRowShown="0">
  <autoFilter ref="A7:C15"/>
  <tableColumns count="3">
    <tableColumn id="1" name="# of people"/>
    <tableColumn id="2" name="Freq."/>
    <tableColumn id="3" name="Rel.Freq.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6:C35" totalsRowShown="0">
  <autoFilter ref="A26:C35"/>
  <tableColumns count="3">
    <tableColumn id="1" name="# of snakes"/>
    <tableColumn id="2" name="Freq."/>
    <tableColumn id="3" name="Rel.Freq.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46:C52" totalsRowShown="0">
  <autoFilter ref="A46:C52"/>
  <tableColumns count="3">
    <tableColumn id="1" name="Age"/>
    <tableColumn id="2" name="Freq."/>
    <tableColumn id="3" name="Rel.Freq.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65:C75" totalsRowShown="0">
  <autoFilter ref="A65:C75"/>
  <tableColumns count="3">
    <tableColumn id="1" name="Pounds"/>
    <tableColumn id="2" name="Freq."/>
    <tableColumn id="3" name="Rel.Freq.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84:C97" totalsRowShown="0">
  <autoFilter ref="A84:C97"/>
  <tableColumns count="3">
    <tableColumn id="1" name="Speed"/>
    <tableColumn id="2" name="Freq."/>
    <tableColumn id="3" name="Rel.Freq.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Relationship Id="rId1" Type="http://schemas.openxmlformats.org/officeDocument/2006/relationships/drawing" Target="../drawings/drawing2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3" workbookViewId="0">
      <selection activeCell="A63" sqref="A63:B64"/>
    </sheetView>
  </sheetViews>
  <sheetFormatPr baseColWidth="10" defaultColWidth="8.83203125" defaultRowHeight="14" x14ac:dyDescent="0"/>
  <cols>
    <col min="1" max="1" width="23.33203125" customWidth="1"/>
    <col min="2" max="2" width="11" customWidth="1"/>
    <col min="3" max="3" width="19.6640625" customWidth="1"/>
    <col min="4" max="4" width="21.1640625" bestFit="1" customWidth="1"/>
  </cols>
  <sheetData>
    <row r="1" spans="1:10">
      <c r="B1" s="34" t="s">
        <v>79</v>
      </c>
      <c r="C1" s="35"/>
      <c r="D1" s="35"/>
      <c r="E1" s="35"/>
      <c r="F1" s="35"/>
      <c r="G1" s="35"/>
      <c r="H1" s="35"/>
      <c r="I1" s="35"/>
    </row>
    <row r="2" spans="1:10">
      <c r="B2" s="35"/>
      <c r="C2" s="35"/>
      <c r="D2" s="35"/>
      <c r="E2" s="35"/>
      <c r="F2" s="35"/>
      <c r="G2" s="35"/>
      <c r="H2" s="35"/>
      <c r="I2" s="35"/>
    </row>
    <row r="4" spans="1:10">
      <c r="A4" s="36" t="s">
        <v>78</v>
      </c>
      <c r="B4" s="36"/>
      <c r="C4" s="11"/>
      <c r="D4" s="11"/>
      <c r="E4" s="11"/>
      <c r="F4" s="11"/>
      <c r="G4" s="11"/>
      <c r="H4" s="11"/>
      <c r="I4" s="11"/>
      <c r="J4" s="11"/>
    </row>
    <row r="5" spans="1:10">
      <c r="A5" s="36"/>
      <c r="B5" s="36"/>
      <c r="C5" s="11"/>
      <c r="D5" s="11"/>
      <c r="E5" s="11"/>
      <c r="F5" s="11"/>
      <c r="G5" s="11"/>
      <c r="H5" s="11"/>
      <c r="I5" s="11"/>
      <c r="J5" s="11"/>
    </row>
    <row r="6" spans="1:10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s="13" customFormat="1">
      <c r="A7" s="13" t="s">
        <v>0</v>
      </c>
      <c r="B7" s="13" t="s">
        <v>1</v>
      </c>
      <c r="C7" s="13" t="s">
        <v>2</v>
      </c>
      <c r="D7" s="14" t="s">
        <v>3</v>
      </c>
    </row>
    <row r="8" spans="1:10" s="13" customFormat="1">
      <c r="A8" s="13" t="s">
        <v>4</v>
      </c>
      <c r="B8" s="13">
        <v>13</v>
      </c>
      <c r="C8" s="15">
        <f>B8/B13</f>
        <v>0.52</v>
      </c>
      <c r="D8" s="16">
        <v>0.52</v>
      </c>
    </row>
    <row r="9" spans="1:10" s="13" customFormat="1">
      <c r="A9" s="13" t="s">
        <v>5</v>
      </c>
      <c r="B9" s="13">
        <v>1</v>
      </c>
      <c r="C9" s="15">
        <f>B9/B13</f>
        <v>0.04</v>
      </c>
      <c r="D9" s="16">
        <v>0.04</v>
      </c>
    </row>
    <row r="10" spans="1:10" s="13" customFormat="1">
      <c r="A10" s="13" t="s">
        <v>6</v>
      </c>
      <c r="B10" s="13">
        <v>1</v>
      </c>
      <c r="C10" s="15">
        <f>B10/B13</f>
        <v>0.04</v>
      </c>
      <c r="D10" s="16">
        <v>0.04</v>
      </c>
    </row>
    <row r="11" spans="1:10" s="13" customFormat="1">
      <c r="A11" s="13" t="s">
        <v>7</v>
      </c>
      <c r="B11" s="13">
        <v>7</v>
      </c>
      <c r="C11" s="15">
        <f>B11/B13</f>
        <v>0.28000000000000003</v>
      </c>
      <c r="D11" s="16">
        <v>0.28000000000000003</v>
      </c>
    </row>
    <row r="12" spans="1:10" s="13" customFormat="1">
      <c r="A12" s="13" t="s">
        <v>8</v>
      </c>
      <c r="B12" s="13">
        <v>3</v>
      </c>
      <c r="C12" s="15">
        <f>B12/B13</f>
        <v>0.12</v>
      </c>
      <c r="D12" s="16">
        <v>0.12</v>
      </c>
    </row>
    <row r="13" spans="1:10" s="13" customFormat="1">
      <c r="A13" s="17" t="s">
        <v>33</v>
      </c>
      <c r="B13" s="17">
        <f>SUM(B8:B12)</f>
        <v>25</v>
      </c>
      <c r="C13" s="18">
        <f>SUM(C8:C12)</f>
        <v>1</v>
      </c>
      <c r="D13" s="19">
        <f>SUM(D8:D12)</f>
        <v>1</v>
      </c>
    </row>
    <row r="24" spans="1:9">
      <c r="A24" s="36" t="s">
        <v>77</v>
      </c>
      <c r="B24" s="36"/>
      <c r="C24" s="11"/>
      <c r="D24" s="11"/>
      <c r="E24" s="11"/>
      <c r="F24" s="11"/>
      <c r="G24" s="11"/>
      <c r="H24" s="11"/>
      <c r="I24" s="11"/>
    </row>
    <row r="25" spans="1:9">
      <c r="A25" s="36"/>
      <c r="B25" s="36"/>
      <c r="C25" s="11"/>
      <c r="D25" s="11"/>
      <c r="E25" s="11"/>
      <c r="F25" s="11"/>
      <c r="G25" s="11"/>
      <c r="H25" s="11"/>
      <c r="I25" s="11"/>
    </row>
    <row r="27" spans="1:9" s="20" customFormat="1">
      <c r="A27" s="20" t="s">
        <v>9</v>
      </c>
      <c r="B27" s="20" t="s">
        <v>1</v>
      </c>
      <c r="C27" s="21" t="s">
        <v>10</v>
      </c>
      <c r="D27" s="22" t="s">
        <v>11</v>
      </c>
    </row>
    <row r="28" spans="1:9" s="20" customFormat="1">
      <c r="A28" s="20" t="s">
        <v>12</v>
      </c>
      <c r="B28" s="20">
        <v>5</v>
      </c>
      <c r="C28" s="21">
        <f>B28/B35</f>
        <v>7.2463768115942032E-2</v>
      </c>
      <c r="D28" s="22">
        <v>7.2499999999999995E-2</v>
      </c>
    </row>
    <row r="29" spans="1:9" s="20" customFormat="1">
      <c r="A29" s="20" t="s">
        <v>13</v>
      </c>
      <c r="B29" s="20">
        <v>11</v>
      </c>
      <c r="C29" s="21">
        <f>B29/B35</f>
        <v>0.15942028985507245</v>
      </c>
      <c r="D29" s="22">
        <v>0.15939999999999999</v>
      </c>
    </row>
    <row r="30" spans="1:9" s="20" customFormat="1">
      <c r="A30" s="20" t="s">
        <v>14</v>
      </c>
      <c r="B30" s="20">
        <v>11</v>
      </c>
      <c r="C30" s="21">
        <f>B30/B35</f>
        <v>0.15942028985507245</v>
      </c>
      <c r="D30" s="22">
        <v>0.15939999999999999</v>
      </c>
    </row>
    <row r="31" spans="1:9" s="20" customFormat="1">
      <c r="A31" s="20" t="s">
        <v>15</v>
      </c>
      <c r="B31" s="20">
        <v>11</v>
      </c>
      <c r="C31" s="21">
        <f>B31/B35</f>
        <v>0.15942028985507245</v>
      </c>
      <c r="D31" s="22">
        <v>0.15939999999999999</v>
      </c>
    </row>
    <row r="32" spans="1:9" s="20" customFormat="1">
      <c r="A32" s="20" t="s">
        <v>16</v>
      </c>
      <c r="B32" s="20">
        <v>19</v>
      </c>
      <c r="C32" s="21">
        <f>B32/B35</f>
        <v>0.27536231884057971</v>
      </c>
      <c r="D32" s="22">
        <v>0.27539999999999998</v>
      </c>
    </row>
    <row r="33" spans="1:9" s="20" customFormat="1">
      <c r="A33" s="20" t="s">
        <v>17</v>
      </c>
      <c r="B33" s="20">
        <v>7</v>
      </c>
      <c r="C33" s="21">
        <f>B33/B35</f>
        <v>0.10144927536231885</v>
      </c>
      <c r="D33" s="22">
        <v>0.1014</v>
      </c>
    </row>
    <row r="34" spans="1:9" s="20" customFormat="1">
      <c r="A34" s="20" t="s">
        <v>18</v>
      </c>
      <c r="B34" s="20">
        <v>5</v>
      </c>
      <c r="C34" s="21">
        <f>B34/B35</f>
        <v>7.2463768115942032E-2</v>
      </c>
      <c r="D34" s="22">
        <v>7.2499999999999995E-2</v>
      </c>
    </row>
    <row r="35" spans="1:9" s="20" customFormat="1">
      <c r="A35" s="23" t="s">
        <v>35</v>
      </c>
      <c r="B35" s="23">
        <f>SUM(B28:B34)</f>
        <v>69</v>
      </c>
      <c r="C35" s="24">
        <f>SUM(C28:C34)</f>
        <v>1</v>
      </c>
      <c r="D35" s="25">
        <f>SUM(D28:D34)</f>
        <v>1</v>
      </c>
    </row>
    <row r="43" spans="1:9">
      <c r="A43" s="37" t="s">
        <v>76</v>
      </c>
      <c r="B43" s="37"/>
      <c r="C43" s="11"/>
      <c r="D43" s="11"/>
      <c r="E43" s="11"/>
      <c r="F43" s="11"/>
      <c r="G43" s="11"/>
      <c r="H43" s="11"/>
      <c r="I43" s="11"/>
    </row>
    <row r="44" spans="1:9">
      <c r="A44" s="37"/>
      <c r="B44" s="37"/>
      <c r="C44" s="11"/>
      <c r="D44" s="11"/>
      <c r="E44" s="11"/>
      <c r="F44" s="11"/>
      <c r="G44" s="11"/>
      <c r="H44" s="11"/>
      <c r="I44" s="11"/>
    </row>
    <row r="46" spans="1:9" s="26" customFormat="1">
      <c r="A46" s="26" t="s">
        <v>74</v>
      </c>
      <c r="B46" s="26" t="s">
        <v>1</v>
      </c>
      <c r="C46" s="27" t="s">
        <v>20</v>
      </c>
      <c r="D46" s="26" t="s">
        <v>11</v>
      </c>
    </row>
    <row r="47" spans="1:9" s="26" customFormat="1">
      <c r="A47" s="26" t="s">
        <v>19</v>
      </c>
      <c r="B47" s="26">
        <v>152</v>
      </c>
      <c r="C47" s="28">
        <f>B47/B53</f>
        <v>0.29862475442043224</v>
      </c>
      <c r="D47" s="29">
        <v>0.29859999999999998</v>
      </c>
    </row>
    <row r="48" spans="1:9" s="26" customFormat="1">
      <c r="A48" s="26" t="s">
        <v>21</v>
      </c>
      <c r="B48" s="26">
        <v>114</v>
      </c>
      <c r="C48" s="28">
        <f>B48/B53</f>
        <v>0.22396856581532418</v>
      </c>
      <c r="D48" s="29">
        <v>0.22389999999999999</v>
      </c>
    </row>
    <row r="49" spans="1:9" s="26" customFormat="1">
      <c r="A49" s="26" t="s">
        <v>22</v>
      </c>
      <c r="B49" s="26">
        <v>106</v>
      </c>
      <c r="C49" s="28">
        <f>B49/B53</f>
        <v>0.20825147347740669</v>
      </c>
      <c r="D49" s="29">
        <v>0.20810000000000001</v>
      </c>
    </row>
    <row r="50" spans="1:9" s="26" customFormat="1">
      <c r="A50" s="26" t="s">
        <v>23</v>
      </c>
      <c r="B50" s="26">
        <v>51</v>
      </c>
      <c r="C50" s="28">
        <f>B50/B53</f>
        <v>0.10019646365422397</v>
      </c>
      <c r="D50" s="29">
        <v>0.1004</v>
      </c>
    </row>
    <row r="51" spans="1:9" s="26" customFormat="1">
      <c r="A51" s="26" t="s">
        <v>24</v>
      </c>
      <c r="B51" s="26">
        <v>43</v>
      </c>
      <c r="C51" s="28">
        <f>B51/B53</f>
        <v>8.4479371316306479E-2</v>
      </c>
      <c r="D51" s="29">
        <v>8.4500000000000006E-2</v>
      </c>
    </row>
    <row r="52" spans="1:9" s="26" customFormat="1">
      <c r="A52" s="26" t="s">
        <v>25</v>
      </c>
      <c r="B52" s="26">
        <v>43</v>
      </c>
      <c r="C52" s="28">
        <f>B52/B53</f>
        <v>8.4479371316306479E-2</v>
      </c>
      <c r="D52" s="29">
        <v>8.4500000000000006E-2</v>
      </c>
      <c r="E52" s="30"/>
    </row>
    <row r="53" spans="1:9" s="26" customFormat="1">
      <c r="A53" s="31" t="s">
        <v>35</v>
      </c>
      <c r="B53" s="31">
        <f>SUM(B47:B52)</f>
        <v>509</v>
      </c>
      <c r="C53" s="32">
        <f>SUM(C47:C52)</f>
        <v>1</v>
      </c>
      <c r="D53" s="33">
        <f>SUM(D47:D52)</f>
        <v>1</v>
      </c>
    </row>
    <row r="63" spans="1:9">
      <c r="A63" s="37" t="s">
        <v>75</v>
      </c>
      <c r="B63" s="37"/>
      <c r="C63" s="12"/>
      <c r="D63" s="12"/>
      <c r="E63" s="12"/>
      <c r="F63" s="12"/>
      <c r="G63" s="12"/>
      <c r="H63" s="12"/>
      <c r="I63" s="12"/>
    </row>
    <row r="64" spans="1:9">
      <c r="A64" s="37"/>
      <c r="B64" s="37"/>
      <c r="C64" s="12"/>
      <c r="D64" s="12"/>
      <c r="E64" s="12"/>
      <c r="F64" s="12"/>
      <c r="G64" s="12"/>
      <c r="H64" s="12"/>
      <c r="I64" s="12"/>
    </row>
    <row r="66" spans="1:4">
      <c r="A66" t="s">
        <v>26</v>
      </c>
      <c r="B66" t="s">
        <v>1</v>
      </c>
      <c r="C66" t="s">
        <v>20</v>
      </c>
      <c r="D66" t="s">
        <v>11</v>
      </c>
    </row>
    <row r="67" spans="1:4">
      <c r="A67" t="s">
        <v>27</v>
      </c>
      <c r="B67" s="5">
        <v>9982</v>
      </c>
      <c r="C67" s="10">
        <f>B67/B73</f>
        <v>0.19053981827899519</v>
      </c>
      <c r="D67" s="1">
        <f t="shared" ref="D67:D72" si="0">C67</f>
        <v>0.19053981827899519</v>
      </c>
    </row>
    <row r="68" spans="1:4">
      <c r="A68" t="s">
        <v>28</v>
      </c>
      <c r="B68" s="5">
        <v>8142</v>
      </c>
      <c r="C68" s="10">
        <f>B68/B73</f>
        <v>0.15541727113079332</v>
      </c>
      <c r="D68" s="1">
        <f t="shared" si="0"/>
        <v>0.15541727113079332</v>
      </c>
    </row>
    <row r="69" spans="1:4">
      <c r="A69" t="s">
        <v>29</v>
      </c>
      <c r="B69" s="5">
        <v>26825</v>
      </c>
      <c r="C69" s="10">
        <f>B69/B73</f>
        <v>0.51204474307093228</v>
      </c>
      <c r="D69" s="1">
        <f t="shared" si="0"/>
        <v>0.51204474307093228</v>
      </c>
    </row>
    <row r="70" spans="1:4">
      <c r="A70" t="s">
        <v>30</v>
      </c>
      <c r="B70" s="5">
        <v>1777</v>
      </c>
      <c r="C70" s="10">
        <f>B70/B73</f>
        <v>3.3919981675192792E-2</v>
      </c>
      <c r="D70" s="1">
        <f t="shared" si="0"/>
        <v>3.3919981675192792E-2</v>
      </c>
    </row>
    <row r="71" spans="1:4">
      <c r="A71" t="s">
        <v>31</v>
      </c>
      <c r="B71" s="5">
        <v>5512</v>
      </c>
      <c r="C71" s="10">
        <f>B71/B73</f>
        <v>0.10521493471787433</v>
      </c>
      <c r="D71" s="1">
        <f t="shared" si="0"/>
        <v>0.10521493471787433</v>
      </c>
    </row>
    <row r="72" spans="1:4">
      <c r="A72" t="s">
        <v>30</v>
      </c>
      <c r="B72" s="5">
        <v>150</v>
      </c>
      <c r="C72" s="10">
        <f>B72/B73</f>
        <v>2.8632511262121096E-3</v>
      </c>
      <c r="D72" s="1">
        <f t="shared" si="0"/>
        <v>2.8632511262121096E-3</v>
      </c>
    </row>
    <row r="73" spans="1:4">
      <c r="A73" s="6" t="s">
        <v>35</v>
      </c>
      <c r="B73" s="8">
        <f>SUM(B67:B72)</f>
        <v>52388</v>
      </c>
      <c r="C73" s="9">
        <f>SUM(C67:C72)</f>
        <v>1.0000000000000002</v>
      </c>
      <c r="D73" s="7">
        <f>C73</f>
        <v>1.0000000000000002</v>
      </c>
    </row>
  </sheetData>
  <mergeCells count="5">
    <mergeCell ref="A63:B64"/>
    <mergeCell ref="A43:B44"/>
    <mergeCell ref="A24:B25"/>
    <mergeCell ref="A4:B5"/>
    <mergeCell ref="B1:I2"/>
  </mergeCells>
  <pageMargins left="0.7" right="0.7" top="0.75" bottom="0.75" header="0.3" footer="0.3"/>
  <pageSetup orientation="portrait" horizontalDpi="4294967292" verticalDpi="4294967292"/>
  <drawing r:id="rId1"/>
  <tableParts count="4"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tabSelected="1" topLeftCell="A58" workbookViewId="0">
      <selection activeCell="H4" sqref="H4"/>
    </sheetView>
  </sheetViews>
  <sheetFormatPr baseColWidth="10" defaultColWidth="8.83203125" defaultRowHeight="14" x14ac:dyDescent="0"/>
  <cols>
    <col min="1" max="1" width="13.5" customWidth="1"/>
    <col min="2" max="2" width="8" bestFit="1" customWidth="1"/>
    <col min="3" max="3" width="11.5" bestFit="1" customWidth="1"/>
  </cols>
  <sheetData>
    <row r="1" spans="1:12">
      <c r="C1" s="34" t="s">
        <v>86</v>
      </c>
      <c r="D1" s="34"/>
      <c r="E1" s="34"/>
      <c r="F1" s="34"/>
      <c r="G1" s="34"/>
      <c r="H1" s="34"/>
      <c r="I1" s="34"/>
      <c r="J1" s="34"/>
      <c r="K1" s="34"/>
      <c r="L1" s="34"/>
    </row>
    <row r="2" spans="1:12">
      <c r="C2" s="34"/>
      <c r="D2" s="34"/>
      <c r="E2" s="34"/>
      <c r="F2" s="34"/>
      <c r="G2" s="34"/>
      <c r="H2" s="34"/>
      <c r="I2" s="34"/>
      <c r="J2" s="34"/>
      <c r="K2" s="34"/>
      <c r="L2" s="34"/>
    </row>
    <row r="4" spans="1:12">
      <c r="A4" s="35" t="s">
        <v>85</v>
      </c>
      <c r="B4" s="35"/>
      <c r="C4" s="35"/>
      <c r="D4" s="11"/>
      <c r="E4" s="11"/>
      <c r="F4" s="11"/>
      <c r="G4" s="11"/>
      <c r="H4" s="11"/>
      <c r="I4" s="11"/>
      <c r="J4" s="11"/>
    </row>
    <row r="5" spans="1:12">
      <c r="A5" s="11"/>
      <c r="B5" s="11"/>
      <c r="C5" s="11"/>
      <c r="D5" s="11"/>
      <c r="E5" s="11"/>
      <c r="F5" s="11"/>
      <c r="G5" s="11"/>
      <c r="H5" s="11"/>
      <c r="I5" s="11"/>
      <c r="J5" s="11"/>
    </row>
    <row r="7" spans="1:12">
      <c r="A7" t="s">
        <v>32</v>
      </c>
      <c r="B7" t="s">
        <v>1</v>
      </c>
      <c r="C7" t="s">
        <v>10</v>
      </c>
    </row>
    <row r="8" spans="1:12">
      <c r="A8">
        <v>1</v>
      </c>
      <c r="B8">
        <v>7</v>
      </c>
      <c r="C8" s="2">
        <f>B8/B15</f>
        <v>0.17499999999999999</v>
      </c>
    </row>
    <row r="9" spans="1:12">
      <c r="A9">
        <v>2</v>
      </c>
      <c r="B9">
        <v>13</v>
      </c>
      <c r="C9" s="2">
        <f>B9/B15</f>
        <v>0.32500000000000001</v>
      </c>
    </row>
    <row r="10" spans="1:12">
      <c r="A10">
        <v>3</v>
      </c>
      <c r="B10">
        <v>9</v>
      </c>
      <c r="C10" s="2">
        <f>B10/B15</f>
        <v>0.22500000000000001</v>
      </c>
    </row>
    <row r="11" spans="1:12">
      <c r="A11">
        <v>4</v>
      </c>
      <c r="B11">
        <v>5</v>
      </c>
      <c r="C11" s="2">
        <f>B11/B15</f>
        <v>0.125</v>
      </c>
    </row>
    <row r="12" spans="1:12">
      <c r="A12">
        <v>5</v>
      </c>
      <c r="B12">
        <v>4</v>
      </c>
      <c r="C12" s="2">
        <f>B12/B15</f>
        <v>0.1</v>
      </c>
    </row>
    <row r="13" spans="1:12">
      <c r="A13">
        <v>6</v>
      </c>
      <c r="B13">
        <v>1</v>
      </c>
      <c r="C13" s="2">
        <f>B13/B15</f>
        <v>2.5000000000000001E-2</v>
      </c>
    </row>
    <row r="14" spans="1:12">
      <c r="A14">
        <v>7</v>
      </c>
      <c r="B14">
        <v>1</v>
      </c>
      <c r="C14" s="2">
        <f>B14/B15</f>
        <v>2.5000000000000001E-2</v>
      </c>
    </row>
    <row r="15" spans="1:12">
      <c r="A15" t="s">
        <v>33</v>
      </c>
      <c r="B15">
        <v>40</v>
      </c>
      <c r="C15">
        <f>SUM(C8:C14)</f>
        <v>1</v>
      </c>
    </row>
    <row r="23" spans="1:13">
      <c r="A23" s="35" t="s">
        <v>84</v>
      </c>
      <c r="B23" s="35"/>
      <c r="C23" s="35"/>
      <c r="D23" s="11"/>
      <c r="E23" s="11"/>
      <c r="F23" s="11"/>
      <c r="G23" s="11"/>
      <c r="H23" s="11"/>
      <c r="I23" s="11"/>
      <c r="J23" s="11"/>
    </row>
    <row r="24" spans="1:13">
      <c r="A24" s="11"/>
      <c r="B24" s="11"/>
      <c r="C24" s="11"/>
      <c r="D24" s="11"/>
      <c r="E24" s="11"/>
      <c r="F24" s="11"/>
      <c r="G24" s="11"/>
      <c r="H24" s="11"/>
      <c r="I24" s="11"/>
      <c r="J24" s="11"/>
      <c r="M24" s="5"/>
    </row>
    <row r="26" spans="1:13">
      <c r="A26" t="s">
        <v>34</v>
      </c>
      <c r="B26" t="s">
        <v>1</v>
      </c>
      <c r="C26" t="s">
        <v>10</v>
      </c>
    </row>
    <row r="27" spans="1:13">
      <c r="A27">
        <v>1</v>
      </c>
      <c r="B27">
        <v>1</v>
      </c>
      <c r="C27" s="3">
        <f>B27/B35</f>
        <v>4.1666666666666664E-2</v>
      </c>
    </row>
    <row r="28" spans="1:13">
      <c r="A28">
        <v>2</v>
      </c>
      <c r="B28">
        <v>0</v>
      </c>
      <c r="C28" s="3">
        <v>0</v>
      </c>
    </row>
    <row r="29" spans="1:13">
      <c r="A29">
        <v>3</v>
      </c>
      <c r="B29">
        <v>1</v>
      </c>
      <c r="C29" s="3">
        <f>B29/B35</f>
        <v>4.1666666666666664E-2</v>
      </c>
    </row>
    <row r="30" spans="1:13">
      <c r="A30">
        <v>4</v>
      </c>
      <c r="B30">
        <v>3</v>
      </c>
      <c r="C30" s="3">
        <f>B30/B35</f>
        <v>0.125</v>
      </c>
    </row>
    <row r="31" spans="1:13">
      <c r="A31">
        <v>5</v>
      </c>
      <c r="B31">
        <v>7</v>
      </c>
      <c r="C31" s="3">
        <f>B31/B35</f>
        <v>0.29166666666666669</v>
      </c>
    </row>
    <row r="32" spans="1:13">
      <c r="A32">
        <v>6</v>
      </c>
      <c r="B32">
        <v>6</v>
      </c>
      <c r="C32" s="3">
        <f>B32/B35</f>
        <v>0.25</v>
      </c>
    </row>
    <row r="33" spans="1:10">
      <c r="A33">
        <v>7</v>
      </c>
      <c r="B33">
        <v>4</v>
      </c>
      <c r="C33" s="3">
        <f>B33/B35</f>
        <v>0.16666666666666666</v>
      </c>
    </row>
    <row r="34" spans="1:10">
      <c r="A34">
        <v>8</v>
      </c>
      <c r="B34">
        <v>2</v>
      </c>
      <c r="C34" s="3">
        <f>B34/B35</f>
        <v>8.3333333333333329E-2</v>
      </c>
    </row>
    <row r="35" spans="1:10">
      <c r="A35" t="s">
        <v>35</v>
      </c>
      <c r="B35">
        <f>SUM(B27:B34)</f>
        <v>24</v>
      </c>
      <c r="C35" s="3">
        <f>SUM(C27:C34)</f>
        <v>1</v>
      </c>
    </row>
    <row r="43" spans="1:10">
      <c r="A43" s="35" t="s">
        <v>83</v>
      </c>
      <c r="B43" s="35"/>
      <c r="C43" s="35"/>
      <c r="D43" s="11"/>
      <c r="E43" s="11"/>
      <c r="F43" s="11"/>
      <c r="G43" s="11"/>
      <c r="H43" s="11"/>
      <c r="I43" s="11"/>
      <c r="J43" s="11"/>
    </row>
    <row r="44" spans="1:10">
      <c r="A44" s="11"/>
      <c r="B44" s="11"/>
      <c r="C44" s="11"/>
      <c r="D44" s="11"/>
      <c r="E44" s="11"/>
      <c r="F44" s="11"/>
      <c r="G44" s="11"/>
      <c r="H44" s="11"/>
      <c r="I44" s="11"/>
      <c r="J44" s="11"/>
    </row>
    <row r="46" spans="1:10">
      <c r="A46" t="s">
        <v>36</v>
      </c>
      <c r="B46" t="s">
        <v>1</v>
      </c>
      <c r="C46" t="s">
        <v>10</v>
      </c>
    </row>
    <row r="47" spans="1:10">
      <c r="A47" t="s">
        <v>37</v>
      </c>
      <c r="B47">
        <v>4</v>
      </c>
      <c r="C47" s="3">
        <f>B47/B52</f>
        <v>0.19047619047619047</v>
      </c>
    </row>
    <row r="48" spans="1:10">
      <c r="A48" t="s">
        <v>38</v>
      </c>
      <c r="B48">
        <v>3</v>
      </c>
      <c r="C48" s="3">
        <f>B48/B52</f>
        <v>0.14285714285714285</v>
      </c>
    </row>
    <row r="49" spans="1:10">
      <c r="A49" t="s">
        <v>39</v>
      </c>
      <c r="B49">
        <v>4</v>
      </c>
      <c r="C49" s="3">
        <f>B49/B52</f>
        <v>0.19047619047619047</v>
      </c>
    </row>
    <row r="50" spans="1:10">
      <c r="A50" t="s">
        <v>40</v>
      </c>
      <c r="B50">
        <v>8</v>
      </c>
      <c r="C50" s="3">
        <f>B50/B52</f>
        <v>0.38095238095238093</v>
      </c>
    </row>
    <row r="51" spans="1:10">
      <c r="A51" t="s">
        <v>41</v>
      </c>
      <c r="B51">
        <v>2</v>
      </c>
      <c r="C51" s="3">
        <f>B51/B52</f>
        <v>9.5238095238095233E-2</v>
      </c>
    </row>
    <row r="52" spans="1:10">
      <c r="A52" t="s">
        <v>35</v>
      </c>
      <c r="B52">
        <f>SUM(B47:B51)</f>
        <v>21</v>
      </c>
      <c r="C52" s="3">
        <f>SUM(C47:C51)</f>
        <v>0.99999999999999989</v>
      </c>
    </row>
    <row r="62" spans="1:10">
      <c r="A62" s="35" t="s">
        <v>82</v>
      </c>
      <c r="B62" s="35"/>
      <c r="C62" s="35"/>
      <c r="D62" s="11"/>
      <c r="E62" s="11"/>
      <c r="F62" s="11"/>
      <c r="G62" s="11"/>
      <c r="H62" s="11"/>
      <c r="I62" s="11"/>
      <c r="J62" s="11"/>
    </row>
    <row r="63" spans="1:10">
      <c r="A63" s="11"/>
      <c r="B63" s="11"/>
      <c r="C63" s="11"/>
      <c r="D63" s="11"/>
      <c r="E63" s="11"/>
      <c r="F63" s="11"/>
      <c r="G63" s="11"/>
      <c r="H63" s="11"/>
      <c r="I63" s="11"/>
      <c r="J63" s="11"/>
    </row>
    <row r="65" spans="1:3">
      <c r="A65" t="s">
        <v>42</v>
      </c>
      <c r="B65" t="s">
        <v>1</v>
      </c>
      <c r="C65" t="s">
        <v>10</v>
      </c>
    </row>
    <row r="66" spans="1:3">
      <c r="A66" t="s">
        <v>43</v>
      </c>
      <c r="B66">
        <v>2</v>
      </c>
      <c r="C66" s="3">
        <f>B66/B75</f>
        <v>5.7142857142857141E-2</v>
      </c>
    </row>
    <row r="67" spans="1:3">
      <c r="A67" t="s">
        <v>44</v>
      </c>
      <c r="B67">
        <v>3</v>
      </c>
      <c r="C67" s="3">
        <f>B67/B75</f>
        <v>8.5714285714285715E-2</v>
      </c>
    </row>
    <row r="68" spans="1:3">
      <c r="A68" t="s">
        <v>45</v>
      </c>
      <c r="B68">
        <v>4</v>
      </c>
      <c r="C68" s="3">
        <f>B68/B75</f>
        <v>0.11428571428571428</v>
      </c>
    </row>
    <row r="69" spans="1:3">
      <c r="A69" t="s">
        <v>46</v>
      </c>
      <c r="B69">
        <v>7</v>
      </c>
      <c r="C69" s="3">
        <f>B69/B75</f>
        <v>0.2</v>
      </c>
    </row>
    <row r="70" spans="1:3">
      <c r="A70" t="s">
        <v>47</v>
      </c>
      <c r="B70">
        <v>6</v>
      </c>
      <c r="C70" s="3">
        <f>B70/B75</f>
        <v>0.17142857142857143</v>
      </c>
    </row>
    <row r="71" spans="1:3">
      <c r="A71" t="s">
        <v>48</v>
      </c>
      <c r="B71">
        <v>5</v>
      </c>
      <c r="C71" s="3">
        <f>B71/B75</f>
        <v>0.14285714285714285</v>
      </c>
    </row>
    <row r="72" spans="1:3">
      <c r="A72" t="s">
        <v>49</v>
      </c>
      <c r="B72">
        <v>3</v>
      </c>
      <c r="C72" s="3">
        <f>B72/B75</f>
        <v>8.5714285714285715E-2</v>
      </c>
    </row>
    <row r="73" spans="1:3">
      <c r="A73" t="s">
        <v>50</v>
      </c>
      <c r="B73">
        <v>3</v>
      </c>
      <c r="C73" s="3">
        <f>B73/B75</f>
        <v>8.5714285714285715E-2</v>
      </c>
    </row>
    <row r="74" spans="1:3">
      <c r="A74" t="s">
        <v>51</v>
      </c>
      <c r="B74">
        <v>2</v>
      </c>
      <c r="C74" s="3">
        <f>B74/B75</f>
        <v>5.7142857142857141E-2</v>
      </c>
    </row>
    <row r="75" spans="1:3">
      <c r="A75" t="s">
        <v>35</v>
      </c>
      <c r="B75">
        <f>SUM(B66:B74)</f>
        <v>35</v>
      </c>
      <c r="C75" s="3">
        <f>SUM(C66:C74)</f>
        <v>1</v>
      </c>
    </row>
    <row r="81" spans="1:10">
      <c r="A81" s="35" t="s">
        <v>81</v>
      </c>
      <c r="B81" s="35"/>
      <c r="C81" s="35"/>
      <c r="D81" s="11"/>
      <c r="E81" s="11"/>
      <c r="F81" s="11"/>
      <c r="G81" s="11"/>
      <c r="H81" s="11"/>
      <c r="I81" s="11"/>
      <c r="J81" s="11"/>
    </row>
    <row r="82" spans="1:10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4" spans="1:10">
      <c r="A84" t="s">
        <v>52</v>
      </c>
      <c r="B84" t="s">
        <v>1</v>
      </c>
      <c r="C84" t="s">
        <v>10</v>
      </c>
    </row>
    <row r="85" spans="1:10">
      <c r="A85" t="s">
        <v>53</v>
      </c>
      <c r="B85">
        <v>2</v>
      </c>
      <c r="C85" s="3">
        <f>B85/B97</f>
        <v>5.7142857142857141E-2</v>
      </c>
    </row>
    <row r="86" spans="1:10">
      <c r="A86" t="s">
        <v>54</v>
      </c>
      <c r="B86">
        <v>3</v>
      </c>
      <c r="C86" s="3">
        <f>B86/B97</f>
        <v>8.5714285714285715E-2</v>
      </c>
    </row>
    <row r="87" spans="1:10">
      <c r="A87" t="s">
        <v>55</v>
      </c>
      <c r="B87">
        <v>5</v>
      </c>
      <c r="C87" s="3">
        <f>B87/B97</f>
        <v>0.14285714285714285</v>
      </c>
    </row>
    <row r="88" spans="1:10">
      <c r="A88" t="s">
        <v>56</v>
      </c>
      <c r="B88">
        <v>6</v>
      </c>
      <c r="C88" s="3">
        <f>B88/B97</f>
        <v>0.17142857142857143</v>
      </c>
    </row>
    <row r="89" spans="1:10">
      <c r="A89" t="s">
        <v>57</v>
      </c>
      <c r="B89">
        <v>8</v>
      </c>
      <c r="C89" s="3">
        <f>B89/B97</f>
        <v>0.22857142857142856</v>
      </c>
    </row>
    <row r="90" spans="1:10">
      <c r="A90" t="s">
        <v>58</v>
      </c>
      <c r="B90">
        <v>7</v>
      </c>
      <c r="C90" s="3">
        <f>B90/B97</f>
        <v>0.2</v>
      </c>
    </row>
    <row r="91" spans="1:10">
      <c r="A91" t="s">
        <v>59</v>
      </c>
      <c r="B91">
        <v>2</v>
      </c>
      <c r="C91" s="3">
        <f>B91/B97</f>
        <v>5.7142857142857141E-2</v>
      </c>
    </row>
    <row r="92" spans="1:10">
      <c r="A92" t="s">
        <v>60</v>
      </c>
      <c r="B92">
        <v>1</v>
      </c>
      <c r="C92" s="3">
        <f>B92/B97</f>
        <v>2.8571428571428571E-2</v>
      </c>
    </row>
    <row r="93" spans="1:10">
      <c r="A93" t="s">
        <v>61</v>
      </c>
      <c r="B93">
        <v>0</v>
      </c>
      <c r="C93" s="3">
        <f>B93/B97</f>
        <v>0</v>
      </c>
    </row>
    <row r="94" spans="1:10">
      <c r="A94" t="s">
        <v>62</v>
      </c>
      <c r="B94">
        <v>0</v>
      </c>
      <c r="C94" s="3">
        <f>B94/B97</f>
        <v>0</v>
      </c>
    </row>
    <row r="95" spans="1:10">
      <c r="A95" t="s">
        <v>63</v>
      </c>
      <c r="B95">
        <v>0</v>
      </c>
      <c r="C95" s="3">
        <f>B95/B97</f>
        <v>0</v>
      </c>
    </row>
    <row r="96" spans="1:10">
      <c r="A96" t="s">
        <v>64</v>
      </c>
      <c r="B96">
        <v>1</v>
      </c>
      <c r="C96" s="3">
        <f>B96/B97</f>
        <v>2.8571428571428571E-2</v>
      </c>
    </row>
    <row r="97" spans="1:10">
      <c r="A97" t="s">
        <v>35</v>
      </c>
      <c r="B97">
        <f>SUM(B85:B96)</f>
        <v>35</v>
      </c>
      <c r="C97" s="3">
        <f>SUM(C85:C96)</f>
        <v>1</v>
      </c>
    </row>
    <row r="101" spans="1:10">
      <c r="A101" s="35" t="s">
        <v>80</v>
      </c>
      <c r="B101" s="35"/>
      <c r="C101" s="35"/>
      <c r="D101" s="11"/>
      <c r="E101" s="11"/>
      <c r="F101" s="11"/>
      <c r="G101" s="11"/>
      <c r="H101" s="11"/>
      <c r="I101" s="11"/>
      <c r="J101" s="11"/>
    </row>
    <row r="102" spans="1:10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4" spans="1:10">
      <c r="A104" t="s">
        <v>65</v>
      </c>
      <c r="B104" t="s">
        <v>1</v>
      </c>
      <c r="C104" t="s">
        <v>10</v>
      </c>
    </row>
    <row r="105" spans="1:10">
      <c r="A105" t="s">
        <v>66</v>
      </c>
      <c r="B105">
        <v>2</v>
      </c>
      <c r="C105" s="3">
        <f>B105/B113</f>
        <v>5.7142857142857141E-2</v>
      </c>
    </row>
    <row r="106" spans="1:10">
      <c r="A106" t="s">
        <v>67</v>
      </c>
      <c r="B106">
        <v>6</v>
      </c>
      <c r="C106" s="3">
        <f>B106/B113</f>
        <v>0.17142857142857143</v>
      </c>
    </row>
    <row r="107" spans="1:10">
      <c r="A107" t="s">
        <v>68</v>
      </c>
      <c r="B107">
        <v>7</v>
      </c>
      <c r="C107" s="3">
        <f>B107/B113</f>
        <v>0.2</v>
      </c>
    </row>
    <row r="108" spans="1:10">
      <c r="A108" t="s">
        <v>69</v>
      </c>
      <c r="B108">
        <v>6</v>
      </c>
      <c r="C108" s="3">
        <f>B108/B113</f>
        <v>0.17142857142857143</v>
      </c>
    </row>
    <row r="109" spans="1:10">
      <c r="A109" t="s">
        <v>70</v>
      </c>
      <c r="B109">
        <v>6</v>
      </c>
      <c r="C109" s="3">
        <f>B109/B113</f>
        <v>0.17142857142857143</v>
      </c>
    </row>
    <row r="110" spans="1:10">
      <c r="A110" t="s">
        <v>71</v>
      </c>
      <c r="B110">
        <v>3</v>
      </c>
      <c r="C110" s="3">
        <f>B110/B113</f>
        <v>8.5714285714285715E-2</v>
      </c>
    </row>
    <row r="111" spans="1:10">
      <c r="A111" t="s">
        <v>72</v>
      </c>
      <c r="B111">
        <v>3</v>
      </c>
      <c r="C111" s="3">
        <f>B111/B113</f>
        <v>8.5714285714285715E-2</v>
      </c>
    </row>
    <row r="112" spans="1:10">
      <c r="A112" t="s">
        <v>73</v>
      </c>
      <c r="B112">
        <v>2</v>
      </c>
      <c r="C112" s="3">
        <f>B112/B113</f>
        <v>5.7142857142857141E-2</v>
      </c>
    </row>
    <row r="113" spans="1:3">
      <c r="A113" t="s">
        <v>35</v>
      </c>
      <c r="B113">
        <f>SUM(B105:B112)</f>
        <v>35</v>
      </c>
      <c r="C113" s="3">
        <f>SUM(C105:C112)</f>
        <v>1.0000000000000002</v>
      </c>
    </row>
  </sheetData>
  <mergeCells count="7">
    <mergeCell ref="A101:C101"/>
    <mergeCell ref="A81:C81"/>
    <mergeCell ref="A62:C62"/>
    <mergeCell ref="A43:C43"/>
    <mergeCell ref="A23:C23"/>
    <mergeCell ref="A4:C4"/>
    <mergeCell ref="C1:L2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2 Chapter 2</vt:lpstr>
      <vt:lpstr>Section 3 Chapter 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mcolic</dc:creator>
  <cp:keywords/>
  <dc:description/>
  <cp:lastModifiedBy>Medina Colic</cp:lastModifiedBy>
  <cp:revision/>
  <dcterms:created xsi:type="dcterms:W3CDTF">2006-09-16T00:00:00Z</dcterms:created>
  <dcterms:modified xsi:type="dcterms:W3CDTF">2016-02-01T02:59:24Z</dcterms:modified>
  <cp:category/>
  <cp:contentStatus/>
</cp:coreProperties>
</file>