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ecotecstar-my.sharepoint.com/personal/grana_ecotecltd_com/Documents/Documents/DATA/"/>
    </mc:Choice>
  </mc:AlternateContent>
  <xr:revisionPtr revIDLastSave="687" documentId="13_ncr:1_{F464C2CB-936D-4F88-992D-7CDBD88E8E7E}" xr6:coauthVersionLast="47" xr6:coauthVersionMax="47" xr10:uidLastSave="{9AAFFA02-9611-47C3-9F7C-1DC3CC304E16}"/>
  <bookViews>
    <workbookView minimized="1" xWindow="11808" yWindow="432" windowWidth="12276" windowHeight="12168" activeTab="2" xr2:uid="{32A55940-C1E8-4542-9A9D-7C39A550F6D8}"/>
  </bookViews>
  <sheets>
    <sheet name="F2P" sheetId="5" r:id="rId1"/>
    <sheet name="Small Parts" sheetId="1" state="hidden" r:id="rId2"/>
    <sheet name="Pricelist" sheetId="4" r:id="rId3"/>
    <sheet name="UPH" sheetId="8" r:id="rId4"/>
    <sheet name="Cosmetic Category" sheetId="7" r:id="rId5"/>
    <sheet name="Parts Pricing" sheetId="3" state="hidden" r:id="rId6"/>
    <sheet name="LCM and Battery" sheetId="2" state="hidden" r:id="rId7"/>
  </sheets>
  <definedNames>
    <definedName name="_xlnm._FilterDatabase" localSheetId="0" hidden="1">F2P!$A$1:$D$501</definedName>
    <definedName name="_xlnm._FilterDatabase" localSheetId="5" hidden="1">'Parts Pricing'!$B$1:$AR$1</definedName>
    <definedName name="_xlnm._FilterDatabase" localSheetId="2" hidden="1">Pricelist!$A$1:$D$719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D83" i="8"/>
  <c r="D86" i="8"/>
  <c r="D88" i="8"/>
  <c r="C80" i="8"/>
  <c r="D87" i="8"/>
  <c r="D89" i="8"/>
  <c r="D90" i="8"/>
  <c r="D379" i="4"/>
  <c r="D378" i="4"/>
  <c r="D377" i="4"/>
  <c r="D375" i="4"/>
  <c r="D376" i="4"/>
  <c r="D387" i="4"/>
  <c r="D386" i="4"/>
  <c r="D385" i="4"/>
  <c r="D384" i="4"/>
  <c r="D383" i="4"/>
  <c r="D382" i="4"/>
  <c r="D381" i="4"/>
  <c r="D380" i="4"/>
  <c r="D374" i="4"/>
  <c r="D373" i="4"/>
  <c r="D372" i="4"/>
  <c r="D371" i="4"/>
  <c r="D370" i="4"/>
  <c r="D369" i="4"/>
  <c r="D368" i="4"/>
  <c r="D367" i="4"/>
  <c r="D366" i="4"/>
  <c r="D365" i="4"/>
  <c r="D363" i="4"/>
  <c r="D364" i="4"/>
  <c r="D362" i="4"/>
  <c r="D361" i="4"/>
  <c r="D360" i="4"/>
  <c r="D359" i="4"/>
  <c r="D358" i="4"/>
  <c r="D357" i="4"/>
  <c r="D356" i="4"/>
  <c r="D355" i="4"/>
  <c r="D354" i="4"/>
  <c r="D353" i="4"/>
  <c r="D352" i="4"/>
  <c r="D25" i="8" l="1"/>
  <c r="D26" i="8"/>
  <c r="D27" i="8"/>
  <c r="D28" i="8"/>
  <c r="D24" i="8"/>
  <c r="G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U16" i="3" l="1"/>
  <c r="U15" i="3"/>
</calcChain>
</file>

<file path=xl/sharedStrings.xml><?xml version="1.0" encoding="utf-8"?>
<sst xmlns="http://schemas.openxmlformats.org/spreadsheetml/2006/main" count="5230" uniqueCount="317">
  <si>
    <t>AutoBackMicrophone</t>
  </si>
  <si>
    <t>AutoBottomMicrophone</t>
  </si>
  <si>
    <t>AutoFrontMicrophone</t>
  </si>
  <si>
    <t>AutoEarpiece</t>
  </si>
  <si>
    <t>AutoSpeaker</t>
  </si>
  <si>
    <t>PixelTest</t>
  </si>
  <si>
    <t>ScreenTest</t>
  </si>
  <si>
    <t>ScreenBurn</t>
  </si>
  <si>
    <t>Vibration</t>
  </si>
  <si>
    <t>Headset</t>
  </si>
  <si>
    <t>Proximity</t>
  </si>
  <si>
    <t>MuteKey</t>
  </si>
  <si>
    <t>PowerButton</t>
  </si>
  <si>
    <t>VolumeUpKey</t>
  </si>
  <si>
    <t>VolumeDownKey</t>
  </si>
  <si>
    <t>FaceID</t>
  </si>
  <si>
    <t>NFC</t>
  </si>
  <si>
    <t>FrontCamera</t>
  </si>
  <si>
    <t>CameraUltraWide</t>
  </si>
  <si>
    <t>CameraTelephoto</t>
  </si>
  <si>
    <t>Faults</t>
  </si>
  <si>
    <t>BatteryManualCharging</t>
  </si>
  <si>
    <t>Flashlight</t>
  </si>
  <si>
    <t>IPHONE XR</t>
  </si>
  <si>
    <t>IPHONE X</t>
  </si>
  <si>
    <t>IPHONE XS</t>
  </si>
  <si>
    <t>IPHONE XS MAX</t>
  </si>
  <si>
    <t>IPHONE 11</t>
  </si>
  <si>
    <t>IPHONE 11 PRO</t>
  </si>
  <si>
    <t>IPHONE 11 PRO MAX</t>
  </si>
  <si>
    <t>IPHONE 12 MINI</t>
  </si>
  <si>
    <t>IPHONE 12</t>
  </si>
  <si>
    <t>IPHONE 12 PRO</t>
  </si>
  <si>
    <t>IPHONE 12 PRO MAX</t>
  </si>
  <si>
    <t>IPHONE 13 MINI</t>
  </si>
  <si>
    <t>IPHONE 13</t>
  </si>
  <si>
    <t>IPHONE 13 PRO</t>
  </si>
  <si>
    <t>IPHONE 13 PRO MAX</t>
  </si>
  <si>
    <t>IPHONE 14</t>
  </si>
  <si>
    <t>IPHONE 14 PLUS</t>
  </si>
  <si>
    <t>IPHONE 14 PRO</t>
  </si>
  <si>
    <t>IPHONE 14 PRO MAX</t>
  </si>
  <si>
    <t>IPHONE 15</t>
  </si>
  <si>
    <t>IPHONE 15 PLUS</t>
  </si>
  <si>
    <t>IPHONE 15 PRO</t>
  </si>
  <si>
    <t>IPHONE 15 PRO MAX</t>
  </si>
  <si>
    <t>IPHONE SE 2020</t>
  </si>
  <si>
    <t>IPHONE SEGEN3 (SE2022)</t>
  </si>
  <si>
    <t>POWER FLEX /VOLUME KEY FLEX</t>
  </si>
  <si>
    <t>DATA CONNECTOR</t>
  </si>
  <si>
    <t>FRONT CAMERA</t>
  </si>
  <si>
    <t>RECEIVER SPEAKER SENSOR FLEX</t>
  </si>
  <si>
    <t>LOUDSPEAKER</t>
  </si>
  <si>
    <t>LCM -OEM REFURBISHED (Glass Changed -Generic)</t>
  </si>
  <si>
    <t>N/A</t>
  </si>
  <si>
    <t>REAR CAMERA</t>
  </si>
  <si>
    <t>DOT PROJECTOR FACE ID</t>
  </si>
  <si>
    <t>RECEIVER SPEAKER only</t>
  </si>
  <si>
    <t>POWER FLEX</t>
  </si>
  <si>
    <t>REAR CAMERA FLASH FLEX</t>
  </si>
  <si>
    <t xml:space="preserve">BLUETOOTH FLEX WITH MIC </t>
  </si>
  <si>
    <t>NFC FLEX</t>
  </si>
  <si>
    <t>MODEL</t>
  </si>
  <si>
    <t>LCM Generic (TFT)</t>
  </si>
  <si>
    <t>LCM Generic (HARD OLED)</t>
  </si>
  <si>
    <t>LCM Generic (SOFT OLED)</t>
  </si>
  <si>
    <t>SCREEN FAULT</t>
  </si>
  <si>
    <t>Battery Cell</t>
  </si>
  <si>
    <t>Battery Flex / Tag-on Flex</t>
  </si>
  <si>
    <t>n/a</t>
  </si>
  <si>
    <t>D-COVER</t>
  </si>
  <si>
    <t>BATTERY</t>
  </si>
  <si>
    <t>SMALL PARTS</t>
  </si>
  <si>
    <t>LCD SUB-PARTS</t>
  </si>
  <si>
    <t>ADHESIVES</t>
  </si>
  <si>
    <r>
      <t xml:space="preserve">LCM -OEM REFURBISHED </t>
    </r>
    <r>
      <rPr>
        <i/>
        <sz val="9"/>
        <color theme="0"/>
        <rFont val="Aptos Narrow"/>
        <family val="2"/>
        <scheme val="minor"/>
      </rPr>
      <t>(Glass Changed -Generic)</t>
    </r>
  </si>
  <si>
    <r>
      <t xml:space="preserve">D-COVER (US-5G &amp; AS-4G) </t>
    </r>
    <r>
      <rPr>
        <sz val="9"/>
        <color theme="0"/>
        <rFont val="Aptos Narrow"/>
        <family val="2"/>
        <scheme val="minor"/>
      </rPr>
      <t>High-Quality</t>
    </r>
  </si>
  <si>
    <r>
      <t>HOUSING FRAME</t>
    </r>
    <r>
      <rPr>
        <sz val="9"/>
        <color theme="0"/>
        <rFont val="Aptos Narrow"/>
        <family val="2"/>
        <scheme val="minor"/>
      </rPr>
      <t xml:space="preserve"> High-Quality</t>
    </r>
  </si>
  <si>
    <r>
      <t xml:space="preserve">BACKGLASS with METAL BRACKET
</t>
    </r>
    <r>
      <rPr>
        <sz val="9"/>
        <color theme="0"/>
        <rFont val="Aptos Narrow"/>
        <family val="2"/>
        <scheme val="minor"/>
      </rPr>
      <t>High-Quality</t>
    </r>
  </si>
  <si>
    <r>
      <t xml:space="preserve">BACKGLASS Only -
</t>
    </r>
    <r>
      <rPr>
        <sz val="9"/>
        <color theme="0"/>
        <rFont val="Aptos Narrow"/>
        <family val="2"/>
        <scheme val="minor"/>
      </rPr>
      <t>Generic</t>
    </r>
  </si>
  <si>
    <t>Battery
-Full</t>
  </si>
  <si>
    <t>Original Battery Connector</t>
  </si>
  <si>
    <t>REAR CAMERA TAG-ON FLEX</t>
  </si>
  <si>
    <t>LENS REAR CAMERA -SET</t>
  </si>
  <si>
    <t>ROMEO IC</t>
  </si>
  <si>
    <t>TP / TP A-FRAME w/ OCA</t>
  </si>
  <si>
    <t>RECEIVER SPEAKER GRILL</t>
  </si>
  <si>
    <t>TP DIGITIZER</t>
  </si>
  <si>
    <t>A-FRAME w/o ADHESIVE</t>
  </si>
  <si>
    <t>BLU -Backlight</t>
  </si>
  <si>
    <t>POLARIZER
(Upper /Front)</t>
  </si>
  <si>
    <t>INTERNAL POLARIZER
(Lower /Rear)</t>
  </si>
  <si>
    <t>OEM WATERPROOF (LCM_D-COVER)</t>
  </si>
  <si>
    <t>SCREEN PROTECTOR</t>
  </si>
  <si>
    <t>ADHESIVE BATTERY</t>
  </si>
  <si>
    <t>use OEM Refurb</t>
  </si>
  <si>
    <t>waiting separate price</t>
  </si>
  <si>
    <t>IPHONE 16</t>
  </si>
  <si>
    <t>IPHONE 16 PLUS</t>
  </si>
  <si>
    <t>IPHONE 16 PRO</t>
  </si>
  <si>
    <t>IPHONE 16 PRO MAX</t>
  </si>
  <si>
    <t>RearCamera</t>
  </si>
  <si>
    <t>BACKGLASS WITH METAL BRACKET HIGH-QUALITY</t>
  </si>
  <si>
    <t>HOUSING FRAME HIGH-QUALITY</t>
  </si>
  <si>
    <t>TP / TP A-FRAME W/ OCA</t>
  </si>
  <si>
    <t>BATTERY FLEX / TAG-ON FLEX</t>
  </si>
  <si>
    <t>BATTERY CELL</t>
  </si>
  <si>
    <t>LCM -OEM REFURBISHED (GLASS CHANGED -GENERIC)</t>
  </si>
  <si>
    <t>LCD</t>
  </si>
  <si>
    <t>A-FRAME W/O ADHESIVE</t>
  </si>
  <si>
    <t>RECEIVER SPEAKER ONLY</t>
  </si>
  <si>
    <t>BACKGLASS ONLY - GENERIC</t>
  </si>
  <si>
    <t>LCM GENERIC (SOFT OLED)</t>
  </si>
  <si>
    <t>LCM GENERIC (HARD OLED)</t>
  </si>
  <si>
    <t>LCM GENERIC (TFT)</t>
  </si>
  <si>
    <t>INTERNAL POLARIZER (LOWER /REAR)</t>
  </si>
  <si>
    <t>POLARIZER (UPPER /FRONT)</t>
  </si>
  <si>
    <t>BLU -BACKLIGHT</t>
  </si>
  <si>
    <t>BATTERY -FULL</t>
  </si>
  <si>
    <t>PRICE</t>
  </si>
  <si>
    <t>iPhone Model</t>
  </si>
  <si>
    <t>Part</t>
  </si>
  <si>
    <t>Type</t>
  </si>
  <si>
    <t>iPhone 11</t>
  </si>
  <si>
    <t>iPhone 11 Pro</t>
  </si>
  <si>
    <t>iPhone 11 Pro Max</t>
  </si>
  <si>
    <t>iPhone 12</t>
  </si>
  <si>
    <t>iPhone SE (2020)</t>
  </si>
  <si>
    <t>iPhone XR</t>
  </si>
  <si>
    <t>iPhone X</t>
  </si>
  <si>
    <t>iPhone XS</t>
  </si>
  <si>
    <t>iPhone XS Max</t>
  </si>
  <si>
    <t>iPhone 12 Mini</t>
  </si>
  <si>
    <t>iPhone 12 Pro</t>
  </si>
  <si>
    <t>iPhone 12 Pro Max</t>
  </si>
  <si>
    <t>iPhone 13 Mini</t>
  </si>
  <si>
    <t>iPhone 13</t>
  </si>
  <si>
    <t>iPhone 13 Pro</t>
  </si>
  <si>
    <t>iPhone 13 Pro Max</t>
  </si>
  <si>
    <t>iPhone 14</t>
  </si>
  <si>
    <t>iPhone 14 Plus</t>
  </si>
  <si>
    <t>iPhone 14 Pro</t>
  </si>
  <si>
    <t>iPhone 14 Pro Max</t>
  </si>
  <si>
    <t>iPhone 15</t>
  </si>
  <si>
    <t>iPhone 15 Plus</t>
  </si>
  <si>
    <t>iPhone 15 Pro</t>
  </si>
  <si>
    <t>iPhone 15 Pro Max</t>
  </si>
  <si>
    <t>ProximitySensor</t>
  </si>
  <si>
    <t>ProximitySensorSensorSensor</t>
  </si>
  <si>
    <t>Type of Defect</t>
  </si>
  <si>
    <t>Ave. Repair Time (Mins)</t>
  </si>
  <si>
    <t>Process</t>
  </si>
  <si>
    <t>Tech</t>
  </si>
  <si>
    <t>Bluetooth</t>
  </si>
  <si>
    <t>WiFi</t>
  </si>
  <si>
    <t>GPS</t>
  </si>
  <si>
    <t>Screen Test</t>
  </si>
  <si>
    <t>Screen Burn</t>
  </si>
  <si>
    <t>Pixel Test</t>
  </si>
  <si>
    <t>Head Set</t>
  </si>
  <si>
    <t>Volume Down Key</t>
  </si>
  <si>
    <t>Volume Up Key</t>
  </si>
  <si>
    <t>Power Button</t>
  </si>
  <si>
    <t>Home Button</t>
  </si>
  <si>
    <t>Gyroscope Sensor</t>
  </si>
  <si>
    <t>Proximity Sensor</t>
  </si>
  <si>
    <t>Accelerometer</t>
  </si>
  <si>
    <t>Multi Touch Screen</t>
  </si>
  <si>
    <t>Battery Manual Charging</t>
  </si>
  <si>
    <t>Touch ID</t>
  </si>
  <si>
    <t>Camera Telephoto</t>
  </si>
  <si>
    <t>Camera Ultra Wide</t>
  </si>
  <si>
    <t>Audio Test(Beta)</t>
  </si>
  <si>
    <t>GSMA Check</t>
  </si>
  <si>
    <t>Face ID</t>
  </si>
  <si>
    <t>Flash light</t>
  </si>
  <si>
    <t>Camera Flash</t>
  </si>
  <si>
    <t>Camera Rear</t>
  </si>
  <si>
    <t>Camera Key</t>
  </si>
  <si>
    <t>QC</t>
  </si>
  <si>
    <t>Ave. Repair Time (Secs)</t>
  </si>
  <si>
    <t>INCOMING MH/ENCODER</t>
  </si>
  <si>
    <t>RECEIVER MESH UV GLUE/CURING</t>
  </si>
  <si>
    <t>UV CURING MACHINE CAPACITY</t>
  </si>
  <si>
    <t>PLASMA (handset)</t>
  </si>
  <si>
    <t>COPPER TAPE &amp; JIG LOADING</t>
  </si>
  <si>
    <t>JIG LOADING / UV GLUE</t>
  </si>
  <si>
    <t>JIG LOADING AUTO BUFFING FRONT(handset)</t>
  </si>
  <si>
    <t>FRONT AUTO BUFFING MACHINE CAPACITY(handset) Normal</t>
  </si>
  <si>
    <t>FRONT AUTO BUFFING MACHINE CAPACITY(handset) Max</t>
  </si>
  <si>
    <t>JIG UNLOADING / INSPECTION</t>
  </si>
  <si>
    <t>REAR CAMERA KAPTON TAPE APPLICATION</t>
  </si>
  <si>
    <t>BACK JIG LOADING / UV GLUE</t>
  </si>
  <si>
    <t>REAR CAMERA &amp; SIDE COPPER TAPE APPLICATION</t>
  </si>
  <si>
    <t>BACK UV CURING MACHINE CAPACITY</t>
  </si>
  <si>
    <t>BACK JIG LOADING AUTO BUFFING BACK(handset)</t>
  </si>
  <si>
    <t>BACK AUTO BUFFING MACHINE CAPACITY(handset) Normal</t>
  </si>
  <si>
    <t>BACK AUTO BUFFING MACHINE CAPACITY(handset) Max</t>
  </si>
  <si>
    <t>FRAME SANDING HANDSET</t>
  </si>
  <si>
    <t>GRID BUFFING (handset) Normal</t>
  </si>
  <si>
    <t>GRID BUFFING (handset) Max</t>
  </si>
  <si>
    <t>CLEANING (handset)Normal</t>
  </si>
  <si>
    <t>CLEANING (handset) Midnight</t>
  </si>
  <si>
    <t>OUTGOING COLLECTION/SORTING</t>
  </si>
  <si>
    <t>OUTGOING TRANSACTION &amp; ENDORSEMENT</t>
  </si>
  <si>
    <t>BNP</t>
  </si>
  <si>
    <t>Notes:</t>
  </si>
  <si>
    <t>Watches not included in UPH</t>
  </si>
  <si>
    <t>ANODIZING MAT PREP (handset)</t>
  </si>
  <si>
    <t>PLASMA</t>
  </si>
  <si>
    <t>PAINTING ( Primer )</t>
  </si>
  <si>
    <t>PAINTING ( Paint ) P2 Full Anodize Frame Sanded Except Red</t>
  </si>
  <si>
    <t>PAINTING ( Paint ) P2 Full Anodize Frame Sanded Red</t>
  </si>
  <si>
    <t>PAINTING ( Top Coat )</t>
  </si>
  <si>
    <t>PAINTING ( Matt Finish)</t>
  </si>
  <si>
    <t>PAINTING (Receiver Mesh)</t>
  </si>
  <si>
    <t>PAINTING (Touch-up)</t>
  </si>
  <si>
    <t>ANODIZING CLEANING  (handset)-OLD</t>
  </si>
  <si>
    <t>ANODIZING CLEANING  (handset)-CROSS TRAIN @50% skill</t>
  </si>
  <si>
    <t>ANODIZING CLEANING  CAMERA  (handset)</t>
  </si>
  <si>
    <t>ANODIZING CLEANING  Matt Finish (handset)</t>
  </si>
  <si>
    <t>ANODIZING ENCODER</t>
  </si>
  <si>
    <t>Anod</t>
  </si>
  <si>
    <t>REFURB LCM SEPARATION /INCOMING FUNCTION</t>
  </si>
  <si>
    <t>MATERIAL HANDLER</t>
  </si>
  <si>
    <t>(Receiving) ENCODER</t>
  </si>
  <si>
    <t>PROD TECH</t>
  </si>
  <si>
    <t>REFURB ASSY ( C1 FULL REFURB )</t>
  </si>
  <si>
    <t>REFURB ASSY ( C2 PREMIUM )</t>
  </si>
  <si>
    <t>REFURB ASSY ( C2 REFURB )</t>
  </si>
  <si>
    <t>REFURB ASSY ( C3 BACKGLASS CHANGE )</t>
  </si>
  <si>
    <t>REFURB ASSY ( C3 PREMIUM )</t>
  </si>
  <si>
    <t>Refurb</t>
  </si>
  <si>
    <t>LCM DIS ASSY ( FUNCTION TEST, A-FRAME DETACH, MAIN LENS DETACH, OCA CLEANING )</t>
  </si>
  <si>
    <t>RELAMINATION</t>
  </si>
  <si>
    <t>A-FRAME ATTACH</t>
  </si>
  <si>
    <t>LASER LOADING/ UNLOADING</t>
  </si>
  <si>
    <t>A-FRAME CLEANING/OUTGOING INSPECTION/ENCODING</t>
  </si>
  <si>
    <t>LCM</t>
  </si>
  <si>
    <t>mins</t>
  </si>
  <si>
    <t>secs</t>
  </si>
  <si>
    <t>Battery Service</t>
  </si>
  <si>
    <t>Category</t>
  </si>
  <si>
    <t>C0</t>
  </si>
  <si>
    <t>C1</t>
  </si>
  <si>
    <t>C2</t>
  </si>
  <si>
    <t>C2-C</t>
  </si>
  <si>
    <t>C2-BG</t>
  </si>
  <si>
    <t>C2P</t>
  </si>
  <si>
    <t>C2MAX</t>
  </si>
  <si>
    <t>C3</t>
  </si>
  <si>
    <t>C3-BG</t>
  </si>
  <si>
    <t>C3-HF</t>
  </si>
  <si>
    <t>C3MAX</t>
  </si>
  <si>
    <t>C4</t>
  </si>
  <si>
    <t>C4MAX</t>
  </si>
  <si>
    <t>POLISH</t>
  </si>
  <si>
    <t>C5</t>
  </si>
  <si>
    <t>LCD and Back Cover Change</t>
  </si>
  <si>
    <t>Front Regalss and Back Cover Change</t>
  </si>
  <si>
    <t>Front Reglass and Back Buffing</t>
  </si>
  <si>
    <t>LCD Change and Back Buffing</t>
  </si>
  <si>
    <t>Front Reglass, Back Buffing and Waterproof</t>
  </si>
  <si>
    <t>Front Buffing Maximazation and Back Buffing</t>
  </si>
  <si>
    <t>Front Buffing and Housing Frame Change</t>
  </si>
  <si>
    <t>Front Buffing and Back Buffing Maximazation</t>
  </si>
  <si>
    <t>Front and Back Buffing</t>
  </si>
  <si>
    <t>Front and Back Buffing Maximization</t>
  </si>
  <si>
    <t>Side Polishing</t>
  </si>
  <si>
    <t>Cosmetic Good</t>
  </si>
  <si>
    <t>F</t>
  </si>
  <si>
    <t>S</t>
  </si>
  <si>
    <t>B</t>
  </si>
  <si>
    <t>R</t>
  </si>
  <si>
    <t>C</t>
  </si>
  <si>
    <t>P</t>
  </si>
  <si>
    <t>G</t>
  </si>
  <si>
    <t>Legacy Category</t>
  </si>
  <si>
    <t>N</t>
  </si>
  <si>
    <t>X</t>
  </si>
  <si>
    <t>Desc.</t>
  </si>
  <si>
    <t>Good</t>
  </si>
  <si>
    <t>Reglass</t>
  </si>
  <si>
    <t>Change</t>
  </si>
  <si>
    <t>Normal</t>
  </si>
  <si>
    <t>Max</t>
  </si>
  <si>
    <t>Polish</t>
  </si>
  <si>
    <t>Note: Side Normal means anodizing</t>
  </si>
  <si>
    <t>Legend</t>
  </si>
  <si>
    <t>New Category</t>
  </si>
  <si>
    <t>FSB  Category (Front, Side, Back)</t>
  </si>
  <si>
    <t>BACK COVER (US-5G &amp; AS-4G) HIGH-QUALITY</t>
  </si>
  <si>
    <t>Description</t>
  </si>
  <si>
    <t>Front Reglass and BackGlass Change</t>
  </si>
  <si>
    <t xml:space="preserve">Front Buffing and BackGlass Change </t>
  </si>
  <si>
    <t>Front Buffing and Back Cover Change or Housing Frame and BackGlass</t>
  </si>
  <si>
    <t>VIBRATOR MOTOR</t>
  </si>
  <si>
    <t>BATTERY ADHESIVE OEM</t>
  </si>
  <si>
    <t>BACK HOUSING FRAME ADHESIVE OEM</t>
  </si>
  <si>
    <t>LCM ADHESIVE OEM</t>
  </si>
  <si>
    <t>RE</t>
  </si>
  <si>
    <t>Reglass+Digitizer</t>
  </si>
  <si>
    <t>CEQ</t>
  </si>
  <si>
    <t>CEQ BNPA</t>
  </si>
  <si>
    <t>CEQ REF</t>
  </si>
  <si>
    <t>CEQ TECH</t>
  </si>
  <si>
    <t>QC PROCESS</t>
  </si>
  <si>
    <t>Front Buffing</t>
  </si>
  <si>
    <t>Back Buffing</t>
  </si>
  <si>
    <t>Anodizing</t>
  </si>
  <si>
    <t>iPhone 12 mini</t>
  </si>
  <si>
    <t>iPhone 13 mini</t>
  </si>
  <si>
    <t>iPhone SE (3rd gen)</t>
  </si>
  <si>
    <t>CHARGING COIL FLEX</t>
  </si>
  <si>
    <t>SENSOR FLEX</t>
  </si>
  <si>
    <t>Battery OEM</t>
  </si>
  <si>
    <t>Battery OEM Pulled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</si>
</sst>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AED&quot;* #,##0.00_-;\-&quot;AED&quot;* #,##0.00_-;_-&quot;AED&quot;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name val="Aptos Narrow"/>
      <family val="2"/>
      <scheme val="minor"/>
    </font>
    <font>
      <i/>
      <sz val="9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9"/>
      <color theme="0"/>
      <name val="Aptos Narrow"/>
      <family val="2"/>
      <charset val="134"/>
      <scheme val="minor"/>
    </font>
    <font>
      <b/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3" fillId="0" borderId="1" xfId="2" applyNumberFormat="1" applyFont="1" applyBorder="1"/>
    <xf numFmtId="164" fontId="3" fillId="0" borderId="2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vertical="top" wrapText="1"/>
    </xf>
    <xf numFmtId="0" fontId="5" fillId="0" borderId="1" xfId="2" applyFont="1" applyBorder="1" applyAlignment="1">
      <alignment vertical="top" wrapText="1"/>
    </xf>
    <xf numFmtId="0" fontId="4" fillId="3" borderId="1" xfId="2" applyFont="1" applyFill="1" applyBorder="1" applyAlignment="1">
      <alignment vertical="top" wrapText="1"/>
    </xf>
    <xf numFmtId="164" fontId="4" fillId="2" borderId="1" xfId="2" applyNumberFormat="1" applyFont="1" applyFill="1" applyBorder="1" applyAlignment="1">
      <alignment vertical="top" wrapText="1"/>
    </xf>
    <xf numFmtId="164" fontId="4" fillId="3" borderId="1" xfId="2" applyNumberFormat="1" applyFont="1" applyFill="1" applyBorder="1" applyAlignment="1">
      <alignment vertical="top" wrapText="1"/>
    </xf>
    <xf numFmtId="164" fontId="8" fillId="2" borderId="1" xfId="2" applyNumberFormat="1" applyFont="1" applyFill="1" applyBorder="1" applyAlignment="1">
      <alignment vertical="top" wrapText="1"/>
    </xf>
    <xf numFmtId="0" fontId="3" fillId="0" borderId="0" xfId="2" applyFont="1" applyAlignment="1">
      <alignment vertical="top" wrapText="1"/>
    </xf>
    <xf numFmtId="0" fontId="9" fillId="0" borderId="1" xfId="2" applyFont="1" applyBorder="1" applyAlignment="1">
      <alignment vertical="center"/>
    </xf>
    <xf numFmtId="164" fontId="3" fillId="0" borderId="0" xfId="2" applyNumberFormat="1" applyFont="1"/>
    <xf numFmtId="0" fontId="3" fillId="0" borderId="0" xfId="2" applyFont="1"/>
    <xf numFmtId="0" fontId="9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164" fontId="3" fillId="4" borderId="1" xfId="2" applyNumberFormat="1" applyFont="1" applyFill="1" applyBorder="1"/>
    <xf numFmtId="0" fontId="2" fillId="5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1" fillId="0" borderId="0" xfId="0" applyNumberFormat="1" applyFont="1"/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1" applyNumberFormat="1" applyFont="1" applyFill="1" applyBorder="1"/>
    <xf numFmtId="164" fontId="11" fillId="0" borderId="0" xfId="4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Normal 5" xfId="2" xr:uid="{C2724FAA-CBE7-4618-90B3-8BC25C937DA6}"/>
    <cellStyle name="Normal 6" xfId="3" xr:uid="{5E92EF58-2CF0-4930-B12D-A70D34B4FF6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44731-2155-4E31-825C-39F33D98DC2E}" name="Table2" displayName="Table2" ref="A1:D1048574" totalsRowShown="0" headerRowDxfId="7" headerRowBorderDxfId="6" tableBorderDxfId="5">
  <autoFilter ref="A1:D1048574" xr:uid="{14944731-2155-4E31-825C-39F33D98DC2E}"/>
  <sortState xmlns:xlrd2="http://schemas.microsoft.com/office/spreadsheetml/2017/richdata2" ref="A16:D499">
    <sortCondition ref="A1:A1048574"/>
  </sortState>
  <tableColumns count="4">
    <tableColumn id="1" xr3:uid="{0DF05349-743D-4556-94BC-50DD82D9CA73}" name="Faults"/>
    <tableColumn id="2" xr3:uid="{3DB639F9-B9CC-441F-B243-66F8A804A52C}" name="iPhone Model"/>
    <tableColumn id="3" xr3:uid="{DDBFBB4F-4D36-444C-891C-C49ADDD70424}" name="Part"/>
    <tableColumn id="4" xr3:uid="{85DBA451-8B5C-4315-9888-93C6230266CB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16C7-D6C4-415F-8F96-252AFC942254}">
  <dimension ref="A1:D525"/>
  <sheetViews>
    <sheetView topLeftCell="A353" workbookViewId="0">
      <selection activeCell="D23" sqref="D23"/>
    </sheetView>
  </sheetViews>
  <sheetFormatPr defaultRowHeight="14.4" x14ac:dyDescent="0.3"/>
  <cols>
    <col min="1" max="1" width="21.33203125" bestFit="1" customWidth="1"/>
    <col min="2" max="2" width="24.21875" bestFit="1" customWidth="1"/>
    <col min="3" max="3" width="28.109375" bestFit="1" customWidth="1"/>
    <col min="4" max="4" width="22.109375" customWidth="1"/>
  </cols>
  <sheetData>
    <row r="1" spans="1:4" x14ac:dyDescent="0.3">
      <c r="A1" s="24" t="s">
        <v>20</v>
      </c>
      <c r="B1" s="24" t="s">
        <v>120</v>
      </c>
      <c r="C1" s="24" t="s">
        <v>121</v>
      </c>
      <c r="D1" s="24" t="s">
        <v>122</v>
      </c>
    </row>
    <row r="2" spans="1:4" x14ac:dyDescent="0.3">
      <c r="A2" t="s">
        <v>0</v>
      </c>
      <c r="B2" t="s">
        <v>131</v>
      </c>
      <c r="C2" t="s">
        <v>58</v>
      </c>
      <c r="D2" t="s">
        <v>72</v>
      </c>
    </row>
    <row r="3" spans="1:4" x14ac:dyDescent="0.3">
      <c r="A3" t="s">
        <v>1</v>
      </c>
      <c r="B3" t="s">
        <v>131</v>
      </c>
      <c r="C3" t="s">
        <v>49</v>
      </c>
      <c r="D3" t="s">
        <v>72</v>
      </c>
    </row>
    <row r="4" spans="1:4" x14ac:dyDescent="0.3">
      <c r="A4" t="s">
        <v>3</v>
      </c>
      <c r="B4" t="s">
        <v>131</v>
      </c>
      <c r="C4" t="s">
        <v>51</v>
      </c>
      <c r="D4" t="s">
        <v>72</v>
      </c>
    </row>
    <row r="5" spans="1:4" x14ac:dyDescent="0.3">
      <c r="A5" t="s">
        <v>2</v>
      </c>
      <c r="B5" t="s">
        <v>131</v>
      </c>
      <c r="C5" t="s">
        <v>51</v>
      </c>
      <c r="D5" t="s">
        <v>72</v>
      </c>
    </row>
    <row r="6" spans="1:4" x14ac:dyDescent="0.3">
      <c r="A6" t="s">
        <v>4</v>
      </c>
      <c r="B6" t="s">
        <v>131</v>
      </c>
      <c r="C6" t="s">
        <v>52</v>
      </c>
      <c r="D6" t="s">
        <v>72</v>
      </c>
    </row>
    <row r="7" spans="1:4" x14ac:dyDescent="0.3">
      <c r="A7" t="s">
        <v>21</v>
      </c>
      <c r="B7" t="s">
        <v>131</v>
      </c>
      <c r="C7" t="s">
        <v>49</v>
      </c>
      <c r="D7" t="s">
        <v>72</v>
      </c>
    </row>
    <row r="8" spans="1:4" x14ac:dyDescent="0.3">
      <c r="A8" t="s">
        <v>19</v>
      </c>
      <c r="B8" t="s">
        <v>131</v>
      </c>
      <c r="C8" t="s">
        <v>55</v>
      </c>
      <c r="D8" t="s">
        <v>72</v>
      </c>
    </row>
    <row r="9" spans="1:4" x14ac:dyDescent="0.3">
      <c r="A9" t="s">
        <v>18</v>
      </c>
      <c r="B9" t="s">
        <v>131</v>
      </c>
      <c r="C9" t="s">
        <v>55</v>
      </c>
      <c r="D9" t="s">
        <v>72</v>
      </c>
    </row>
    <row r="10" spans="1:4" x14ac:dyDescent="0.3">
      <c r="A10" t="s">
        <v>15</v>
      </c>
      <c r="B10" t="s">
        <v>131</v>
      </c>
      <c r="C10" t="s">
        <v>56</v>
      </c>
      <c r="D10" t="s">
        <v>72</v>
      </c>
    </row>
    <row r="11" spans="1:4" x14ac:dyDescent="0.3">
      <c r="A11" t="s">
        <v>22</v>
      </c>
      <c r="B11" t="s">
        <v>131</v>
      </c>
      <c r="C11" t="s">
        <v>59</v>
      </c>
      <c r="D11" t="s">
        <v>72</v>
      </c>
    </row>
    <row r="12" spans="1:4" x14ac:dyDescent="0.3">
      <c r="A12" t="s">
        <v>17</v>
      </c>
      <c r="B12" t="s">
        <v>131</v>
      </c>
      <c r="C12" t="s">
        <v>50</v>
      </c>
      <c r="D12" t="s">
        <v>72</v>
      </c>
    </row>
    <row r="13" spans="1:4" x14ac:dyDescent="0.3">
      <c r="A13" t="s">
        <v>9</v>
      </c>
      <c r="B13" t="s">
        <v>131</v>
      </c>
      <c r="C13" t="s">
        <v>49</v>
      </c>
      <c r="D13" t="s">
        <v>72</v>
      </c>
    </row>
    <row r="14" spans="1:4" x14ac:dyDescent="0.3">
      <c r="A14" t="s">
        <v>11</v>
      </c>
      <c r="B14" t="s">
        <v>131</v>
      </c>
      <c r="C14" t="s">
        <v>48</v>
      </c>
      <c r="D14" t="s">
        <v>72</v>
      </c>
    </row>
    <row r="15" spans="1:4" x14ac:dyDescent="0.3">
      <c r="A15" t="s">
        <v>16</v>
      </c>
      <c r="B15" t="s">
        <v>131</v>
      </c>
      <c r="C15" t="s">
        <v>61</v>
      </c>
      <c r="D15" t="s">
        <v>72</v>
      </c>
    </row>
    <row r="16" spans="1:4" x14ac:dyDescent="0.3">
      <c r="A16" t="s">
        <v>15</v>
      </c>
      <c r="B16" t="s">
        <v>47</v>
      </c>
      <c r="C16" t="s">
        <v>54</v>
      </c>
      <c r="D16" t="s">
        <v>72</v>
      </c>
    </row>
    <row r="17" spans="1:4" x14ac:dyDescent="0.3">
      <c r="A17" t="s">
        <v>147</v>
      </c>
      <c r="B17" t="s">
        <v>131</v>
      </c>
      <c r="C17" t="s">
        <v>51</v>
      </c>
      <c r="D17" t="s">
        <v>72</v>
      </c>
    </row>
    <row r="18" spans="1:4" x14ac:dyDescent="0.3">
      <c r="A18" t="s">
        <v>101</v>
      </c>
      <c r="B18" t="s">
        <v>131</v>
      </c>
      <c r="C18" t="s">
        <v>55</v>
      </c>
      <c r="D18" t="s">
        <v>72</v>
      </c>
    </row>
    <row r="19" spans="1:4" x14ac:dyDescent="0.3">
      <c r="A19" t="s">
        <v>15</v>
      </c>
      <c r="B19" t="s">
        <v>127</v>
      </c>
      <c r="C19" t="s">
        <v>54</v>
      </c>
      <c r="D19" t="s">
        <v>72</v>
      </c>
    </row>
    <row r="20" spans="1:4" x14ac:dyDescent="0.3">
      <c r="A20" t="s">
        <v>14</v>
      </c>
      <c r="B20" t="s">
        <v>131</v>
      </c>
      <c r="C20" t="s">
        <v>48</v>
      </c>
      <c r="D20" t="s">
        <v>72</v>
      </c>
    </row>
    <row r="21" spans="1:4" x14ac:dyDescent="0.3">
      <c r="A21" t="s">
        <v>13</v>
      </c>
      <c r="B21" t="s">
        <v>131</v>
      </c>
      <c r="C21" t="s">
        <v>48</v>
      </c>
      <c r="D21" t="s">
        <v>72</v>
      </c>
    </row>
    <row r="22" spans="1:4" x14ac:dyDescent="0.3">
      <c r="A22" t="s">
        <v>0</v>
      </c>
      <c r="B22" t="s">
        <v>130</v>
      </c>
      <c r="C22" t="s">
        <v>58</v>
      </c>
      <c r="D22" t="s">
        <v>72</v>
      </c>
    </row>
    <row r="23" spans="1:4" x14ac:dyDescent="0.3">
      <c r="A23" t="s">
        <v>1</v>
      </c>
      <c r="B23" t="s">
        <v>130</v>
      </c>
      <c r="C23" t="s">
        <v>49</v>
      </c>
      <c r="D23" t="s">
        <v>72</v>
      </c>
    </row>
    <row r="24" spans="1:4" x14ac:dyDescent="0.3">
      <c r="A24" t="s">
        <v>3</v>
      </c>
      <c r="B24" t="s">
        <v>130</v>
      </c>
      <c r="C24" t="s">
        <v>51</v>
      </c>
      <c r="D24" t="s">
        <v>72</v>
      </c>
    </row>
    <row r="25" spans="1:4" x14ac:dyDescent="0.3">
      <c r="A25" t="s">
        <v>2</v>
      </c>
      <c r="B25" t="s">
        <v>130</v>
      </c>
      <c r="C25" t="s">
        <v>51</v>
      </c>
      <c r="D25" t="s">
        <v>72</v>
      </c>
    </row>
    <row r="26" spans="1:4" x14ac:dyDescent="0.3">
      <c r="A26" t="s">
        <v>4</v>
      </c>
      <c r="B26" t="s">
        <v>130</v>
      </c>
      <c r="C26" t="s">
        <v>52</v>
      </c>
      <c r="D26" t="s">
        <v>72</v>
      </c>
    </row>
    <row r="27" spans="1:4" x14ac:dyDescent="0.3">
      <c r="A27" t="s">
        <v>21</v>
      </c>
      <c r="B27" t="s">
        <v>130</v>
      </c>
      <c r="C27" t="s">
        <v>49</v>
      </c>
      <c r="D27" t="s">
        <v>72</v>
      </c>
    </row>
    <row r="28" spans="1:4" x14ac:dyDescent="0.3">
      <c r="A28" t="s">
        <v>19</v>
      </c>
      <c r="B28" t="s">
        <v>130</v>
      </c>
      <c r="C28" t="s">
        <v>55</v>
      </c>
      <c r="D28" t="s">
        <v>72</v>
      </c>
    </row>
    <row r="29" spans="1:4" x14ac:dyDescent="0.3">
      <c r="A29" t="s">
        <v>18</v>
      </c>
      <c r="B29" t="s">
        <v>130</v>
      </c>
      <c r="C29" t="s">
        <v>55</v>
      </c>
      <c r="D29" t="s">
        <v>72</v>
      </c>
    </row>
    <row r="30" spans="1:4" x14ac:dyDescent="0.3">
      <c r="A30" t="s">
        <v>15</v>
      </c>
      <c r="B30" t="s">
        <v>130</v>
      </c>
      <c r="C30" t="s">
        <v>56</v>
      </c>
      <c r="D30" t="s">
        <v>72</v>
      </c>
    </row>
    <row r="31" spans="1:4" x14ac:dyDescent="0.3">
      <c r="A31" t="s">
        <v>22</v>
      </c>
      <c r="B31" t="s">
        <v>130</v>
      </c>
      <c r="C31" t="s">
        <v>59</v>
      </c>
      <c r="D31" t="s">
        <v>72</v>
      </c>
    </row>
    <row r="32" spans="1:4" x14ac:dyDescent="0.3">
      <c r="A32" t="s">
        <v>17</v>
      </c>
      <c r="B32" t="s">
        <v>130</v>
      </c>
      <c r="C32" t="s">
        <v>50</v>
      </c>
      <c r="D32" t="s">
        <v>72</v>
      </c>
    </row>
    <row r="33" spans="1:4" x14ac:dyDescent="0.3">
      <c r="A33" t="s">
        <v>9</v>
      </c>
      <c r="B33" t="s">
        <v>130</v>
      </c>
      <c r="C33" t="s">
        <v>49</v>
      </c>
      <c r="D33" t="s">
        <v>72</v>
      </c>
    </row>
    <row r="34" spans="1:4" x14ac:dyDescent="0.3">
      <c r="A34" t="s">
        <v>11</v>
      </c>
      <c r="B34" t="s">
        <v>130</v>
      </c>
      <c r="C34" t="s">
        <v>48</v>
      </c>
      <c r="D34" t="s">
        <v>72</v>
      </c>
    </row>
    <row r="35" spans="1:4" x14ac:dyDescent="0.3">
      <c r="A35" t="s">
        <v>16</v>
      </c>
      <c r="B35" t="s">
        <v>130</v>
      </c>
      <c r="C35" t="s">
        <v>61</v>
      </c>
      <c r="D35" t="s">
        <v>72</v>
      </c>
    </row>
    <row r="36" spans="1:4" x14ac:dyDescent="0.3">
      <c r="A36" t="s">
        <v>16</v>
      </c>
      <c r="B36" t="s">
        <v>146</v>
      </c>
      <c r="C36" t="s">
        <v>110</v>
      </c>
      <c r="D36" t="s">
        <v>72</v>
      </c>
    </row>
    <row r="37" spans="1:4" x14ac:dyDescent="0.3">
      <c r="A37" t="s">
        <v>147</v>
      </c>
      <c r="B37" t="s">
        <v>130</v>
      </c>
      <c r="C37" t="s">
        <v>51</v>
      </c>
      <c r="D37" t="s">
        <v>72</v>
      </c>
    </row>
    <row r="38" spans="1:4" x14ac:dyDescent="0.3">
      <c r="A38" t="s">
        <v>101</v>
      </c>
      <c r="B38" t="s">
        <v>130</v>
      </c>
      <c r="C38" t="s">
        <v>55</v>
      </c>
      <c r="D38" t="s">
        <v>72</v>
      </c>
    </row>
    <row r="39" spans="1:4" x14ac:dyDescent="0.3">
      <c r="A39" t="s">
        <v>16</v>
      </c>
      <c r="B39" t="s">
        <v>145</v>
      </c>
      <c r="C39" t="s">
        <v>110</v>
      </c>
      <c r="D39" t="s">
        <v>72</v>
      </c>
    </row>
    <row r="40" spans="1:4" x14ac:dyDescent="0.3">
      <c r="A40" t="s">
        <v>14</v>
      </c>
      <c r="B40" t="s">
        <v>130</v>
      </c>
      <c r="C40" t="s">
        <v>48</v>
      </c>
      <c r="D40" t="s">
        <v>72</v>
      </c>
    </row>
    <row r="41" spans="1:4" x14ac:dyDescent="0.3">
      <c r="A41" t="s">
        <v>13</v>
      </c>
      <c r="B41" t="s">
        <v>130</v>
      </c>
      <c r="C41" t="s">
        <v>48</v>
      </c>
      <c r="D41" t="s">
        <v>72</v>
      </c>
    </row>
    <row r="42" spans="1:4" x14ac:dyDescent="0.3">
      <c r="A42" t="s">
        <v>0</v>
      </c>
      <c r="B42" t="s">
        <v>128</v>
      </c>
      <c r="C42" t="s">
        <v>48</v>
      </c>
      <c r="D42" t="s">
        <v>72</v>
      </c>
    </row>
    <row r="43" spans="1:4" x14ac:dyDescent="0.3">
      <c r="A43" t="s">
        <v>1</v>
      </c>
      <c r="B43" t="s">
        <v>128</v>
      </c>
      <c r="C43" t="s">
        <v>49</v>
      </c>
      <c r="D43" t="s">
        <v>72</v>
      </c>
    </row>
    <row r="44" spans="1:4" x14ac:dyDescent="0.3">
      <c r="A44" t="s">
        <v>3</v>
      </c>
      <c r="B44" t="s">
        <v>128</v>
      </c>
      <c r="C44" t="s">
        <v>51</v>
      </c>
      <c r="D44" t="s">
        <v>72</v>
      </c>
    </row>
    <row r="45" spans="1:4" x14ac:dyDescent="0.3">
      <c r="A45" t="s">
        <v>2</v>
      </c>
      <c r="B45" t="s">
        <v>128</v>
      </c>
      <c r="C45" t="s">
        <v>51</v>
      </c>
      <c r="D45" t="s">
        <v>72</v>
      </c>
    </row>
    <row r="46" spans="1:4" x14ac:dyDescent="0.3">
      <c r="A46" t="s">
        <v>4</v>
      </c>
      <c r="B46" t="s">
        <v>128</v>
      </c>
      <c r="C46" t="s">
        <v>52</v>
      </c>
      <c r="D46" t="s">
        <v>72</v>
      </c>
    </row>
    <row r="47" spans="1:4" x14ac:dyDescent="0.3">
      <c r="A47" t="s">
        <v>21</v>
      </c>
      <c r="B47" t="s">
        <v>128</v>
      </c>
      <c r="C47" t="s">
        <v>49</v>
      </c>
      <c r="D47" t="s">
        <v>72</v>
      </c>
    </row>
    <row r="48" spans="1:4" x14ac:dyDescent="0.3">
      <c r="A48" t="s">
        <v>19</v>
      </c>
      <c r="B48" t="s">
        <v>128</v>
      </c>
      <c r="C48" t="s">
        <v>55</v>
      </c>
      <c r="D48" t="s">
        <v>72</v>
      </c>
    </row>
    <row r="49" spans="1:4" x14ac:dyDescent="0.3">
      <c r="A49" t="s">
        <v>18</v>
      </c>
      <c r="B49" t="s">
        <v>128</v>
      </c>
      <c r="C49" t="s">
        <v>55</v>
      </c>
      <c r="D49" t="s">
        <v>72</v>
      </c>
    </row>
    <row r="50" spans="1:4" x14ac:dyDescent="0.3">
      <c r="A50" t="s">
        <v>15</v>
      </c>
      <c r="B50" t="s">
        <v>128</v>
      </c>
      <c r="C50" t="s">
        <v>56</v>
      </c>
      <c r="D50" t="s">
        <v>72</v>
      </c>
    </row>
    <row r="51" spans="1:4" x14ac:dyDescent="0.3">
      <c r="A51" t="s">
        <v>22</v>
      </c>
      <c r="B51" t="s">
        <v>128</v>
      </c>
      <c r="C51" t="s">
        <v>48</v>
      </c>
      <c r="D51" t="s">
        <v>72</v>
      </c>
    </row>
    <row r="52" spans="1:4" x14ac:dyDescent="0.3">
      <c r="A52" t="s">
        <v>17</v>
      </c>
      <c r="B52" t="s">
        <v>128</v>
      </c>
      <c r="C52" t="s">
        <v>50</v>
      </c>
      <c r="D52" t="s">
        <v>72</v>
      </c>
    </row>
    <row r="53" spans="1:4" x14ac:dyDescent="0.3">
      <c r="A53" t="s">
        <v>9</v>
      </c>
      <c r="B53" t="s">
        <v>128</v>
      </c>
      <c r="C53" t="s">
        <v>49</v>
      </c>
      <c r="D53" t="s">
        <v>72</v>
      </c>
    </row>
    <row r="54" spans="1:4" x14ac:dyDescent="0.3">
      <c r="A54" t="s">
        <v>11</v>
      </c>
      <c r="B54" t="s">
        <v>128</v>
      </c>
      <c r="C54" t="s">
        <v>48</v>
      </c>
      <c r="D54" t="s">
        <v>72</v>
      </c>
    </row>
    <row r="55" spans="1:4" x14ac:dyDescent="0.3">
      <c r="A55" t="s">
        <v>16</v>
      </c>
      <c r="B55" t="s">
        <v>128</v>
      </c>
      <c r="C55" t="s">
        <v>61</v>
      </c>
      <c r="D55" t="s">
        <v>72</v>
      </c>
    </row>
    <row r="56" spans="1:4" x14ac:dyDescent="0.3">
      <c r="A56" t="s">
        <v>12</v>
      </c>
      <c r="B56" t="s">
        <v>128</v>
      </c>
      <c r="C56" t="s">
        <v>48</v>
      </c>
      <c r="D56" t="s">
        <v>72</v>
      </c>
    </row>
    <row r="57" spans="1:4" x14ac:dyDescent="0.3">
      <c r="A57" t="s">
        <v>147</v>
      </c>
      <c r="B57" t="s">
        <v>128</v>
      </c>
      <c r="C57" t="s">
        <v>51</v>
      </c>
      <c r="D57" t="s">
        <v>72</v>
      </c>
    </row>
    <row r="58" spans="1:4" x14ac:dyDescent="0.3">
      <c r="A58" t="s">
        <v>101</v>
      </c>
      <c r="B58" t="s">
        <v>128</v>
      </c>
      <c r="C58" t="s">
        <v>55</v>
      </c>
      <c r="D58" t="s">
        <v>72</v>
      </c>
    </row>
    <row r="59" spans="1:4" x14ac:dyDescent="0.3">
      <c r="A59" t="s">
        <v>16</v>
      </c>
      <c r="B59" t="s">
        <v>144</v>
      </c>
      <c r="C59" t="s">
        <v>110</v>
      </c>
      <c r="D59" t="s">
        <v>72</v>
      </c>
    </row>
    <row r="60" spans="1:4" x14ac:dyDescent="0.3">
      <c r="A60" t="s">
        <v>14</v>
      </c>
      <c r="B60" t="s">
        <v>128</v>
      </c>
      <c r="C60" t="s">
        <v>48</v>
      </c>
      <c r="D60" t="s">
        <v>72</v>
      </c>
    </row>
    <row r="61" spans="1:4" x14ac:dyDescent="0.3">
      <c r="A61" t="s">
        <v>13</v>
      </c>
      <c r="B61" t="s">
        <v>128</v>
      </c>
      <c r="C61" t="s">
        <v>48</v>
      </c>
      <c r="D61" t="s">
        <v>72</v>
      </c>
    </row>
    <row r="62" spans="1:4" x14ac:dyDescent="0.3">
      <c r="A62" t="s">
        <v>0</v>
      </c>
      <c r="B62" t="s">
        <v>129</v>
      </c>
      <c r="C62" t="s">
        <v>58</v>
      </c>
      <c r="D62" t="s">
        <v>72</v>
      </c>
    </row>
    <row r="63" spans="1:4" x14ac:dyDescent="0.3">
      <c r="A63" t="s">
        <v>1</v>
      </c>
      <c r="B63" t="s">
        <v>129</v>
      </c>
      <c r="C63" t="s">
        <v>49</v>
      </c>
      <c r="D63" t="s">
        <v>72</v>
      </c>
    </row>
    <row r="64" spans="1:4" x14ac:dyDescent="0.3">
      <c r="A64" t="s">
        <v>3</v>
      </c>
      <c r="B64" t="s">
        <v>129</v>
      </c>
      <c r="C64" t="s">
        <v>51</v>
      </c>
      <c r="D64" t="s">
        <v>72</v>
      </c>
    </row>
    <row r="65" spans="1:4" x14ac:dyDescent="0.3">
      <c r="A65" t="s">
        <v>2</v>
      </c>
      <c r="B65" t="s">
        <v>129</v>
      </c>
      <c r="C65" t="s">
        <v>51</v>
      </c>
      <c r="D65" t="s">
        <v>72</v>
      </c>
    </row>
    <row r="66" spans="1:4" x14ac:dyDescent="0.3">
      <c r="A66" t="s">
        <v>4</v>
      </c>
      <c r="B66" t="s">
        <v>129</v>
      </c>
      <c r="C66" t="s">
        <v>52</v>
      </c>
      <c r="D66" t="s">
        <v>72</v>
      </c>
    </row>
    <row r="67" spans="1:4" x14ac:dyDescent="0.3">
      <c r="A67" t="s">
        <v>21</v>
      </c>
      <c r="B67" t="s">
        <v>129</v>
      </c>
      <c r="C67" t="s">
        <v>49</v>
      </c>
      <c r="D67" t="s">
        <v>72</v>
      </c>
    </row>
    <row r="68" spans="1:4" x14ac:dyDescent="0.3">
      <c r="A68" t="s">
        <v>19</v>
      </c>
      <c r="B68" t="s">
        <v>129</v>
      </c>
      <c r="C68" t="s">
        <v>55</v>
      </c>
      <c r="D68" t="s">
        <v>72</v>
      </c>
    </row>
    <row r="69" spans="1:4" x14ac:dyDescent="0.3">
      <c r="A69" t="s">
        <v>18</v>
      </c>
      <c r="B69" t="s">
        <v>129</v>
      </c>
      <c r="C69" t="s">
        <v>55</v>
      </c>
      <c r="D69" t="s">
        <v>72</v>
      </c>
    </row>
    <row r="70" spans="1:4" x14ac:dyDescent="0.3">
      <c r="A70" t="s">
        <v>15</v>
      </c>
      <c r="B70" t="s">
        <v>129</v>
      </c>
      <c r="C70" t="s">
        <v>56</v>
      </c>
      <c r="D70" t="s">
        <v>72</v>
      </c>
    </row>
    <row r="71" spans="1:4" x14ac:dyDescent="0.3">
      <c r="A71" t="s">
        <v>22</v>
      </c>
      <c r="B71" t="s">
        <v>129</v>
      </c>
      <c r="C71" t="s">
        <v>59</v>
      </c>
      <c r="D71" t="s">
        <v>72</v>
      </c>
    </row>
    <row r="72" spans="1:4" x14ac:dyDescent="0.3">
      <c r="A72" t="s">
        <v>17</v>
      </c>
      <c r="B72" t="s">
        <v>129</v>
      </c>
      <c r="C72" t="s">
        <v>50</v>
      </c>
      <c r="D72" t="s">
        <v>72</v>
      </c>
    </row>
    <row r="73" spans="1:4" x14ac:dyDescent="0.3">
      <c r="A73" t="s">
        <v>9</v>
      </c>
      <c r="B73" t="s">
        <v>129</v>
      </c>
      <c r="C73" t="s">
        <v>49</v>
      </c>
      <c r="D73" t="s">
        <v>72</v>
      </c>
    </row>
    <row r="74" spans="1:4" x14ac:dyDescent="0.3">
      <c r="A74" t="s">
        <v>11</v>
      </c>
      <c r="B74" t="s">
        <v>129</v>
      </c>
      <c r="C74" t="s">
        <v>48</v>
      </c>
      <c r="D74" t="s">
        <v>72</v>
      </c>
    </row>
    <row r="75" spans="1:4" x14ac:dyDescent="0.3">
      <c r="A75" t="s">
        <v>16</v>
      </c>
      <c r="B75" t="s">
        <v>129</v>
      </c>
      <c r="C75" t="s">
        <v>61</v>
      </c>
      <c r="D75" t="s">
        <v>72</v>
      </c>
    </row>
    <row r="76" spans="1:4" x14ac:dyDescent="0.3">
      <c r="A76" t="s">
        <v>16</v>
      </c>
      <c r="B76" t="s">
        <v>143</v>
      </c>
      <c r="C76" t="s">
        <v>110</v>
      </c>
      <c r="D76" t="s">
        <v>72</v>
      </c>
    </row>
    <row r="77" spans="1:4" x14ac:dyDescent="0.3">
      <c r="A77" t="s">
        <v>147</v>
      </c>
      <c r="B77" t="s">
        <v>129</v>
      </c>
      <c r="C77" t="s">
        <v>51</v>
      </c>
      <c r="D77" t="s">
        <v>72</v>
      </c>
    </row>
    <row r="78" spans="1:4" x14ac:dyDescent="0.3">
      <c r="A78" t="s">
        <v>101</v>
      </c>
      <c r="B78" t="s">
        <v>129</v>
      </c>
      <c r="C78" t="s">
        <v>55</v>
      </c>
      <c r="D78" t="s">
        <v>72</v>
      </c>
    </row>
    <row r="79" spans="1:4" x14ac:dyDescent="0.3">
      <c r="A79" t="s">
        <v>12</v>
      </c>
      <c r="B79" t="s">
        <v>131</v>
      </c>
      <c r="C79" t="s">
        <v>58</v>
      </c>
      <c r="D79" t="s">
        <v>72</v>
      </c>
    </row>
    <row r="80" spans="1:4" x14ac:dyDescent="0.3">
      <c r="A80" t="s">
        <v>14</v>
      </c>
      <c r="B80" t="s">
        <v>129</v>
      </c>
      <c r="C80" t="s">
        <v>48</v>
      </c>
      <c r="D80" t="s">
        <v>72</v>
      </c>
    </row>
    <row r="81" spans="1:4" x14ac:dyDescent="0.3">
      <c r="A81" t="s">
        <v>13</v>
      </c>
      <c r="B81" t="s">
        <v>129</v>
      </c>
      <c r="C81" t="s">
        <v>48</v>
      </c>
      <c r="D81" t="s">
        <v>72</v>
      </c>
    </row>
    <row r="82" spans="1:4" x14ac:dyDescent="0.3">
      <c r="A82" t="s">
        <v>0</v>
      </c>
      <c r="B82" t="s">
        <v>47</v>
      </c>
      <c r="C82" t="s">
        <v>48</v>
      </c>
      <c r="D82" t="s">
        <v>72</v>
      </c>
    </row>
    <row r="83" spans="1:4" x14ac:dyDescent="0.3">
      <c r="A83" t="s">
        <v>1</v>
      </c>
      <c r="B83" t="s">
        <v>47</v>
      </c>
      <c r="C83" t="s">
        <v>49</v>
      </c>
      <c r="D83" t="s">
        <v>72</v>
      </c>
    </row>
    <row r="84" spans="1:4" x14ac:dyDescent="0.3">
      <c r="A84" t="s">
        <v>3</v>
      </c>
      <c r="B84" t="s">
        <v>47</v>
      </c>
      <c r="C84" t="s">
        <v>57</v>
      </c>
      <c r="D84" t="s">
        <v>72</v>
      </c>
    </row>
    <row r="85" spans="1:4" x14ac:dyDescent="0.3">
      <c r="A85" t="s">
        <v>2</v>
      </c>
      <c r="B85" t="s">
        <v>47</v>
      </c>
      <c r="C85" t="s">
        <v>50</v>
      </c>
      <c r="D85" t="s">
        <v>72</v>
      </c>
    </row>
    <row r="86" spans="1:4" x14ac:dyDescent="0.3">
      <c r="A86" t="s">
        <v>4</v>
      </c>
      <c r="B86" t="s">
        <v>47</v>
      </c>
      <c r="C86" t="s">
        <v>52</v>
      </c>
      <c r="D86" t="s">
        <v>72</v>
      </c>
    </row>
    <row r="87" spans="1:4" x14ac:dyDescent="0.3">
      <c r="A87" t="s">
        <v>21</v>
      </c>
      <c r="B87" t="s">
        <v>47</v>
      </c>
      <c r="C87" t="s">
        <v>49</v>
      </c>
      <c r="D87" t="s">
        <v>72</v>
      </c>
    </row>
    <row r="88" spans="1:4" x14ac:dyDescent="0.3">
      <c r="A88" t="s">
        <v>19</v>
      </c>
      <c r="B88" t="s">
        <v>47</v>
      </c>
      <c r="C88" t="s">
        <v>55</v>
      </c>
      <c r="D88" t="s">
        <v>72</v>
      </c>
    </row>
    <row r="89" spans="1:4" x14ac:dyDescent="0.3">
      <c r="A89" t="s">
        <v>18</v>
      </c>
      <c r="B89" t="s">
        <v>47</v>
      </c>
      <c r="C89" t="s">
        <v>55</v>
      </c>
      <c r="D89" t="s">
        <v>72</v>
      </c>
    </row>
    <row r="90" spans="1:4" x14ac:dyDescent="0.3">
      <c r="A90" t="s">
        <v>12</v>
      </c>
      <c r="B90" t="s">
        <v>130</v>
      </c>
      <c r="C90" t="s">
        <v>58</v>
      </c>
      <c r="D90" t="s">
        <v>72</v>
      </c>
    </row>
    <row r="91" spans="1:4" x14ac:dyDescent="0.3">
      <c r="A91" t="s">
        <v>22</v>
      </c>
      <c r="B91" t="s">
        <v>47</v>
      </c>
      <c r="C91" t="s">
        <v>48</v>
      </c>
      <c r="D91" t="s">
        <v>72</v>
      </c>
    </row>
    <row r="92" spans="1:4" x14ac:dyDescent="0.3">
      <c r="A92" t="s">
        <v>17</v>
      </c>
      <c r="B92" t="s">
        <v>47</v>
      </c>
      <c r="C92" t="s">
        <v>50</v>
      </c>
      <c r="D92" t="s">
        <v>72</v>
      </c>
    </row>
    <row r="93" spans="1:4" x14ac:dyDescent="0.3">
      <c r="A93" t="s">
        <v>9</v>
      </c>
      <c r="B93" t="s">
        <v>47</v>
      </c>
      <c r="C93" t="s">
        <v>49</v>
      </c>
      <c r="D93" t="s">
        <v>72</v>
      </c>
    </row>
    <row r="94" spans="1:4" x14ac:dyDescent="0.3">
      <c r="A94" t="s">
        <v>11</v>
      </c>
      <c r="B94" t="s">
        <v>47</v>
      </c>
      <c r="C94" t="s">
        <v>48</v>
      </c>
      <c r="D94" t="s">
        <v>72</v>
      </c>
    </row>
    <row r="95" spans="1:4" x14ac:dyDescent="0.3">
      <c r="A95" t="s">
        <v>16</v>
      </c>
      <c r="B95" t="s">
        <v>47</v>
      </c>
      <c r="C95" t="s">
        <v>61</v>
      </c>
      <c r="D95" t="s">
        <v>72</v>
      </c>
    </row>
    <row r="96" spans="1:4" x14ac:dyDescent="0.3">
      <c r="A96" t="s">
        <v>12</v>
      </c>
      <c r="B96" t="s">
        <v>47</v>
      </c>
      <c r="C96" t="s">
        <v>48</v>
      </c>
      <c r="D96" t="s">
        <v>72</v>
      </c>
    </row>
    <row r="97" spans="1:4" x14ac:dyDescent="0.3">
      <c r="A97" t="s">
        <v>147</v>
      </c>
      <c r="B97" t="s">
        <v>47</v>
      </c>
      <c r="C97" t="s">
        <v>50</v>
      </c>
      <c r="D97" t="s">
        <v>72</v>
      </c>
    </row>
    <row r="98" spans="1:4" x14ac:dyDescent="0.3">
      <c r="A98" t="s">
        <v>101</v>
      </c>
      <c r="B98" t="s">
        <v>47</v>
      </c>
      <c r="C98" t="s">
        <v>55</v>
      </c>
      <c r="D98" t="s">
        <v>72</v>
      </c>
    </row>
    <row r="99" spans="1:4" x14ac:dyDescent="0.3">
      <c r="A99" t="s">
        <v>12</v>
      </c>
      <c r="B99" t="s">
        <v>129</v>
      </c>
      <c r="C99" t="s">
        <v>58</v>
      </c>
      <c r="D99" t="s">
        <v>72</v>
      </c>
    </row>
    <row r="100" spans="1:4" x14ac:dyDescent="0.3">
      <c r="A100" t="s">
        <v>14</v>
      </c>
      <c r="B100" t="s">
        <v>47</v>
      </c>
      <c r="C100" t="s">
        <v>48</v>
      </c>
      <c r="D100" t="s">
        <v>72</v>
      </c>
    </row>
    <row r="101" spans="1:4" x14ac:dyDescent="0.3">
      <c r="A101" t="s">
        <v>13</v>
      </c>
      <c r="B101" t="s">
        <v>47</v>
      </c>
      <c r="C101" t="s">
        <v>48</v>
      </c>
      <c r="D101" t="s">
        <v>72</v>
      </c>
    </row>
    <row r="102" spans="1:4" x14ac:dyDescent="0.3">
      <c r="A102" t="s">
        <v>0</v>
      </c>
      <c r="B102" t="s">
        <v>127</v>
      </c>
      <c r="C102" t="s">
        <v>48</v>
      </c>
      <c r="D102" t="s">
        <v>72</v>
      </c>
    </row>
    <row r="103" spans="1:4" x14ac:dyDescent="0.3">
      <c r="A103" t="s">
        <v>1</v>
      </c>
      <c r="B103" t="s">
        <v>127</v>
      </c>
      <c r="C103" t="s">
        <v>49</v>
      </c>
      <c r="D103" t="s">
        <v>72</v>
      </c>
    </row>
    <row r="104" spans="1:4" x14ac:dyDescent="0.3">
      <c r="A104" t="s">
        <v>3</v>
      </c>
      <c r="B104" t="s">
        <v>127</v>
      </c>
      <c r="C104" t="s">
        <v>57</v>
      </c>
      <c r="D104" t="s">
        <v>72</v>
      </c>
    </row>
    <row r="105" spans="1:4" x14ac:dyDescent="0.3">
      <c r="A105" t="s">
        <v>2</v>
      </c>
      <c r="B105" t="s">
        <v>127</v>
      </c>
      <c r="C105" t="s">
        <v>50</v>
      </c>
      <c r="D105" t="s">
        <v>72</v>
      </c>
    </row>
    <row r="106" spans="1:4" x14ac:dyDescent="0.3">
      <c r="A106" t="s">
        <v>4</v>
      </c>
      <c r="B106" t="s">
        <v>127</v>
      </c>
      <c r="C106" t="s">
        <v>52</v>
      </c>
      <c r="D106" t="s">
        <v>72</v>
      </c>
    </row>
    <row r="107" spans="1:4" x14ac:dyDescent="0.3">
      <c r="A107" t="s">
        <v>21</v>
      </c>
      <c r="B107" t="s">
        <v>127</v>
      </c>
      <c r="C107" t="s">
        <v>49</v>
      </c>
      <c r="D107" t="s">
        <v>72</v>
      </c>
    </row>
    <row r="108" spans="1:4" x14ac:dyDescent="0.3">
      <c r="A108" t="s">
        <v>19</v>
      </c>
      <c r="B108" t="s">
        <v>127</v>
      </c>
      <c r="C108" t="s">
        <v>55</v>
      </c>
      <c r="D108" t="s">
        <v>72</v>
      </c>
    </row>
    <row r="109" spans="1:4" x14ac:dyDescent="0.3">
      <c r="A109" t="s">
        <v>18</v>
      </c>
      <c r="B109" t="s">
        <v>127</v>
      </c>
      <c r="C109" t="s">
        <v>55</v>
      </c>
      <c r="D109" t="s">
        <v>72</v>
      </c>
    </row>
    <row r="110" spans="1:4" x14ac:dyDescent="0.3">
      <c r="A110" t="s">
        <v>12</v>
      </c>
      <c r="B110" t="s">
        <v>125</v>
      </c>
      <c r="C110" t="s">
        <v>58</v>
      </c>
      <c r="D110" t="s">
        <v>72</v>
      </c>
    </row>
    <row r="111" spans="1:4" x14ac:dyDescent="0.3">
      <c r="A111" t="s">
        <v>22</v>
      </c>
      <c r="B111" t="s">
        <v>127</v>
      </c>
      <c r="C111" t="s">
        <v>48</v>
      </c>
      <c r="D111" t="s">
        <v>72</v>
      </c>
    </row>
    <row r="112" spans="1:4" x14ac:dyDescent="0.3">
      <c r="A112" t="s">
        <v>17</v>
      </c>
      <c r="B112" t="s">
        <v>127</v>
      </c>
      <c r="C112" t="s">
        <v>50</v>
      </c>
      <c r="D112" t="s">
        <v>72</v>
      </c>
    </row>
    <row r="113" spans="1:4" x14ac:dyDescent="0.3">
      <c r="A113" t="s">
        <v>9</v>
      </c>
      <c r="B113" t="s">
        <v>127</v>
      </c>
      <c r="C113" t="s">
        <v>49</v>
      </c>
      <c r="D113" t="s">
        <v>72</v>
      </c>
    </row>
    <row r="114" spans="1:4" x14ac:dyDescent="0.3">
      <c r="A114" t="s">
        <v>11</v>
      </c>
      <c r="B114" t="s">
        <v>127</v>
      </c>
      <c r="C114" t="s">
        <v>48</v>
      </c>
      <c r="D114" t="s">
        <v>72</v>
      </c>
    </row>
    <row r="115" spans="1:4" x14ac:dyDescent="0.3">
      <c r="A115" t="s">
        <v>16</v>
      </c>
      <c r="B115" t="s">
        <v>127</v>
      </c>
      <c r="C115" t="s">
        <v>61</v>
      </c>
      <c r="D115" t="s">
        <v>72</v>
      </c>
    </row>
    <row r="116" spans="1:4" x14ac:dyDescent="0.3">
      <c r="A116" t="s">
        <v>12</v>
      </c>
      <c r="B116" t="s">
        <v>127</v>
      </c>
      <c r="C116" t="s">
        <v>48</v>
      </c>
      <c r="D116" t="s">
        <v>72</v>
      </c>
    </row>
    <row r="117" spans="1:4" x14ac:dyDescent="0.3">
      <c r="A117" t="s">
        <v>147</v>
      </c>
      <c r="B117" t="s">
        <v>127</v>
      </c>
      <c r="C117" t="s">
        <v>50</v>
      </c>
      <c r="D117" t="s">
        <v>72</v>
      </c>
    </row>
    <row r="118" spans="1:4" x14ac:dyDescent="0.3">
      <c r="A118" t="s">
        <v>101</v>
      </c>
      <c r="B118" t="s">
        <v>127</v>
      </c>
      <c r="C118" t="s">
        <v>55</v>
      </c>
      <c r="D118" t="s">
        <v>72</v>
      </c>
    </row>
    <row r="119" spans="1:4" x14ac:dyDescent="0.3">
      <c r="A119" t="s">
        <v>12</v>
      </c>
      <c r="B119" t="s">
        <v>124</v>
      </c>
      <c r="C119" t="s">
        <v>58</v>
      </c>
      <c r="D119" t="s">
        <v>72</v>
      </c>
    </row>
    <row r="120" spans="1:4" x14ac:dyDescent="0.3">
      <c r="A120" t="s">
        <v>14</v>
      </c>
      <c r="B120" t="s">
        <v>127</v>
      </c>
      <c r="C120" t="s">
        <v>48</v>
      </c>
      <c r="D120" t="s">
        <v>72</v>
      </c>
    </row>
    <row r="121" spans="1:4" x14ac:dyDescent="0.3">
      <c r="A121" t="s">
        <v>13</v>
      </c>
      <c r="B121" t="s">
        <v>127</v>
      </c>
      <c r="C121" t="s">
        <v>48</v>
      </c>
      <c r="D121" t="s">
        <v>72</v>
      </c>
    </row>
    <row r="122" spans="1:4" x14ac:dyDescent="0.3">
      <c r="A122" t="s">
        <v>0</v>
      </c>
      <c r="B122" t="s">
        <v>146</v>
      </c>
      <c r="C122" t="s">
        <v>59</v>
      </c>
      <c r="D122" t="s">
        <v>72</v>
      </c>
    </row>
    <row r="123" spans="1:4" x14ac:dyDescent="0.3">
      <c r="A123" t="s">
        <v>1</v>
      </c>
      <c r="B123" t="s">
        <v>146</v>
      </c>
      <c r="C123" t="s">
        <v>49</v>
      </c>
      <c r="D123" t="s">
        <v>72</v>
      </c>
    </row>
    <row r="124" spans="1:4" x14ac:dyDescent="0.3">
      <c r="A124" t="s">
        <v>3</v>
      </c>
      <c r="B124" t="s">
        <v>146</v>
      </c>
      <c r="C124" t="s">
        <v>110</v>
      </c>
      <c r="D124" t="s">
        <v>72</v>
      </c>
    </row>
    <row r="125" spans="1:4" x14ac:dyDescent="0.3">
      <c r="A125" t="s">
        <v>2</v>
      </c>
      <c r="B125" t="s">
        <v>146</v>
      </c>
      <c r="C125" t="s">
        <v>51</v>
      </c>
      <c r="D125" t="s">
        <v>72</v>
      </c>
    </row>
    <row r="126" spans="1:4" x14ac:dyDescent="0.3">
      <c r="A126" t="s">
        <v>4</v>
      </c>
      <c r="B126" t="s">
        <v>146</v>
      </c>
      <c r="C126" t="s">
        <v>52</v>
      </c>
      <c r="D126" t="s">
        <v>72</v>
      </c>
    </row>
    <row r="127" spans="1:4" x14ac:dyDescent="0.3">
      <c r="A127" t="s">
        <v>21</v>
      </c>
      <c r="B127" t="s">
        <v>146</v>
      </c>
      <c r="C127" t="s">
        <v>49</v>
      </c>
      <c r="D127" t="s">
        <v>72</v>
      </c>
    </row>
    <row r="128" spans="1:4" x14ac:dyDescent="0.3">
      <c r="A128" t="s">
        <v>19</v>
      </c>
      <c r="B128" t="s">
        <v>146</v>
      </c>
      <c r="C128" t="s">
        <v>55</v>
      </c>
      <c r="D128" t="s">
        <v>72</v>
      </c>
    </row>
    <row r="129" spans="1:4" x14ac:dyDescent="0.3">
      <c r="A129" t="s">
        <v>18</v>
      </c>
      <c r="B129" t="s">
        <v>146</v>
      </c>
      <c r="C129" t="s">
        <v>55</v>
      </c>
      <c r="D129" t="s">
        <v>72</v>
      </c>
    </row>
    <row r="130" spans="1:4" x14ac:dyDescent="0.3">
      <c r="A130" t="s">
        <v>15</v>
      </c>
      <c r="B130" t="s">
        <v>146</v>
      </c>
      <c r="C130" t="s">
        <v>56</v>
      </c>
      <c r="D130" t="s">
        <v>72</v>
      </c>
    </row>
    <row r="131" spans="1:4" x14ac:dyDescent="0.3">
      <c r="A131" t="s">
        <v>22</v>
      </c>
      <c r="B131" t="s">
        <v>146</v>
      </c>
      <c r="C131" t="s">
        <v>59</v>
      </c>
      <c r="D131" t="s">
        <v>72</v>
      </c>
    </row>
    <row r="132" spans="1:4" x14ac:dyDescent="0.3">
      <c r="A132" t="s">
        <v>17</v>
      </c>
      <c r="B132" t="s">
        <v>146</v>
      </c>
      <c r="C132" t="s">
        <v>50</v>
      </c>
      <c r="D132" t="s">
        <v>72</v>
      </c>
    </row>
    <row r="133" spans="1:4" x14ac:dyDescent="0.3">
      <c r="A133" t="s">
        <v>9</v>
      </c>
      <c r="B133" t="s">
        <v>146</v>
      </c>
      <c r="C133" t="s">
        <v>49</v>
      </c>
      <c r="D133" t="s">
        <v>72</v>
      </c>
    </row>
    <row r="134" spans="1:4" x14ac:dyDescent="0.3">
      <c r="A134" t="s">
        <v>11</v>
      </c>
      <c r="B134" t="s">
        <v>146</v>
      </c>
      <c r="C134" s="18" t="s">
        <v>48</v>
      </c>
      <c r="D134" t="s">
        <v>72</v>
      </c>
    </row>
    <row r="135" spans="1:4" x14ac:dyDescent="0.3">
      <c r="A135" t="s">
        <v>8</v>
      </c>
      <c r="B135" t="s">
        <v>131</v>
      </c>
      <c r="C135" t="s">
        <v>296</v>
      </c>
      <c r="D135" t="s">
        <v>72</v>
      </c>
    </row>
    <row r="136" spans="1:4" x14ac:dyDescent="0.3">
      <c r="A136" t="s">
        <v>12</v>
      </c>
      <c r="B136" t="s">
        <v>146</v>
      </c>
      <c r="C136" t="s">
        <v>58</v>
      </c>
      <c r="D136" t="s">
        <v>72</v>
      </c>
    </row>
    <row r="137" spans="1:4" x14ac:dyDescent="0.3">
      <c r="A137" t="s">
        <v>148</v>
      </c>
      <c r="B137" t="s">
        <v>146</v>
      </c>
      <c r="C137" t="s">
        <v>314</v>
      </c>
      <c r="D137" t="s">
        <v>72</v>
      </c>
    </row>
    <row r="138" spans="1:4" x14ac:dyDescent="0.3">
      <c r="A138" t="s">
        <v>101</v>
      </c>
      <c r="B138" t="s">
        <v>146</v>
      </c>
      <c r="C138" t="s">
        <v>55</v>
      </c>
      <c r="D138" t="s">
        <v>72</v>
      </c>
    </row>
    <row r="139" spans="1:4" x14ac:dyDescent="0.3">
      <c r="A139" t="s">
        <v>8</v>
      </c>
      <c r="B139" t="s">
        <v>130</v>
      </c>
      <c r="C139" t="s">
        <v>296</v>
      </c>
      <c r="D139" t="s">
        <v>72</v>
      </c>
    </row>
    <row r="140" spans="1:4" x14ac:dyDescent="0.3">
      <c r="A140" t="s">
        <v>14</v>
      </c>
      <c r="B140" t="s">
        <v>146</v>
      </c>
      <c r="C140" s="18" t="s">
        <v>48</v>
      </c>
      <c r="D140" t="s">
        <v>72</v>
      </c>
    </row>
    <row r="141" spans="1:4" x14ac:dyDescent="0.3">
      <c r="A141" t="s">
        <v>13</v>
      </c>
      <c r="B141" t="s">
        <v>146</v>
      </c>
      <c r="C141" s="18" t="s">
        <v>48</v>
      </c>
      <c r="D141" t="s">
        <v>72</v>
      </c>
    </row>
    <row r="142" spans="1:4" x14ac:dyDescent="0.3">
      <c r="A142" t="s">
        <v>0</v>
      </c>
      <c r="B142" t="s">
        <v>145</v>
      </c>
      <c r="C142" t="s">
        <v>59</v>
      </c>
      <c r="D142" t="s">
        <v>72</v>
      </c>
    </row>
    <row r="143" spans="1:4" x14ac:dyDescent="0.3">
      <c r="A143" t="s">
        <v>1</v>
      </c>
      <c r="B143" t="s">
        <v>145</v>
      </c>
      <c r="C143" t="s">
        <v>49</v>
      </c>
      <c r="D143" t="s">
        <v>72</v>
      </c>
    </row>
    <row r="144" spans="1:4" x14ac:dyDescent="0.3">
      <c r="A144" t="s">
        <v>3</v>
      </c>
      <c r="B144" t="s">
        <v>145</v>
      </c>
      <c r="C144" t="s">
        <v>110</v>
      </c>
      <c r="D144" t="s">
        <v>72</v>
      </c>
    </row>
    <row r="145" spans="1:4" x14ac:dyDescent="0.3">
      <c r="A145" t="s">
        <v>2</v>
      </c>
      <c r="B145" t="s">
        <v>145</v>
      </c>
      <c r="C145" t="s">
        <v>51</v>
      </c>
      <c r="D145" t="s">
        <v>72</v>
      </c>
    </row>
    <row r="146" spans="1:4" x14ac:dyDescent="0.3">
      <c r="A146" t="s">
        <v>4</v>
      </c>
      <c r="B146" t="s">
        <v>145</v>
      </c>
      <c r="C146" t="s">
        <v>52</v>
      </c>
      <c r="D146" t="s">
        <v>72</v>
      </c>
    </row>
    <row r="147" spans="1:4" x14ac:dyDescent="0.3">
      <c r="A147" t="s">
        <v>21</v>
      </c>
      <c r="B147" t="s">
        <v>145</v>
      </c>
      <c r="C147" t="s">
        <v>49</v>
      </c>
      <c r="D147" t="s">
        <v>72</v>
      </c>
    </row>
    <row r="148" spans="1:4" x14ac:dyDescent="0.3">
      <c r="A148" t="s">
        <v>19</v>
      </c>
      <c r="B148" t="s">
        <v>145</v>
      </c>
      <c r="C148" t="s">
        <v>55</v>
      </c>
      <c r="D148" t="s">
        <v>72</v>
      </c>
    </row>
    <row r="149" spans="1:4" x14ac:dyDescent="0.3">
      <c r="A149" t="s">
        <v>18</v>
      </c>
      <c r="B149" t="s">
        <v>145</v>
      </c>
      <c r="C149" t="s">
        <v>55</v>
      </c>
      <c r="D149" t="s">
        <v>72</v>
      </c>
    </row>
    <row r="150" spans="1:4" x14ac:dyDescent="0.3">
      <c r="A150" t="s">
        <v>15</v>
      </c>
      <c r="B150" t="s">
        <v>145</v>
      </c>
      <c r="C150" t="s">
        <v>56</v>
      </c>
      <c r="D150" t="s">
        <v>72</v>
      </c>
    </row>
    <row r="151" spans="1:4" x14ac:dyDescent="0.3">
      <c r="A151" t="s">
        <v>22</v>
      </c>
      <c r="B151" t="s">
        <v>145</v>
      </c>
      <c r="C151" t="s">
        <v>59</v>
      </c>
      <c r="D151" t="s">
        <v>72</v>
      </c>
    </row>
    <row r="152" spans="1:4" x14ac:dyDescent="0.3">
      <c r="A152" t="s">
        <v>17</v>
      </c>
      <c r="B152" t="s">
        <v>145</v>
      </c>
      <c r="C152" t="s">
        <v>50</v>
      </c>
      <c r="D152" t="s">
        <v>72</v>
      </c>
    </row>
    <row r="153" spans="1:4" x14ac:dyDescent="0.3">
      <c r="A153" t="s">
        <v>9</v>
      </c>
      <c r="B153" t="s">
        <v>145</v>
      </c>
      <c r="C153" t="s">
        <v>49</v>
      </c>
      <c r="D153" t="s">
        <v>72</v>
      </c>
    </row>
    <row r="154" spans="1:4" x14ac:dyDescent="0.3">
      <c r="A154" t="s">
        <v>11</v>
      </c>
      <c r="B154" t="s">
        <v>145</v>
      </c>
      <c r="C154" t="s">
        <v>48</v>
      </c>
      <c r="D154" t="s">
        <v>72</v>
      </c>
    </row>
    <row r="155" spans="1:4" x14ac:dyDescent="0.3">
      <c r="A155" t="s">
        <v>8</v>
      </c>
      <c r="B155" t="s">
        <v>128</v>
      </c>
      <c r="C155" t="s">
        <v>296</v>
      </c>
      <c r="D155" t="s">
        <v>72</v>
      </c>
    </row>
    <row r="156" spans="1:4" x14ac:dyDescent="0.3">
      <c r="A156" t="s">
        <v>12</v>
      </c>
      <c r="B156" t="s">
        <v>145</v>
      </c>
      <c r="C156" t="s">
        <v>58</v>
      </c>
      <c r="D156" t="s">
        <v>72</v>
      </c>
    </row>
    <row r="157" spans="1:4" x14ac:dyDescent="0.3">
      <c r="A157" t="s">
        <v>147</v>
      </c>
      <c r="B157" t="s">
        <v>145</v>
      </c>
      <c r="C157" t="s">
        <v>314</v>
      </c>
      <c r="D157" t="s">
        <v>72</v>
      </c>
    </row>
    <row r="158" spans="1:4" x14ac:dyDescent="0.3">
      <c r="A158" t="s">
        <v>101</v>
      </c>
      <c r="B158" t="s">
        <v>145</v>
      </c>
      <c r="C158" t="s">
        <v>55</v>
      </c>
      <c r="D158" t="s">
        <v>72</v>
      </c>
    </row>
    <row r="159" spans="1:4" x14ac:dyDescent="0.3">
      <c r="A159" t="s">
        <v>8</v>
      </c>
      <c r="B159" t="s">
        <v>129</v>
      </c>
      <c r="C159" t="s">
        <v>296</v>
      </c>
      <c r="D159" t="s">
        <v>72</v>
      </c>
    </row>
    <row r="160" spans="1:4" x14ac:dyDescent="0.3">
      <c r="A160" t="s">
        <v>14</v>
      </c>
      <c r="B160" t="s">
        <v>145</v>
      </c>
      <c r="C160" t="s">
        <v>48</v>
      </c>
      <c r="D160" t="s">
        <v>72</v>
      </c>
    </row>
    <row r="161" spans="1:4" x14ac:dyDescent="0.3">
      <c r="A161" t="s">
        <v>13</v>
      </c>
      <c r="B161" t="s">
        <v>145</v>
      </c>
      <c r="C161" t="s">
        <v>48</v>
      </c>
      <c r="D161" t="s">
        <v>72</v>
      </c>
    </row>
    <row r="162" spans="1:4" x14ac:dyDescent="0.3">
      <c r="A162" t="s">
        <v>0</v>
      </c>
      <c r="B162" t="s">
        <v>144</v>
      </c>
      <c r="C162" t="s">
        <v>59</v>
      </c>
      <c r="D162" t="s">
        <v>72</v>
      </c>
    </row>
    <row r="163" spans="1:4" x14ac:dyDescent="0.3">
      <c r="A163" t="s">
        <v>1</v>
      </c>
      <c r="B163" t="s">
        <v>144</v>
      </c>
      <c r="C163" t="s">
        <v>49</v>
      </c>
      <c r="D163" t="s">
        <v>72</v>
      </c>
    </row>
    <row r="164" spans="1:4" x14ac:dyDescent="0.3">
      <c r="A164" t="s">
        <v>3</v>
      </c>
      <c r="B164" t="s">
        <v>144</v>
      </c>
      <c r="C164" t="s">
        <v>110</v>
      </c>
      <c r="D164" t="s">
        <v>72</v>
      </c>
    </row>
    <row r="165" spans="1:4" x14ac:dyDescent="0.3">
      <c r="A165" t="s">
        <v>2</v>
      </c>
      <c r="B165" t="s">
        <v>144</v>
      </c>
      <c r="C165" t="s">
        <v>51</v>
      </c>
      <c r="D165" t="s">
        <v>72</v>
      </c>
    </row>
    <row r="166" spans="1:4" x14ac:dyDescent="0.3">
      <c r="A166" t="s">
        <v>4</v>
      </c>
      <c r="B166" t="s">
        <v>144</v>
      </c>
      <c r="C166" t="s">
        <v>52</v>
      </c>
      <c r="D166" t="s">
        <v>72</v>
      </c>
    </row>
    <row r="167" spans="1:4" x14ac:dyDescent="0.3">
      <c r="A167" t="s">
        <v>21</v>
      </c>
      <c r="B167" t="s">
        <v>144</v>
      </c>
      <c r="C167" t="s">
        <v>49</v>
      </c>
      <c r="D167" t="s">
        <v>72</v>
      </c>
    </row>
    <row r="168" spans="1:4" x14ac:dyDescent="0.3">
      <c r="A168" t="s">
        <v>19</v>
      </c>
      <c r="B168" t="s">
        <v>144</v>
      </c>
      <c r="C168" t="s">
        <v>55</v>
      </c>
      <c r="D168" t="s">
        <v>72</v>
      </c>
    </row>
    <row r="169" spans="1:4" x14ac:dyDescent="0.3">
      <c r="A169" t="s">
        <v>18</v>
      </c>
      <c r="B169" t="s">
        <v>144</v>
      </c>
      <c r="C169" t="s">
        <v>55</v>
      </c>
      <c r="D169" t="s">
        <v>72</v>
      </c>
    </row>
    <row r="170" spans="1:4" x14ac:dyDescent="0.3">
      <c r="A170" t="s">
        <v>15</v>
      </c>
      <c r="B170" t="s">
        <v>144</v>
      </c>
      <c r="C170" t="s">
        <v>56</v>
      </c>
      <c r="D170" t="s">
        <v>72</v>
      </c>
    </row>
    <row r="171" spans="1:4" x14ac:dyDescent="0.3">
      <c r="A171" t="s">
        <v>22</v>
      </c>
      <c r="B171" t="s">
        <v>144</v>
      </c>
      <c r="C171" t="s">
        <v>59</v>
      </c>
      <c r="D171" t="s">
        <v>72</v>
      </c>
    </row>
    <row r="172" spans="1:4" x14ac:dyDescent="0.3">
      <c r="A172" t="s">
        <v>17</v>
      </c>
      <c r="B172" t="s">
        <v>144</v>
      </c>
      <c r="C172" t="s">
        <v>50</v>
      </c>
      <c r="D172" t="s">
        <v>72</v>
      </c>
    </row>
    <row r="173" spans="1:4" x14ac:dyDescent="0.3">
      <c r="A173" t="s">
        <v>9</v>
      </c>
      <c r="B173" t="s">
        <v>144</v>
      </c>
      <c r="C173" t="s">
        <v>49</v>
      </c>
      <c r="D173" t="s">
        <v>72</v>
      </c>
    </row>
    <row r="174" spans="1:4" x14ac:dyDescent="0.3">
      <c r="A174" t="s">
        <v>11</v>
      </c>
      <c r="B174" t="s">
        <v>144</v>
      </c>
      <c r="C174" t="s">
        <v>48</v>
      </c>
      <c r="D174" t="s">
        <v>72</v>
      </c>
    </row>
    <row r="175" spans="1:4" x14ac:dyDescent="0.3">
      <c r="A175" t="s">
        <v>8</v>
      </c>
      <c r="B175" t="s">
        <v>47</v>
      </c>
      <c r="C175" t="s">
        <v>296</v>
      </c>
      <c r="D175" t="s">
        <v>72</v>
      </c>
    </row>
    <row r="176" spans="1:4" x14ac:dyDescent="0.3">
      <c r="A176" t="s">
        <v>12</v>
      </c>
      <c r="B176" t="s">
        <v>144</v>
      </c>
      <c r="C176" t="s">
        <v>58</v>
      </c>
      <c r="D176" t="s">
        <v>72</v>
      </c>
    </row>
    <row r="177" spans="1:4" x14ac:dyDescent="0.3">
      <c r="A177" t="s">
        <v>147</v>
      </c>
      <c r="B177" t="s">
        <v>144</v>
      </c>
      <c r="C177" t="s">
        <v>314</v>
      </c>
      <c r="D177" t="s">
        <v>72</v>
      </c>
    </row>
    <row r="178" spans="1:4" x14ac:dyDescent="0.3">
      <c r="A178" t="s">
        <v>101</v>
      </c>
      <c r="B178" t="s">
        <v>144</v>
      </c>
      <c r="C178" t="s">
        <v>55</v>
      </c>
      <c r="D178" t="s">
        <v>72</v>
      </c>
    </row>
    <row r="179" spans="1:4" x14ac:dyDescent="0.3">
      <c r="A179" t="s">
        <v>8</v>
      </c>
      <c r="B179" t="s">
        <v>127</v>
      </c>
      <c r="C179" t="s">
        <v>296</v>
      </c>
      <c r="D179" t="s">
        <v>72</v>
      </c>
    </row>
    <row r="180" spans="1:4" x14ac:dyDescent="0.3">
      <c r="A180" t="s">
        <v>14</v>
      </c>
      <c r="B180" t="s">
        <v>144</v>
      </c>
      <c r="C180" t="s">
        <v>48</v>
      </c>
      <c r="D180" t="s">
        <v>72</v>
      </c>
    </row>
    <row r="181" spans="1:4" x14ac:dyDescent="0.3">
      <c r="A181" t="s">
        <v>13</v>
      </c>
      <c r="B181" t="s">
        <v>144</v>
      </c>
      <c r="C181" t="s">
        <v>48</v>
      </c>
      <c r="D181" t="s">
        <v>72</v>
      </c>
    </row>
    <row r="182" spans="1:4" x14ac:dyDescent="0.3">
      <c r="A182" t="s">
        <v>1</v>
      </c>
      <c r="B182" t="s">
        <v>143</v>
      </c>
      <c r="C182" t="s">
        <v>49</v>
      </c>
      <c r="D182" t="s">
        <v>72</v>
      </c>
    </row>
    <row r="183" spans="1:4" x14ac:dyDescent="0.3">
      <c r="A183" t="s">
        <v>3</v>
      </c>
      <c r="B183" t="s">
        <v>143</v>
      </c>
      <c r="C183" t="s">
        <v>110</v>
      </c>
      <c r="D183" t="s">
        <v>72</v>
      </c>
    </row>
    <row r="184" spans="1:4" x14ac:dyDescent="0.3">
      <c r="A184" t="s">
        <v>2</v>
      </c>
      <c r="B184" t="s">
        <v>143</v>
      </c>
      <c r="C184" t="s">
        <v>51</v>
      </c>
      <c r="D184" t="s">
        <v>72</v>
      </c>
    </row>
    <row r="185" spans="1:4" x14ac:dyDescent="0.3">
      <c r="A185" t="s">
        <v>4</v>
      </c>
      <c r="B185" t="s">
        <v>143</v>
      </c>
      <c r="C185" t="s">
        <v>52</v>
      </c>
      <c r="D185" t="s">
        <v>72</v>
      </c>
    </row>
    <row r="186" spans="1:4" x14ac:dyDescent="0.3">
      <c r="A186" t="s">
        <v>21</v>
      </c>
      <c r="B186" t="s">
        <v>143</v>
      </c>
      <c r="C186" t="s">
        <v>49</v>
      </c>
      <c r="D186" t="s">
        <v>72</v>
      </c>
    </row>
    <row r="187" spans="1:4" x14ac:dyDescent="0.3">
      <c r="A187" t="s">
        <v>19</v>
      </c>
      <c r="B187" t="s">
        <v>143</v>
      </c>
      <c r="C187" t="s">
        <v>55</v>
      </c>
      <c r="D187" t="s">
        <v>72</v>
      </c>
    </row>
    <row r="188" spans="1:4" x14ac:dyDescent="0.3">
      <c r="A188" t="s">
        <v>18</v>
      </c>
      <c r="B188" t="s">
        <v>143</v>
      </c>
      <c r="C188" t="s">
        <v>55</v>
      </c>
      <c r="D188" t="s">
        <v>72</v>
      </c>
    </row>
    <row r="189" spans="1:4" x14ac:dyDescent="0.3">
      <c r="A189" t="s">
        <v>15</v>
      </c>
      <c r="B189" t="s">
        <v>143</v>
      </c>
      <c r="C189" t="s">
        <v>56</v>
      </c>
      <c r="D189" t="s">
        <v>72</v>
      </c>
    </row>
    <row r="190" spans="1:4" x14ac:dyDescent="0.3">
      <c r="A190" t="s">
        <v>22</v>
      </c>
      <c r="B190" t="s">
        <v>143</v>
      </c>
      <c r="C190" t="s">
        <v>59</v>
      </c>
      <c r="D190" t="s">
        <v>72</v>
      </c>
    </row>
    <row r="191" spans="1:4" x14ac:dyDescent="0.3">
      <c r="A191" t="s">
        <v>17</v>
      </c>
      <c r="B191" t="s">
        <v>143</v>
      </c>
      <c r="C191" t="s">
        <v>50</v>
      </c>
      <c r="D191" t="s">
        <v>72</v>
      </c>
    </row>
    <row r="192" spans="1:4" x14ac:dyDescent="0.3">
      <c r="A192" t="s">
        <v>9</v>
      </c>
      <c r="B192" t="s">
        <v>143</v>
      </c>
      <c r="C192" t="s">
        <v>49</v>
      </c>
      <c r="D192" t="s">
        <v>72</v>
      </c>
    </row>
    <row r="193" spans="1:4" x14ac:dyDescent="0.3">
      <c r="A193" t="s">
        <v>11</v>
      </c>
      <c r="B193" t="s">
        <v>143</v>
      </c>
      <c r="C193" t="s">
        <v>48</v>
      </c>
      <c r="D193" t="s">
        <v>72</v>
      </c>
    </row>
    <row r="194" spans="1:4" x14ac:dyDescent="0.3">
      <c r="A194" t="s">
        <v>8</v>
      </c>
      <c r="B194" t="s">
        <v>146</v>
      </c>
      <c r="C194" t="s">
        <v>296</v>
      </c>
      <c r="D194" t="s">
        <v>72</v>
      </c>
    </row>
    <row r="195" spans="1:4" x14ac:dyDescent="0.3">
      <c r="A195" t="s">
        <v>12</v>
      </c>
      <c r="B195" t="s">
        <v>143</v>
      </c>
      <c r="C195" t="s">
        <v>58</v>
      </c>
      <c r="D195" t="s">
        <v>72</v>
      </c>
    </row>
    <row r="196" spans="1:4" x14ac:dyDescent="0.3">
      <c r="A196" t="s">
        <v>147</v>
      </c>
      <c r="B196" t="s">
        <v>143</v>
      </c>
      <c r="C196" t="s">
        <v>314</v>
      </c>
      <c r="D196" t="s">
        <v>72</v>
      </c>
    </row>
    <row r="197" spans="1:4" x14ac:dyDescent="0.3">
      <c r="A197" t="s">
        <v>101</v>
      </c>
      <c r="B197" t="s">
        <v>143</v>
      </c>
      <c r="C197" t="s">
        <v>55</v>
      </c>
      <c r="D197" t="s">
        <v>72</v>
      </c>
    </row>
    <row r="198" spans="1:4" x14ac:dyDescent="0.3">
      <c r="A198" t="s">
        <v>8</v>
      </c>
      <c r="B198" t="s">
        <v>145</v>
      </c>
      <c r="C198" t="s">
        <v>296</v>
      </c>
      <c r="D198" t="s">
        <v>72</v>
      </c>
    </row>
    <row r="199" spans="1:4" x14ac:dyDescent="0.3">
      <c r="A199" t="s">
        <v>14</v>
      </c>
      <c r="B199" t="s">
        <v>143</v>
      </c>
      <c r="C199" t="s">
        <v>48</v>
      </c>
      <c r="D199" t="s">
        <v>72</v>
      </c>
    </row>
    <row r="200" spans="1:4" x14ac:dyDescent="0.3">
      <c r="A200" t="s">
        <v>13</v>
      </c>
      <c r="B200" t="s">
        <v>143</v>
      </c>
      <c r="C200" t="s">
        <v>48</v>
      </c>
      <c r="D200" t="s">
        <v>72</v>
      </c>
    </row>
    <row r="201" spans="1:4" x14ac:dyDescent="0.3">
      <c r="A201" t="s">
        <v>0</v>
      </c>
      <c r="B201" t="s">
        <v>142</v>
      </c>
      <c r="C201" t="s">
        <v>59</v>
      </c>
      <c r="D201" t="s">
        <v>72</v>
      </c>
    </row>
    <row r="202" spans="1:4" x14ac:dyDescent="0.3">
      <c r="A202" t="s">
        <v>0</v>
      </c>
      <c r="B202" t="s">
        <v>142</v>
      </c>
      <c r="C202" t="s">
        <v>59</v>
      </c>
      <c r="D202" t="s">
        <v>72</v>
      </c>
    </row>
    <row r="203" spans="1:4" x14ac:dyDescent="0.3">
      <c r="A203" t="s">
        <v>1</v>
      </c>
      <c r="B203" t="s">
        <v>142</v>
      </c>
      <c r="C203" t="s">
        <v>49</v>
      </c>
      <c r="D203" t="s">
        <v>72</v>
      </c>
    </row>
    <row r="204" spans="1:4" x14ac:dyDescent="0.3">
      <c r="A204" t="s">
        <v>3</v>
      </c>
      <c r="B204" t="s">
        <v>142</v>
      </c>
      <c r="C204" t="s">
        <v>110</v>
      </c>
      <c r="D204" t="s">
        <v>72</v>
      </c>
    </row>
    <row r="205" spans="1:4" x14ac:dyDescent="0.3">
      <c r="A205" t="s">
        <v>2</v>
      </c>
      <c r="B205" t="s">
        <v>142</v>
      </c>
      <c r="C205" t="s">
        <v>51</v>
      </c>
      <c r="D205" t="s">
        <v>72</v>
      </c>
    </row>
    <row r="206" spans="1:4" x14ac:dyDescent="0.3">
      <c r="A206" t="s">
        <v>4</v>
      </c>
      <c r="B206" t="s">
        <v>142</v>
      </c>
      <c r="C206" t="s">
        <v>52</v>
      </c>
      <c r="D206" t="s">
        <v>72</v>
      </c>
    </row>
    <row r="207" spans="1:4" x14ac:dyDescent="0.3">
      <c r="A207" t="s">
        <v>21</v>
      </c>
      <c r="B207" t="s">
        <v>142</v>
      </c>
      <c r="C207" t="s">
        <v>49</v>
      </c>
      <c r="D207" t="s">
        <v>72</v>
      </c>
    </row>
    <row r="208" spans="1:4" x14ac:dyDescent="0.3">
      <c r="A208" t="s">
        <v>19</v>
      </c>
      <c r="B208" t="s">
        <v>142</v>
      </c>
      <c r="C208" t="s">
        <v>55</v>
      </c>
      <c r="D208" t="s">
        <v>72</v>
      </c>
    </row>
    <row r="209" spans="1:4" x14ac:dyDescent="0.3">
      <c r="A209" t="s">
        <v>18</v>
      </c>
      <c r="B209" t="s">
        <v>142</v>
      </c>
      <c r="C209" t="s">
        <v>55</v>
      </c>
      <c r="D209" t="s">
        <v>72</v>
      </c>
    </row>
    <row r="210" spans="1:4" x14ac:dyDescent="0.3">
      <c r="A210" t="s">
        <v>15</v>
      </c>
      <c r="B210" t="s">
        <v>142</v>
      </c>
      <c r="C210" t="s">
        <v>56</v>
      </c>
      <c r="D210" t="s">
        <v>72</v>
      </c>
    </row>
    <row r="211" spans="1:4" x14ac:dyDescent="0.3">
      <c r="A211" t="s">
        <v>22</v>
      </c>
      <c r="B211" t="s">
        <v>142</v>
      </c>
      <c r="C211" t="s">
        <v>59</v>
      </c>
      <c r="D211" t="s">
        <v>72</v>
      </c>
    </row>
    <row r="212" spans="1:4" x14ac:dyDescent="0.3">
      <c r="A212" t="s">
        <v>17</v>
      </c>
      <c r="B212" t="s">
        <v>142</v>
      </c>
      <c r="C212" t="s">
        <v>50</v>
      </c>
      <c r="D212" t="s">
        <v>72</v>
      </c>
    </row>
    <row r="213" spans="1:4" x14ac:dyDescent="0.3">
      <c r="A213" t="s">
        <v>9</v>
      </c>
      <c r="B213" t="s">
        <v>142</v>
      </c>
      <c r="C213" t="s">
        <v>49</v>
      </c>
      <c r="D213" t="s">
        <v>72</v>
      </c>
    </row>
    <row r="214" spans="1:4" x14ac:dyDescent="0.3">
      <c r="A214" t="s">
        <v>11</v>
      </c>
      <c r="B214" t="s">
        <v>142</v>
      </c>
      <c r="C214" t="s">
        <v>48</v>
      </c>
      <c r="D214" t="s">
        <v>72</v>
      </c>
    </row>
    <row r="215" spans="1:4" x14ac:dyDescent="0.3">
      <c r="A215" t="s">
        <v>16</v>
      </c>
      <c r="B215" t="s">
        <v>142</v>
      </c>
      <c r="C215" t="s">
        <v>60</v>
      </c>
      <c r="D215" t="s">
        <v>72</v>
      </c>
    </row>
    <row r="216" spans="1:4" x14ac:dyDescent="0.3">
      <c r="A216" t="s">
        <v>12</v>
      </c>
      <c r="B216" t="s">
        <v>142</v>
      </c>
      <c r="C216" t="s">
        <v>48</v>
      </c>
      <c r="D216" t="s">
        <v>72</v>
      </c>
    </row>
    <row r="217" spans="1:4" x14ac:dyDescent="0.3">
      <c r="A217" t="s">
        <v>147</v>
      </c>
      <c r="B217" t="s">
        <v>142</v>
      </c>
      <c r="C217" t="s">
        <v>314</v>
      </c>
      <c r="D217" t="s">
        <v>72</v>
      </c>
    </row>
    <row r="218" spans="1:4" x14ac:dyDescent="0.3">
      <c r="A218" t="s">
        <v>101</v>
      </c>
      <c r="B218" t="s">
        <v>142</v>
      </c>
      <c r="C218" t="s">
        <v>55</v>
      </c>
      <c r="D218" t="s">
        <v>72</v>
      </c>
    </row>
    <row r="219" spans="1:4" x14ac:dyDescent="0.3">
      <c r="A219" t="s">
        <v>8</v>
      </c>
      <c r="B219" t="s">
        <v>144</v>
      </c>
      <c r="C219" t="s">
        <v>296</v>
      </c>
      <c r="D219" t="s">
        <v>72</v>
      </c>
    </row>
    <row r="220" spans="1:4" x14ac:dyDescent="0.3">
      <c r="A220" t="s">
        <v>14</v>
      </c>
      <c r="B220" t="s">
        <v>142</v>
      </c>
      <c r="C220" t="s">
        <v>48</v>
      </c>
      <c r="D220" t="s">
        <v>72</v>
      </c>
    </row>
    <row r="221" spans="1:4" x14ac:dyDescent="0.3">
      <c r="A221" t="s">
        <v>13</v>
      </c>
      <c r="B221" t="s">
        <v>142</v>
      </c>
      <c r="C221" t="s">
        <v>48</v>
      </c>
      <c r="D221" t="s">
        <v>72</v>
      </c>
    </row>
    <row r="222" spans="1:4" x14ac:dyDescent="0.3">
      <c r="A222" t="s">
        <v>0</v>
      </c>
      <c r="B222" t="s">
        <v>141</v>
      </c>
      <c r="C222" t="s">
        <v>59</v>
      </c>
      <c r="D222" t="s">
        <v>72</v>
      </c>
    </row>
    <row r="223" spans="1:4" x14ac:dyDescent="0.3">
      <c r="A223" t="s">
        <v>1</v>
      </c>
      <c r="B223" t="s">
        <v>141</v>
      </c>
      <c r="C223" t="s">
        <v>49</v>
      </c>
      <c r="D223" t="s">
        <v>72</v>
      </c>
    </row>
    <row r="224" spans="1:4" x14ac:dyDescent="0.3">
      <c r="A224" t="s">
        <v>3</v>
      </c>
      <c r="B224" t="s">
        <v>141</v>
      </c>
      <c r="C224" t="s">
        <v>110</v>
      </c>
      <c r="D224" t="s">
        <v>72</v>
      </c>
    </row>
    <row r="225" spans="1:4" x14ac:dyDescent="0.3">
      <c r="A225" t="s">
        <v>2</v>
      </c>
      <c r="B225" t="s">
        <v>141</v>
      </c>
      <c r="C225" t="s">
        <v>51</v>
      </c>
      <c r="D225" t="s">
        <v>72</v>
      </c>
    </row>
    <row r="226" spans="1:4" x14ac:dyDescent="0.3">
      <c r="A226" t="s">
        <v>4</v>
      </c>
      <c r="B226" t="s">
        <v>141</v>
      </c>
      <c r="C226" t="s">
        <v>52</v>
      </c>
      <c r="D226" t="s">
        <v>72</v>
      </c>
    </row>
    <row r="227" spans="1:4" x14ac:dyDescent="0.3">
      <c r="A227" t="s">
        <v>21</v>
      </c>
      <c r="B227" t="s">
        <v>141</v>
      </c>
      <c r="C227" t="s">
        <v>49</v>
      </c>
      <c r="D227" t="s">
        <v>72</v>
      </c>
    </row>
    <row r="228" spans="1:4" x14ac:dyDescent="0.3">
      <c r="A228" t="s">
        <v>19</v>
      </c>
      <c r="B228" t="s">
        <v>141</v>
      </c>
      <c r="C228" t="s">
        <v>55</v>
      </c>
      <c r="D228" t="s">
        <v>72</v>
      </c>
    </row>
    <row r="229" spans="1:4" x14ac:dyDescent="0.3">
      <c r="A229" t="s">
        <v>18</v>
      </c>
      <c r="B229" t="s">
        <v>141</v>
      </c>
      <c r="C229" t="s">
        <v>55</v>
      </c>
      <c r="D229" t="s">
        <v>72</v>
      </c>
    </row>
    <row r="230" spans="1:4" x14ac:dyDescent="0.3">
      <c r="A230" t="s">
        <v>15</v>
      </c>
      <c r="B230" t="s">
        <v>141</v>
      </c>
      <c r="C230" t="s">
        <v>56</v>
      </c>
      <c r="D230" t="s">
        <v>72</v>
      </c>
    </row>
    <row r="231" spans="1:4" x14ac:dyDescent="0.3">
      <c r="A231" t="s">
        <v>22</v>
      </c>
      <c r="B231" t="s">
        <v>141</v>
      </c>
      <c r="C231" t="s">
        <v>59</v>
      </c>
      <c r="D231" t="s">
        <v>72</v>
      </c>
    </row>
    <row r="232" spans="1:4" x14ac:dyDescent="0.3">
      <c r="A232" t="s">
        <v>17</v>
      </c>
      <c r="B232" t="s">
        <v>141</v>
      </c>
      <c r="C232" t="s">
        <v>50</v>
      </c>
      <c r="D232" t="s">
        <v>72</v>
      </c>
    </row>
    <row r="233" spans="1:4" x14ac:dyDescent="0.3">
      <c r="A233" t="s">
        <v>9</v>
      </c>
      <c r="B233" t="s">
        <v>141</v>
      </c>
      <c r="C233" t="s">
        <v>49</v>
      </c>
      <c r="D233" t="s">
        <v>72</v>
      </c>
    </row>
    <row r="234" spans="1:4" x14ac:dyDescent="0.3">
      <c r="A234" t="s">
        <v>11</v>
      </c>
      <c r="B234" t="s">
        <v>141</v>
      </c>
      <c r="C234" t="s">
        <v>48</v>
      </c>
      <c r="D234" t="s">
        <v>72</v>
      </c>
    </row>
    <row r="235" spans="1:4" x14ac:dyDescent="0.3">
      <c r="A235" t="s">
        <v>16</v>
      </c>
      <c r="B235" t="s">
        <v>141</v>
      </c>
      <c r="C235" t="s">
        <v>60</v>
      </c>
      <c r="D235" t="s">
        <v>72</v>
      </c>
    </row>
    <row r="236" spans="1:4" x14ac:dyDescent="0.3">
      <c r="A236" t="s">
        <v>12</v>
      </c>
      <c r="B236" t="s">
        <v>141</v>
      </c>
      <c r="C236" t="s">
        <v>48</v>
      </c>
      <c r="D236" t="s">
        <v>72</v>
      </c>
    </row>
    <row r="237" spans="1:4" x14ac:dyDescent="0.3">
      <c r="A237" t="s">
        <v>147</v>
      </c>
      <c r="B237" t="s">
        <v>141</v>
      </c>
      <c r="C237" t="s">
        <v>314</v>
      </c>
      <c r="D237" t="s">
        <v>72</v>
      </c>
    </row>
    <row r="238" spans="1:4" x14ac:dyDescent="0.3">
      <c r="A238" t="s">
        <v>101</v>
      </c>
      <c r="B238" t="s">
        <v>141</v>
      </c>
      <c r="C238" t="s">
        <v>55</v>
      </c>
      <c r="D238" t="s">
        <v>72</v>
      </c>
    </row>
    <row r="239" spans="1:4" x14ac:dyDescent="0.3">
      <c r="A239" t="s">
        <v>8</v>
      </c>
      <c r="B239" t="s">
        <v>143</v>
      </c>
      <c r="C239" t="s">
        <v>296</v>
      </c>
      <c r="D239" t="s">
        <v>72</v>
      </c>
    </row>
    <row r="240" spans="1:4" x14ac:dyDescent="0.3">
      <c r="A240" t="s">
        <v>14</v>
      </c>
      <c r="B240" t="s">
        <v>141</v>
      </c>
      <c r="C240" t="s">
        <v>48</v>
      </c>
      <c r="D240" t="s">
        <v>72</v>
      </c>
    </row>
    <row r="241" spans="1:4" x14ac:dyDescent="0.3">
      <c r="A241" t="s">
        <v>13</v>
      </c>
      <c r="B241" t="s">
        <v>141</v>
      </c>
      <c r="C241" t="s">
        <v>48</v>
      </c>
      <c r="D241" t="s">
        <v>72</v>
      </c>
    </row>
    <row r="242" spans="1:4" x14ac:dyDescent="0.3">
      <c r="A242" t="s">
        <v>0</v>
      </c>
      <c r="B242" t="s">
        <v>140</v>
      </c>
      <c r="C242" t="s">
        <v>59</v>
      </c>
      <c r="D242" t="s">
        <v>72</v>
      </c>
    </row>
    <row r="243" spans="1:4" x14ac:dyDescent="0.3">
      <c r="A243" t="s">
        <v>1</v>
      </c>
      <c r="B243" t="s">
        <v>140</v>
      </c>
      <c r="C243" t="s">
        <v>49</v>
      </c>
      <c r="D243" t="s">
        <v>72</v>
      </c>
    </row>
    <row r="244" spans="1:4" x14ac:dyDescent="0.3">
      <c r="A244" t="s">
        <v>3</v>
      </c>
      <c r="B244" t="s">
        <v>140</v>
      </c>
      <c r="C244" t="s">
        <v>110</v>
      </c>
      <c r="D244" t="s">
        <v>72</v>
      </c>
    </row>
    <row r="245" spans="1:4" x14ac:dyDescent="0.3">
      <c r="A245" t="s">
        <v>2</v>
      </c>
      <c r="B245" t="s">
        <v>140</v>
      </c>
      <c r="C245" t="s">
        <v>314</v>
      </c>
      <c r="D245" t="s">
        <v>72</v>
      </c>
    </row>
    <row r="246" spans="1:4" x14ac:dyDescent="0.3">
      <c r="A246" t="s">
        <v>4</v>
      </c>
      <c r="B246" t="s">
        <v>140</v>
      </c>
      <c r="C246" t="s">
        <v>52</v>
      </c>
      <c r="D246" t="s">
        <v>72</v>
      </c>
    </row>
    <row r="247" spans="1:4" x14ac:dyDescent="0.3">
      <c r="A247" t="s">
        <v>21</v>
      </c>
      <c r="B247" t="s">
        <v>140</v>
      </c>
      <c r="C247" t="s">
        <v>49</v>
      </c>
      <c r="D247" t="s">
        <v>72</v>
      </c>
    </row>
    <row r="248" spans="1:4" x14ac:dyDescent="0.3">
      <c r="A248" t="s">
        <v>19</v>
      </c>
      <c r="B248" t="s">
        <v>140</v>
      </c>
      <c r="C248" t="s">
        <v>55</v>
      </c>
      <c r="D248" t="s">
        <v>72</v>
      </c>
    </row>
    <row r="249" spans="1:4" x14ac:dyDescent="0.3">
      <c r="A249" t="s">
        <v>18</v>
      </c>
      <c r="B249" t="s">
        <v>140</v>
      </c>
      <c r="C249" t="s">
        <v>55</v>
      </c>
      <c r="D249" t="s">
        <v>72</v>
      </c>
    </row>
    <row r="250" spans="1:4" x14ac:dyDescent="0.3">
      <c r="A250" t="s">
        <v>15</v>
      </c>
      <c r="B250" t="s">
        <v>140</v>
      </c>
      <c r="C250" t="s">
        <v>56</v>
      </c>
      <c r="D250" t="s">
        <v>72</v>
      </c>
    </row>
    <row r="251" spans="1:4" x14ac:dyDescent="0.3">
      <c r="A251" t="s">
        <v>22</v>
      </c>
      <c r="B251" t="s">
        <v>140</v>
      </c>
      <c r="C251" t="s">
        <v>59</v>
      </c>
      <c r="D251" t="s">
        <v>72</v>
      </c>
    </row>
    <row r="252" spans="1:4" x14ac:dyDescent="0.3">
      <c r="A252" t="s">
        <v>17</v>
      </c>
      <c r="B252" t="s">
        <v>140</v>
      </c>
      <c r="C252" t="s">
        <v>50</v>
      </c>
      <c r="D252" t="s">
        <v>72</v>
      </c>
    </row>
    <row r="253" spans="1:4" x14ac:dyDescent="0.3">
      <c r="A253" t="s">
        <v>9</v>
      </c>
      <c r="B253" t="s">
        <v>140</v>
      </c>
      <c r="C253" t="s">
        <v>49</v>
      </c>
      <c r="D253" t="s">
        <v>72</v>
      </c>
    </row>
    <row r="254" spans="1:4" x14ac:dyDescent="0.3">
      <c r="A254" t="s">
        <v>11</v>
      </c>
      <c r="B254" t="s">
        <v>140</v>
      </c>
      <c r="C254" t="s">
        <v>48</v>
      </c>
      <c r="D254" t="s">
        <v>72</v>
      </c>
    </row>
    <row r="255" spans="1:4" x14ac:dyDescent="0.3">
      <c r="A255" t="s">
        <v>16</v>
      </c>
      <c r="B255" t="s">
        <v>140</v>
      </c>
      <c r="C255" t="s">
        <v>58</v>
      </c>
      <c r="D255" t="s">
        <v>72</v>
      </c>
    </row>
    <row r="256" spans="1:4" x14ac:dyDescent="0.3">
      <c r="A256" t="s">
        <v>12</v>
      </c>
      <c r="B256" t="s">
        <v>140</v>
      </c>
      <c r="C256" t="s">
        <v>58</v>
      </c>
      <c r="D256" t="s">
        <v>72</v>
      </c>
    </row>
    <row r="257" spans="1:4" x14ac:dyDescent="0.3">
      <c r="A257" t="s">
        <v>147</v>
      </c>
      <c r="B257" t="s">
        <v>140</v>
      </c>
      <c r="C257" t="s">
        <v>314</v>
      </c>
      <c r="D257" t="s">
        <v>72</v>
      </c>
    </row>
    <row r="258" spans="1:4" x14ac:dyDescent="0.3">
      <c r="A258" t="s">
        <v>101</v>
      </c>
      <c r="B258" t="s">
        <v>140</v>
      </c>
      <c r="C258" t="s">
        <v>55</v>
      </c>
      <c r="D258" t="s">
        <v>72</v>
      </c>
    </row>
    <row r="259" spans="1:4" x14ac:dyDescent="0.3">
      <c r="A259" t="s">
        <v>8</v>
      </c>
      <c r="B259" t="s">
        <v>142</v>
      </c>
      <c r="C259" t="s">
        <v>296</v>
      </c>
      <c r="D259" t="s">
        <v>72</v>
      </c>
    </row>
    <row r="260" spans="1:4" x14ac:dyDescent="0.3">
      <c r="A260" t="s">
        <v>14</v>
      </c>
      <c r="B260" t="s">
        <v>140</v>
      </c>
      <c r="C260" t="s">
        <v>48</v>
      </c>
      <c r="D260" t="s">
        <v>72</v>
      </c>
    </row>
    <row r="261" spans="1:4" x14ac:dyDescent="0.3">
      <c r="A261" t="s">
        <v>13</v>
      </c>
      <c r="B261" t="s">
        <v>140</v>
      </c>
      <c r="C261" t="s">
        <v>48</v>
      </c>
      <c r="D261" t="s">
        <v>72</v>
      </c>
    </row>
    <row r="262" spans="1:4" x14ac:dyDescent="0.3">
      <c r="A262" t="s">
        <v>0</v>
      </c>
      <c r="B262" t="s">
        <v>139</v>
      </c>
      <c r="C262" t="s">
        <v>59</v>
      </c>
      <c r="D262" t="s">
        <v>72</v>
      </c>
    </row>
    <row r="263" spans="1:4" x14ac:dyDescent="0.3">
      <c r="A263" t="s">
        <v>1</v>
      </c>
      <c r="B263" t="s">
        <v>139</v>
      </c>
      <c r="C263" t="s">
        <v>49</v>
      </c>
      <c r="D263" t="s">
        <v>72</v>
      </c>
    </row>
    <row r="264" spans="1:4" x14ac:dyDescent="0.3">
      <c r="A264" t="s">
        <v>3</v>
      </c>
      <c r="B264" t="s">
        <v>139</v>
      </c>
      <c r="C264" t="s">
        <v>110</v>
      </c>
      <c r="D264" t="s">
        <v>72</v>
      </c>
    </row>
    <row r="265" spans="1:4" x14ac:dyDescent="0.3">
      <c r="A265" t="s">
        <v>2</v>
      </c>
      <c r="B265" t="s">
        <v>139</v>
      </c>
      <c r="C265" t="s">
        <v>314</v>
      </c>
      <c r="D265" t="s">
        <v>72</v>
      </c>
    </row>
    <row r="266" spans="1:4" x14ac:dyDescent="0.3">
      <c r="A266" t="s">
        <v>4</v>
      </c>
      <c r="B266" t="s">
        <v>139</v>
      </c>
      <c r="C266" t="s">
        <v>52</v>
      </c>
      <c r="D266" t="s">
        <v>72</v>
      </c>
    </row>
    <row r="267" spans="1:4" x14ac:dyDescent="0.3">
      <c r="A267" t="s">
        <v>21</v>
      </c>
      <c r="B267" t="s">
        <v>139</v>
      </c>
      <c r="C267" t="s">
        <v>49</v>
      </c>
      <c r="D267" t="s">
        <v>72</v>
      </c>
    </row>
    <row r="268" spans="1:4" x14ac:dyDescent="0.3">
      <c r="A268" t="s">
        <v>19</v>
      </c>
      <c r="B268" t="s">
        <v>139</v>
      </c>
      <c r="C268" t="s">
        <v>55</v>
      </c>
      <c r="D268" t="s">
        <v>72</v>
      </c>
    </row>
    <row r="269" spans="1:4" x14ac:dyDescent="0.3">
      <c r="A269" t="s">
        <v>18</v>
      </c>
      <c r="B269" t="s">
        <v>139</v>
      </c>
      <c r="C269" t="s">
        <v>55</v>
      </c>
      <c r="D269" t="s">
        <v>72</v>
      </c>
    </row>
    <row r="270" spans="1:4" x14ac:dyDescent="0.3">
      <c r="A270" t="s">
        <v>15</v>
      </c>
      <c r="B270" t="s">
        <v>139</v>
      </c>
      <c r="C270" t="s">
        <v>56</v>
      </c>
      <c r="D270" t="s">
        <v>72</v>
      </c>
    </row>
    <row r="271" spans="1:4" x14ac:dyDescent="0.3">
      <c r="A271" t="s">
        <v>22</v>
      </c>
      <c r="B271" t="s">
        <v>139</v>
      </c>
      <c r="C271" t="s">
        <v>59</v>
      </c>
      <c r="D271" t="s">
        <v>72</v>
      </c>
    </row>
    <row r="272" spans="1:4" x14ac:dyDescent="0.3">
      <c r="A272" t="s">
        <v>17</v>
      </c>
      <c r="B272" t="s">
        <v>139</v>
      </c>
      <c r="C272" t="s">
        <v>50</v>
      </c>
      <c r="D272" t="s">
        <v>72</v>
      </c>
    </row>
    <row r="273" spans="1:4" x14ac:dyDescent="0.3">
      <c r="A273" t="s">
        <v>9</v>
      </c>
      <c r="B273" t="s">
        <v>139</v>
      </c>
      <c r="C273" t="s">
        <v>49</v>
      </c>
      <c r="D273" t="s">
        <v>72</v>
      </c>
    </row>
    <row r="274" spans="1:4" x14ac:dyDescent="0.3">
      <c r="A274" t="s">
        <v>11</v>
      </c>
      <c r="B274" t="s">
        <v>139</v>
      </c>
      <c r="C274" t="s">
        <v>48</v>
      </c>
      <c r="D274" t="s">
        <v>72</v>
      </c>
    </row>
    <row r="275" spans="1:4" x14ac:dyDescent="0.3">
      <c r="A275" t="s">
        <v>16</v>
      </c>
      <c r="B275" t="s">
        <v>139</v>
      </c>
      <c r="C275" t="s">
        <v>58</v>
      </c>
      <c r="D275" t="s">
        <v>72</v>
      </c>
    </row>
    <row r="276" spans="1:4" x14ac:dyDescent="0.3">
      <c r="A276" t="s">
        <v>12</v>
      </c>
      <c r="B276" t="s">
        <v>139</v>
      </c>
      <c r="C276" t="s">
        <v>58</v>
      </c>
      <c r="D276" t="s">
        <v>72</v>
      </c>
    </row>
    <row r="277" spans="1:4" x14ac:dyDescent="0.3">
      <c r="A277" t="s">
        <v>147</v>
      </c>
      <c r="B277" t="s">
        <v>139</v>
      </c>
      <c r="C277" t="s">
        <v>314</v>
      </c>
      <c r="D277" t="s">
        <v>72</v>
      </c>
    </row>
    <row r="278" spans="1:4" x14ac:dyDescent="0.3">
      <c r="A278" t="s">
        <v>101</v>
      </c>
      <c r="B278" t="s">
        <v>139</v>
      </c>
      <c r="C278" t="s">
        <v>55</v>
      </c>
      <c r="D278" t="s">
        <v>72</v>
      </c>
    </row>
    <row r="279" spans="1:4" x14ac:dyDescent="0.3">
      <c r="A279" t="s">
        <v>8</v>
      </c>
      <c r="B279" t="s">
        <v>141</v>
      </c>
      <c r="C279" t="s">
        <v>296</v>
      </c>
      <c r="D279" t="s">
        <v>72</v>
      </c>
    </row>
    <row r="280" spans="1:4" x14ac:dyDescent="0.3">
      <c r="A280" t="s">
        <v>14</v>
      </c>
      <c r="B280" t="s">
        <v>139</v>
      </c>
      <c r="C280" t="s">
        <v>48</v>
      </c>
      <c r="D280" t="s">
        <v>72</v>
      </c>
    </row>
    <row r="281" spans="1:4" x14ac:dyDescent="0.3">
      <c r="A281" t="s">
        <v>13</v>
      </c>
      <c r="B281" t="s">
        <v>139</v>
      </c>
      <c r="C281" t="s">
        <v>48</v>
      </c>
      <c r="D281" t="s">
        <v>72</v>
      </c>
    </row>
    <row r="282" spans="1:4" x14ac:dyDescent="0.3">
      <c r="A282" t="s">
        <v>0</v>
      </c>
      <c r="B282" t="s">
        <v>138</v>
      </c>
      <c r="C282" t="s">
        <v>60</v>
      </c>
      <c r="D282" t="s">
        <v>72</v>
      </c>
    </row>
    <row r="283" spans="1:4" x14ac:dyDescent="0.3">
      <c r="A283" t="s">
        <v>1</v>
      </c>
      <c r="B283" t="s">
        <v>138</v>
      </c>
      <c r="C283" t="s">
        <v>49</v>
      </c>
      <c r="D283" t="s">
        <v>72</v>
      </c>
    </row>
    <row r="284" spans="1:4" x14ac:dyDescent="0.3">
      <c r="A284" t="s">
        <v>3</v>
      </c>
      <c r="B284" t="s">
        <v>138</v>
      </c>
      <c r="C284" t="s">
        <v>110</v>
      </c>
      <c r="D284" t="s">
        <v>72</v>
      </c>
    </row>
    <row r="285" spans="1:4" x14ac:dyDescent="0.3">
      <c r="A285" t="s">
        <v>2</v>
      </c>
      <c r="B285" t="s">
        <v>138</v>
      </c>
      <c r="C285" t="s">
        <v>314</v>
      </c>
      <c r="D285" t="s">
        <v>72</v>
      </c>
    </row>
    <row r="286" spans="1:4" x14ac:dyDescent="0.3">
      <c r="A286" t="s">
        <v>4</v>
      </c>
      <c r="B286" t="s">
        <v>138</v>
      </c>
      <c r="C286" t="s">
        <v>52</v>
      </c>
      <c r="D286" t="s">
        <v>72</v>
      </c>
    </row>
    <row r="287" spans="1:4" x14ac:dyDescent="0.3">
      <c r="A287" t="s">
        <v>21</v>
      </c>
      <c r="B287" t="s">
        <v>138</v>
      </c>
      <c r="C287" t="s">
        <v>49</v>
      </c>
      <c r="D287" t="s">
        <v>72</v>
      </c>
    </row>
    <row r="288" spans="1:4" x14ac:dyDescent="0.3">
      <c r="A288" t="s">
        <v>19</v>
      </c>
      <c r="B288" t="s">
        <v>138</v>
      </c>
      <c r="C288" t="s">
        <v>55</v>
      </c>
      <c r="D288" t="s">
        <v>72</v>
      </c>
    </row>
    <row r="289" spans="1:4" x14ac:dyDescent="0.3">
      <c r="A289" t="s">
        <v>18</v>
      </c>
      <c r="B289" t="s">
        <v>138</v>
      </c>
      <c r="C289" t="s">
        <v>55</v>
      </c>
      <c r="D289" t="s">
        <v>72</v>
      </c>
    </row>
    <row r="290" spans="1:4" x14ac:dyDescent="0.3">
      <c r="A290" t="s">
        <v>15</v>
      </c>
      <c r="B290" t="s">
        <v>138</v>
      </c>
      <c r="C290" t="s">
        <v>56</v>
      </c>
      <c r="D290" t="s">
        <v>72</v>
      </c>
    </row>
    <row r="291" spans="1:4" x14ac:dyDescent="0.3">
      <c r="A291" t="s">
        <v>22</v>
      </c>
      <c r="B291" t="s">
        <v>138</v>
      </c>
      <c r="C291" t="s">
        <v>59</v>
      </c>
      <c r="D291" t="s">
        <v>72</v>
      </c>
    </row>
    <row r="292" spans="1:4" x14ac:dyDescent="0.3">
      <c r="A292" t="s">
        <v>17</v>
      </c>
      <c r="B292" t="s">
        <v>138</v>
      </c>
      <c r="C292" t="s">
        <v>50</v>
      </c>
      <c r="D292" t="s">
        <v>72</v>
      </c>
    </row>
    <row r="293" spans="1:4" x14ac:dyDescent="0.3">
      <c r="A293" t="s">
        <v>9</v>
      </c>
      <c r="B293" t="s">
        <v>138</v>
      </c>
      <c r="C293" t="s">
        <v>49</v>
      </c>
      <c r="D293" t="s">
        <v>72</v>
      </c>
    </row>
    <row r="294" spans="1:4" x14ac:dyDescent="0.3">
      <c r="A294" t="s">
        <v>11</v>
      </c>
      <c r="B294" t="s">
        <v>138</v>
      </c>
      <c r="C294" t="s">
        <v>48</v>
      </c>
      <c r="D294" t="s">
        <v>72</v>
      </c>
    </row>
    <row r="295" spans="1:4" x14ac:dyDescent="0.3">
      <c r="A295" t="s">
        <v>16</v>
      </c>
      <c r="B295" t="s">
        <v>138</v>
      </c>
      <c r="C295" t="s">
        <v>60</v>
      </c>
      <c r="D295" t="s">
        <v>72</v>
      </c>
    </row>
    <row r="296" spans="1:4" x14ac:dyDescent="0.3">
      <c r="A296" t="s">
        <v>12</v>
      </c>
      <c r="B296" t="s">
        <v>138</v>
      </c>
      <c r="C296" t="s">
        <v>48</v>
      </c>
      <c r="D296" t="s">
        <v>72</v>
      </c>
    </row>
    <row r="297" spans="1:4" x14ac:dyDescent="0.3">
      <c r="A297" t="s">
        <v>147</v>
      </c>
      <c r="B297" t="s">
        <v>138</v>
      </c>
      <c r="C297" t="s">
        <v>314</v>
      </c>
      <c r="D297" t="s">
        <v>72</v>
      </c>
    </row>
    <row r="298" spans="1:4" x14ac:dyDescent="0.3">
      <c r="A298" t="s">
        <v>101</v>
      </c>
      <c r="B298" t="s">
        <v>138</v>
      </c>
      <c r="C298" t="s">
        <v>55</v>
      </c>
      <c r="D298" t="s">
        <v>72</v>
      </c>
    </row>
    <row r="299" spans="1:4" x14ac:dyDescent="0.3">
      <c r="A299" t="s">
        <v>8</v>
      </c>
      <c r="B299" t="s">
        <v>140</v>
      </c>
      <c r="C299" t="s">
        <v>296</v>
      </c>
      <c r="D299" t="s">
        <v>72</v>
      </c>
    </row>
    <row r="300" spans="1:4" x14ac:dyDescent="0.3">
      <c r="A300" t="s">
        <v>14</v>
      </c>
      <c r="B300" t="s">
        <v>138</v>
      </c>
      <c r="C300" t="s">
        <v>48</v>
      </c>
      <c r="D300" t="s">
        <v>72</v>
      </c>
    </row>
    <row r="301" spans="1:4" x14ac:dyDescent="0.3">
      <c r="A301" t="s">
        <v>13</v>
      </c>
      <c r="B301" t="s">
        <v>138</v>
      </c>
      <c r="C301" t="s">
        <v>48</v>
      </c>
      <c r="D301" t="s">
        <v>72</v>
      </c>
    </row>
    <row r="302" spans="1:4" x14ac:dyDescent="0.3">
      <c r="A302" t="s">
        <v>0</v>
      </c>
      <c r="B302" t="s">
        <v>137</v>
      </c>
      <c r="C302" t="s">
        <v>60</v>
      </c>
      <c r="D302" t="s">
        <v>72</v>
      </c>
    </row>
    <row r="303" spans="1:4" x14ac:dyDescent="0.3">
      <c r="A303" t="s">
        <v>1</v>
      </c>
      <c r="B303" t="s">
        <v>137</v>
      </c>
      <c r="C303" t="s">
        <v>49</v>
      </c>
      <c r="D303" t="s">
        <v>72</v>
      </c>
    </row>
    <row r="304" spans="1:4" x14ac:dyDescent="0.3">
      <c r="A304" t="s">
        <v>3</v>
      </c>
      <c r="B304" t="s">
        <v>137</v>
      </c>
      <c r="C304" t="s">
        <v>110</v>
      </c>
      <c r="D304" t="s">
        <v>72</v>
      </c>
    </row>
    <row r="305" spans="1:4" x14ac:dyDescent="0.3">
      <c r="A305" t="s">
        <v>2</v>
      </c>
      <c r="B305" t="s">
        <v>137</v>
      </c>
      <c r="C305" t="s">
        <v>314</v>
      </c>
      <c r="D305" t="s">
        <v>72</v>
      </c>
    </row>
    <row r="306" spans="1:4" x14ac:dyDescent="0.3">
      <c r="A306" t="s">
        <v>4</v>
      </c>
      <c r="B306" t="s">
        <v>137</v>
      </c>
      <c r="C306" t="s">
        <v>52</v>
      </c>
      <c r="D306" t="s">
        <v>72</v>
      </c>
    </row>
    <row r="307" spans="1:4" x14ac:dyDescent="0.3">
      <c r="A307" t="s">
        <v>21</v>
      </c>
      <c r="B307" t="s">
        <v>137</v>
      </c>
      <c r="C307" t="s">
        <v>49</v>
      </c>
      <c r="D307" t="s">
        <v>72</v>
      </c>
    </row>
    <row r="308" spans="1:4" x14ac:dyDescent="0.3">
      <c r="A308" t="s">
        <v>19</v>
      </c>
      <c r="B308" t="s">
        <v>137</v>
      </c>
      <c r="C308" t="s">
        <v>55</v>
      </c>
      <c r="D308" t="s">
        <v>72</v>
      </c>
    </row>
    <row r="309" spans="1:4" x14ac:dyDescent="0.3">
      <c r="A309" t="s">
        <v>18</v>
      </c>
      <c r="B309" t="s">
        <v>137</v>
      </c>
      <c r="C309" t="s">
        <v>55</v>
      </c>
      <c r="D309" t="s">
        <v>72</v>
      </c>
    </row>
    <row r="310" spans="1:4" x14ac:dyDescent="0.3">
      <c r="A310" t="s">
        <v>15</v>
      </c>
      <c r="B310" t="s">
        <v>137</v>
      </c>
      <c r="C310" t="s">
        <v>56</v>
      </c>
      <c r="D310" t="s">
        <v>72</v>
      </c>
    </row>
    <row r="311" spans="1:4" x14ac:dyDescent="0.3">
      <c r="A311" t="s">
        <v>22</v>
      </c>
      <c r="B311" t="s">
        <v>137</v>
      </c>
      <c r="C311" t="s">
        <v>59</v>
      </c>
      <c r="D311" t="s">
        <v>72</v>
      </c>
    </row>
    <row r="312" spans="1:4" x14ac:dyDescent="0.3">
      <c r="A312" t="s">
        <v>17</v>
      </c>
      <c r="B312" t="s">
        <v>137</v>
      </c>
      <c r="C312" t="s">
        <v>50</v>
      </c>
      <c r="D312" t="s">
        <v>72</v>
      </c>
    </row>
    <row r="313" spans="1:4" x14ac:dyDescent="0.3">
      <c r="A313" t="s">
        <v>9</v>
      </c>
      <c r="B313" t="s">
        <v>137</v>
      </c>
      <c r="C313" t="s">
        <v>49</v>
      </c>
      <c r="D313" t="s">
        <v>72</v>
      </c>
    </row>
    <row r="314" spans="1:4" x14ac:dyDescent="0.3">
      <c r="A314" t="s">
        <v>11</v>
      </c>
      <c r="B314" t="s">
        <v>137</v>
      </c>
      <c r="C314" t="s">
        <v>48</v>
      </c>
      <c r="D314" t="s">
        <v>72</v>
      </c>
    </row>
    <row r="315" spans="1:4" x14ac:dyDescent="0.3">
      <c r="A315" t="s">
        <v>16</v>
      </c>
      <c r="B315" t="s">
        <v>137</v>
      </c>
      <c r="C315" t="s">
        <v>60</v>
      </c>
      <c r="D315" t="s">
        <v>72</v>
      </c>
    </row>
    <row r="316" spans="1:4" x14ac:dyDescent="0.3">
      <c r="A316" t="s">
        <v>12</v>
      </c>
      <c r="B316" t="s">
        <v>137</v>
      </c>
      <c r="C316" t="s">
        <v>48</v>
      </c>
      <c r="D316" t="s">
        <v>72</v>
      </c>
    </row>
    <row r="317" spans="1:4" x14ac:dyDescent="0.3">
      <c r="A317" t="s">
        <v>147</v>
      </c>
      <c r="B317" t="s">
        <v>137</v>
      </c>
      <c r="C317" t="s">
        <v>314</v>
      </c>
      <c r="D317" t="s">
        <v>72</v>
      </c>
    </row>
    <row r="318" spans="1:4" x14ac:dyDescent="0.3">
      <c r="A318" t="s">
        <v>101</v>
      </c>
      <c r="B318" t="s">
        <v>137</v>
      </c>
      <c r="C318" t="s">
        <v>55</v>
      </c>
      <c r="D318" t="s">
        <v>72</v>
      </c>
    </row>
    <row r="319" spans="1:4" x14ac:dyDescent="0.3">
      <c r="A319" t="s">
        <v>8</v>
      </c>
      <c r="B319" t="s">
        <v>139</v>
      </c>
      <c r="C319" t="s">
        <v>296</v>
      </c>
      <c r="D319" t="s">
        <v>72</v>
      </c>
    </row>
    <row r="320" spans="1:4" x14ac:dyDescent="0.3">
      <c r="A320" t="s">
        <v>14</v>
      </c>
      <c r="B320" t="s">
        <v>137</v>
      </c>
      <c r="C320" t="s">
        <v>48</v>
      </c>
      <c r="D320" t="s">
        <v>72</v>
      </c>
    </row>
    <row r="321" spans="1:4" x14ac:dyDescent="0.3">
      <c r="A321" t="s">
        <v>13</v>
      </c>
      <c r="B321" t="s">
        <v>137</v>
      </c>
      <c r="C321" t="s">
        <v>48</v>
      </c>
      <c r="D321" t="s">
        <v>72</v>
      </c>
    </row>
    <row r="322" spans="1:4" x14ac:dyDescent="0.3">
      <c r="A322" t="s">
        <v>0</v>
      </c>
      <c r="B322" t="s">
        <v>135</v>
      </c>
      <c r="C322" t="s">
        <v>60</v>
      </c>
      <c r="D322" t="s">
        <v>72</v>
      </c>
    </row>
    <row r="323" spans="1:4" x14ac:dyDescent="0.3">
      <c r="A323" t="s">
        <v>1</v>
      </c>
      <c r="B323" t="s">
        <v>135</v>
      </c>
      <c r="C323" t="s">
        <v>49</v>
      </c>
      <c r="D323" t="s">
        <v>72</v>
      </c>
    </row>
    <row r="324" spans="1:4" x14ac:dyDescent="0.3">
      <c r="A324" t="s">
        <v>3</v>
      </c>
      <c r="B324" t="s">
        <v>135</v>
      </c>
      <c r="C324" t="s">
        <v>110</v>
      </c>
      <c r="D324" t="s">
        <v>72</v>
      </c>
    </row>
    <row r="325" spans="1:4" x14ac:dyDescent="0.3">
      <c r="A325" t="s">
        <v>2</v>
      </c>
      <c r="B325" t="s">
        <v>135</v>
      </c>
      <c r="C325" t="s">
        <v>314</v>
      </c>
      <c r="D325" t="s">
        <v>72</v>
      </c>
    </row>
    <row r="326" spans="1:4" x14ac:dyDescent="0.3">
      <c r="A326" t="s">
        <v>4</v>
      </c>
      <c r="B326" t="s">
        <v>135</v>
      </c>
      <c r="C326" t="s">
        <v>52</v>
      </c>
      <c r="D326" t="s">
        <v>72</v>
      </c>
    </row>
    <row r="327" spans="1:4" x14ac:dyDescent="0.3">
      <c r="A327" t="s">
        <v>21</v>
      </c>
      <c r="B327" t="s">
        <v>135</v>
      </c>
      <c r="C327" t="s">
        <v>49</v>
      </c>
      <c r="D327" t="s">
        <v>72</v>
      </c>
    </row>
    <row r="328" spans="1:4" x14ac:dyDescent="0.3">
      <c r="A328" t="s">
        <v>19</v>
      </c>
      <c r="B328" t="s">
        <v>135</v>
      </c>
      <c r="C328" t="s">
        <v>55</v>
      </c>
      <c r="D328" t="s">
        <v>72</v>
      </c>
    </row>
    <row r="329" spans="1:4" x14ac:dyDescent="0.3">
      <c r="A329" t="s">
        <v>18</v>
      </c>
      <c r="B329" t="s">
        <v>135</v>
      </c>
      <c r="C329" t="s">
        <v>55</v>
      </c>
      <c r="D329" t="s">
        <v>72</v>
      </c>
    </row>
    <row r="330" spans="1:4" x14ac:dyDescent="0.3">
      <c r="A330" t="s">
        <v>15</v>
      </c>
      <c r="B330" t="s">
        <v>135</v>
      </c>
      <c r="C330" t="s">
        <v>56</v>
      </c>
      <c r="D330" t="s">
        <v>72</v>
      </c>
    </row>
    <row r="331" spans="1:4" x14ac:dyDescent="0.3">
      <c r="A331" t="s">
        <v>22</v>
      </c>
      <c r="B331" t="s">
        <v>135</v>
      </c>
      <c r="C331" t="s">
        <v>59</v>
      </c>
      <c r="D331" t="s">
        <v>72</v>
      </c>
    </row>
    <row r="332" spans="1:4" x14ac:dyDescent="0.3">
      <c r="A332" t="s">
        <v>17</v>
      </c>
      <c r="B332" t="s">
        <v>135</v>
      </c>
      <c r="C332" t="s">
        <v>50</v>
      </c>
      <c r="D332" t="s">
        <v>72</v>
      </c>
    </row>
    <row r="333" spans="1:4" x14ac:dyDescent="0.3">
      <c r="A333" t="s">
        <v>9</v>
      </c>
      <c r="B333" t="s">
        <v>135</v>
      </c>
      <c r="C333" t="s">
        <v>49</v>
      </c>
      <c r="D333" t="s">
        <v>72</v>
      </c>
    </row>
    <row r="334" spans="1:4" x14ac:dyDescent="0.3">
      <c r="A334" t="s">
        <v>11</v>
      </c>
      <c r="B334" t="s">
        <v>135</v>
      </c>
      <c r="C334" t="s">
        <v>48</v>
      </c>
      <c r="D334" t="s">
        <v>72</v>
      </c>
    </row>
    <row r="335" spans="1:4" x14ac:dyDescent="0.3">
      <c r="A335" t="s">
        <v>16</v>
      </c>
      <c r="B335" t="s">
        <v>135</v>
      </c>
      <c r="C335" t="s">
        <v>60</v>
      </c>
      <c r="D335" t="s">
        <v>72</v>
      </c>
    </row>
    <row r="336" spans="1:4" x14ac:dyDescent="0.3">
      <c r="A336" t="s">
        <v>12</v>
      </c>
      <c r="B336" t="s">
        <v>135</v>
      </c>
      <c r="C336" t="s">
        <v>48</v>
      </c>
      <c r="D336" t="s">
        <v>72</v>
      </c>
    </row>
    <row r="337" spans="1:4" x14ac:dyDescent="0.3">
      <c r="A337" t="s">
        <v>147</v>
      </c>
      <c r="B337" t="s">
        <v>135</v>
      </c>
      <c r="C337" t="s">
        <v>314</v>
      </c>
      <c r="D337" t="s">
        <v>72</v>
      </c>
    </row>
    <row r="338" spans="1:4" x14ac:dyDescent="0.3">
      <c r="A338" t="s">
        <v>101</v>
      </c>
      <c r="B338" t="s">
        <v>135</v>
      </c>
      <c r="C338" t="s">
        <v>55</v>
      </c>
      <c r="D338" t="s">
        <v>72</v>
      </c>
    </row>
    <row r="339" spans="1:4" x14ac:dyDescent="0.3">
      <c r="A339" t="s">
        <v>8</v>
      </c>
      <c r="B339" t="s">
        <v>135</v>
      </c>
      <c r="C339" t="s">
        <v>296</v>
      </c>
      <c r="D339" t="s">
        <v>72</v>
      </c>
    </row>
    <row r="340" spans="1:4" x14ac:dyDescent="0.3">
      <c r="A340" t="s">
        <v>14</v>
      </c>
      <c r="B340" t="s">
        <v>135</v>
      </c>
      <c r="C340" t="s">
        <v>48</v>
      </c>
      <c r="D340" t="s">
        <v>72</v>
      </c>
    </row>
    <row r="341" spans="1:4" x14ac:dyDescent="0.3">
      <c r="A341" t="s">
        <v>13</v>
      </c>
      <c r="B341" t="s">
        <v>135</v>
      </c>
      <c r="C341" t="s">
        <v>48</v>
      </c>
      <c r="D341" t="s">
        <v>72</v>
      </c>
    </row>
    <row r="342" spans="1:4" x14ac:dyDescent="0.3">
      <c r="A342" t="s">
        <v>0</v>
      </c>
      <c r="B342" t="s">
        <v>136</v>
      </c>
      <c r="C342" t="s">
        <v>60</v>
      </c>
      <c r="D342" t="s">
        <v>72</v>
      </c>
    </row>
    <row r="343" spans="1:4" x14ac:dyDescent="0.3">
      <c r="A343" t="s">
        <v>1</v>
      </c>
      <c r="B343" t="s">
        <v>136</v>
      </c>
      <c r="C343" t="s">
        <v>49</v>
      </c>
      <c r="D343" t="s">
        <v>72</v>
      </c>
    </row>
    <row r="344" spans="1:4" x14ac:dyDescent="0.3">
      <c r="A344" t="s">
        <v>3</v>
      </c>
      <c r="B344" t="s">
        <v>136</v>
      </c>
      <c r="C344" t="s">
        <v>110</v>
      </c>
      <c r="D344" t="s">
        <v>72</v>
      </c>
    </row>
    <row r="345" spans="1:4" x14ac:dyDescent="0.3">
      <c r="A345" t="s">
        <v>2</v>
      </c>
      <c r="B345" t="s">
        <v>136</v>
      </c>
      <c r="C345" t="s">
        <v>314</v>
      </c>
      <c r="D345" t="s">
        <v>72</v>
      </c>
    </row>
    <row r="346" spans="1:4" x14ac:dyDescent="0.3">
      <c r="A346" t="s">
        <v>4</v>
      </c>
      <c r="B346" t="s">
        <v>136</v>
      </c>
      <c r="C346" t="s">
        <v>52</v>
      </c>
      <c r="D346" t="s">
        <v>72</v>
      </c>
    </row>
    <row r="347" spans="1:4" x14ac:dyDescent="0.3">
      <c r="A347" t="s">
        <v>21</v>
      </c>
      <c r="B347" t="s">
        <v>136</v>
      </c>
      <c r="C347" t="s">
        <v>49</v>
      </c>
      <c r="D347" t="s">
        <v>72</v>
      </c>
    </row>
    <row r="348" spans="1:4" x14ac:dyDescent="0.3">
      <c r="A348" t="s">
        <v>19</v>
      </c>
      <c r="B348" t="s">
        <v>136</v>
      </c>
      <c r="C348" t="s">
        <v>55</v>
      </c>
      <c r="D348" t="s">
        <v>72</v>
      </c>
    </row>
    <row r="349" spans="1:4" x14ac:dyDescent="0.3">
      <c r="A349" t="s">
        <v>18</v>
      </c>
      <c r="B349" t="s">
        <v>136</v>
      </c>
      <c r="C349" t="s">
        <v>55</v>
      </c>
      <c r="D349" t="s">
        <v>72</v>
      </c>
    </row>
    <row r="350" spans="1:4" x14ac:dyDescent="0.3">
      <c r="A350" t="s">
        <v>15</v>
      </c>
      <c r="B350" t="s">
        <v>136</v>
      </c>
      <c r="C350" t="s">
        <v>56</v>
      </c>
      <c r="D350" t="s">
        <v>72</v>
      </c>
    </row>
    <row r="351" spans="1:4" x14ac:dyDescent="0.3">
      <c r="A351" t="s">
        <v>22</v>
      </c>
      <c r="B351" t="s">
        <v>136</v>
      </c>
      <c r="C351" t="s">
        <v>59</v>
      </c>
      <c r="D351" t="s">
        <v>72</v>
      </c>
    </row>
    <row r="352" spans="1:4" x14ac:dyDescent="0.3">
      <c r="A352" t="s">
        <v>17</v>
      </c>
      <c r="B352" t="s">
        <v>136</v>
      </c>
      <c r="C352" t="s">
        <v>50</v>
      </c>
      <c r="D352" t="s">
        <v>72</v>
      </c>
    </row>
    <row r="353" spans="1:4" x14ac:dyDescent="0.3">
      <c r="A353" t="s">
        <v>9</v>
      </c>
      <c r="B353" t="s">
        <v>136</v>
      </c>
      <c r="C353" t="s">
        <v>49</v>
      </c>
      <c r="D353" t="s">
        <v>72</v>
      </c>
    </row>
    <row r="354" spans="1:4" x14ac:dyDescent="0.3">
      <c r="A354" t="s">
        <v>11</v>
      </c>
      <c r="B354" t="s">
        <v>136</v>
      </c>
      <c r="C354" t="s">
        <v>48</v>
      </c>
      <c r="D354" t="s">
        <v>72</v>
      </c>
    </row>
    <row r="355" spans="1:4" x14ac:dyDescent="0.3">
      <c r="A355" t="s">
        <v>16</v>
      </c>
      <c r="B355" t="s">
        <v>136</v>
      </c>
      <c r="C355" t="s">
        <v>60</v>
      </c>
      <c r="D355" t="s">
        <v>72</v>
      </c>
    </row>
    <row r="356" spans="1:4" x14ac:dyDescent="0.3">
      <c r="A356" t="s">
        <v>12</v>
      </c>
      <c r="B356" t="s">
        <v>136</v>
      </c>
      <c r="C356" t="s">
        <v>48</v>
      </c>
      <c r="D356" t="s">
        <v>72</v>
      </c>
    </row>
    <row r="357" spans="1:4" x14ac:dyDescent="0.3">
      <c r="A357" t="s">
        <v>147</v>
      </c>
      <c r="B357" t="s">
        <v>136</v>
      </c>
      <c r="C357" t="s">
        <v>314</v>
      </c>
      <c r="D357" t="s">
        <v>72</v>
      </c>
    </row>
    <row r="358" spans="1:4" x14ac:dyDescent="0.3">
      <c r="A358" t="s">
        <v>101</v>
      </c>
      <c r="B358" t="s">
        <v>136</v>
      </c>
      <c r="C358" t="s">
        <v>55</v>
      </c>
      <c r="D358" t="s">
        <v>72</v>
      </c>
    </row>
    <row r="359" spans="1:4" x14ac:dyDescent="0.3">
      <c r="A359" t="s">
        <v>8</v>
      </c>
      <c r="B359" t="s">
        <v>138</v>
      </c>
      <c r="C359" t="s">
        <v>296</v>
      </c>
      <c r="D359" t="s">
        <v>72</v>
      </c>
    </row>
    <row r="360" spans="1:4" x14ac:dyDescent="0.3">
      <c r="A360" t="s">
        <v>14</v>
      </c>
      <c r="B360" t="s">
        <v>136</v>
      </c>
      <c r="C360" t="s">
        <v>48</v>
      </c>
      <c r="D360" t="s">
        <v>72</v>
      </c>
    </row>
    <row r="361" spans="1:4" x14ac:dyDescent="0.3">
      <c r="A361" t="s">
        <v>13</v>
      </c>
      <c r="B361" t="s">
        <v>136</v>
      </c>
      <c r="C361" t="s">
        <v>48</v>
      </c>
      <c r="D361" t="s">
        <v>72</v>
      </c>
    </row>
    <row r="362" spans="1:4" x14ac:dyDescent="0.3">
      <c r="A362" t="s">
        <v>0</v>
      </c>
      <c r="B362" t="s">
        <v>134</v>
      </c>
      <c r="C362" t="s">
        <v>60</v>
      </c>
      <c r="D362" t="s">
        <v>72</v>
      </c>
    </row>
    <row r="363" spans="1:4" x14ac:dyDescent="0.3">
      <c r="A363" t="s">
        <v>1</v>
      </c>
      <c r="B363" t="s">
        <v>134</v>
      </c>
      <c r="C363" t="s">
        <v>49</v>
      </c>
      <c r="D363" t="s">
        <v>72</v>
      </c>
    </row>
    <row r="364" spans="1:4" x14ac:dyDescent="0.3">
      <c r="A364" t="s">
        <v>3</v>
      </c>
      <c r="B364" t="s">
        <v>134</v>
      </c>
      <c r="C364" t="s">
        <v>51</v>
      </c>
      <c r="D364" t="s">
        <v>72</v>
      </c>
    </row>
    <row r="365" spans="1:4" x14ac:dyDescent="0.3">
      <c r="A365" t="s">
        <v>2</v>
      </c>
      <c r="B365" t="s">
        <v>134</v>
      </c>
      <c r="C365" t="s">
        <v>51</v>
      </c>
      <c r="D365" t="s">
        <v>72</v>
      </c>
    </row>
    <row r="366" spans="1:4" x14ac:dyDescent="0.3">
      <c r="A366" t="s">
        <v>4</v>
      </c>
      <c r="B366" t="s">
        <v>134</v>
      </c>
      <c r="C366" t="s">
        <v>52</v>
      </c>
      <c r="D366" t="s">
        <v>72</v>
      </c>
    </row>
    <row r="367" spans="1:4" x14ac:dyDescent="0.3">
      <c r="A367" t="s">
        <v>21</v>
      </c>
      <c r="B367" t="s">
        <v>134</v>
      </c>
      <c r="C367" t="s">
        <v>49</v>
      </c>
      <c r="D367" t="s">
        <v>72</v>
      </c>
    </row>
    <row r="368" spans="1:4" x14ac:dyDescent="0.3">
      <c r="A368" t="s">
        <v>19</v>
      </c>
      <c r="B368" t="s">
        <v>134</v>
      </c>
      <c r="C368" t="s">
        <v>55</v>
      </c>
      <c r="D368" t="s">
        <v>72</v>
      </c>
    </row>
    <row r="369" spans="1:4" x14ac:dyDescent="0.3">
      <c r="A369" t="s">
        <v>18</v>
      </c>
      <c r="B369" t="s">
        <v>134</v>
      </c>
      <c r="C369" t="s">
        <v>55</v>
      </c>
      <c r="D369" t="s">
        <v>72</v>
      </c>
    </row>
    <row r="370" spans="1:4" x14ac:dyDescent="0.3">
      <c r="A370" t="s">
        <v>15</v>
      </c>
      <c r="B370" t="s">
        <v>134</v>
      </c>
      <c r="C370" t="s">
        <v>56</v>
      </c>
      <c r="D370" t="s">
        <v>72</v>
      </c>
    </row>
    <row r="371" spans="1:4" x14ac:dyDescent="0.3">
      <c r="A371" t="s">
        <v>22</v>
      </c>
      <c r="B371" t="s">
        <v>134</v>
      </c>
      <c r="C371" t="s">
        <v>59</v>
      </c>
      <c r="D371" t="s">
        <v>72</v>
      </c>
    </row>
    <row r="372" spans="1:4" x14ac:dyDescent="0.3">
      <c r="A372" t="s">
        <v>17</v>
      </c>
      <c r="B372" t="s">
        <v>134</v>
      </c>
      <c r="C372" t="s">
        <v>50</v>
      </c>
      <c r="D372" t="s">
        <v>72</v>
      </c>
    </row>
    <row r="373" spans="1:4" x14ac:dyDescent="0.3">
      <c r="A373" t="s">
        <v>9</v>
      </c>
      <c r="B373" t="s">
        <v>134</v>
      </c>
      <c r="C373" t="s">
        <v>49</v>
      </c>
      <c r="D373" t="s">
        <v>72</v>
      </c>
    </row>
    <row r="374" spans="1:4" x14ac:dyDescent="0.3">
      <c r="A374" t="s">
        <v>11</v>
      </c>
      <c r="B374" t="s">
        <v>134</v>
      </c>
      <c r="C374" t="s">
        <v>48</v>
      </c>
      <c r="D374" t="s">
        <v>72</v>
      </c>
    </row>
    <row r="375" spans="1:4" x14ac:dyDescent="0.3">
      <c r="A375" t="s">
        <v>16</v>
      </c>
      <c r="B375" t="s">
        <v>134</v>
      </c>
      <c r="C375" t="s">
        <v>60</v>
      </c>
      <c r="D375" t="s">
        <v>72</v>
      </c>
    </row>
    <row r="376" spans="1:4" x14ac:dyDescent="0.3">
      <c r="A376" t="s">
        <v>12</v>
      </c>
      <c r="B376" t="s">
        <v>134</v>
      </c>
      <c r="C376" t="s">
        <v>48</v>
      </c>
      <c r="D376" t="s">
        <v>72</v>
      </c>
    </row>
    <row r="377" spans="1:4" x14ac:dyDescent="0.3">
      <c r="A377" t="s">
        <v>147</v>
      </c>
      <c r="B377" t="s">
        <v>134</v>
      </c>
      <c r="C377" t="s">
        <v>51</v>
      </c>
      <c r="D377" t="s">
        <v>72</v>
      </c>
    </row>
    <row r="378" spans="1:4" x14ac:dyDescent="0.3">
      <c r="A378" t="s">
        <v>101</v>
      </c>
      <c r="B378" t="s">
        <v>134</v>
      </c>
      <c r="C378" t="s">
        <v>55</v>
      </c>
      <c r="D378" t="s">
        <v>72</v>
      </c>
    </row>
    <row r="379" spans="1:4" x14ac:dyDescent="0.3">
      <c r="A379" t="s">
        <v>8</v>
      </c>
      <c r="B379" t="s">
        <v>137</v>
      </c>
      <c r="C379" t="s">
        <v>296</v>
      </c>
      <c r="D379" t="s">
        <v>72</v>
      </c>
    </row>
    <row r="380" spans="1:4" x14ac:dyDescent="0.3">
      <c r="A380" t="s">
        <v>14</v>
      </c>
      <c r="B380" t="s">
        <v>134</v>
      </c>
      <c r="C380" t="s">
        <v>48</v>
      </c>
      <c r="D380" t="s">
        <v>72</v>
      </c>
    </row>
    <row r="381" spans="1:4" x14ac:dyDescent="0.3">
      <c r="A381" t="s">
        <v>13</v>
      </c>
      <c r="B381" t="s">
        <v>134</v>
      </c>
      <c r="C381" t="s">
        <v>48</v>
      </c>
      <c r="D381" t="s">
        <v>72</v>
      </c>
    </row>
    <row r="382" spans="1:4" x14ac:dyDescent="0.3">
      <c r="A382" t="s">
        <v>0</v>
      </c>
      <c r="B382" t="s">
        <v>133</v>
      </c>
      <c r="C382" t="s">
        <v>60</v>
      </c>
      <c r="D382" t="s">
        <v>72</v>
      </c>
    </row>
    <row r="383" spans="1:4" x14ac:dyDescent="0.3">
      <c r="A383" t="s">
        <v>1</v>
      </c>
      <c r="B383" t="s">
        <v>133</v>
      </c>
      <c r="C383" t="s">
        <v>49</v>
      </c>
      <c r="D383" t="s">
        <v>72</v>
      </c>
    </row>
    <row r="384" spans="1:4" x14ac:dyDescent="0.3">
      <c r="A384" t="s">
        <v>3</v>
      </c>
      <c r="B384" t="s">
        <v>133</v>
      </c>
      <c r="C384" t="s">
        <v>51</v>
      </c>
      <c r="D384" t="s">
        <v>72</v>
      </c>
    </row>
    <row r="385" spans="1:4" x14ac:dyDescent="0.3">
      <c r="A385" t="s">
        <v>2</v>
      </c>
      <c r="B385" t="s">
        <v>133</v>
      </c>
      <c r="C385" t="s">
        <v>51</v>
      </c>
      <c r="D385" t="s">
        <v>72</v>
      </c>
    </row>
    <row r="386" spans="1:4" x14ac:dyDescent="0.3">
      <c r="A386" t="s">
        <v>4</v>
      </c>
      <c r="B386" t="s">
        <v>133</v>
      </c>
      <c r="C386" t="s">
        <v>52</v>
      </c>
      <c r="D386" t="s">
        <v>72</v>
      </c>
    </row>
    <row r="387" spans="1:4" x14ac:dyDescent="0.3">
      <c r="A387" t="s">
        <v>21</v>
      </c>
      <c r="B387" t="s">
        <v>133</v>
      </c>
      <c r="C387" t="s">
        <v>49</v>
      </c>
      <c r="D387" t="s">
        <v>72</v>
      </c>
    </row>
    <row r="388" spans="1:4" x14ac:dyDescent="0.3">
      <c r="A388" t="s">
        <v>19</v>
      </c>
      <c r="B388" t="s">
        <v>133</v>
      </c>
      <c r="C388" t="s">
        <v>55</v>
      </c>
      <c r="D388" t="s">
        <v>72</v>
      </c>
    </row>
    <row r="389" spans="1:4" x14ac:dyDescent="0.3">
      <c r="A389" t="s">
        <v>18</v>
      </c>
      <c r="B389" t="s">
        <v>133</v>
      </c>
      <c r="C389" t="s">
        <v>55</v>
      </c>
      <c r="D389" t="s">
        <v>72</v>
      </c>
    </row>
    <row r="390" spans="1:4" x14ac:dyDescent="0.3">
      <c r="A390" t="s">
        <v>15</v>
      </c>
      <c r="B390" t="s">
        <v>133</v>
      </c>
      <c r="C390" t="s">
        <v>56</v>
      </c>
      <c r="D390" t="s">
        <v>72</v>
      </c>
    </row>
    <row r="391" spans="1:4" x14ac:dyDescent="0.3">
      <c r="A391" t="s">
        <v>22</v>
      </c>
      <c r="B391" t="s">
        <v>133</v>
      </c>
      <c r="C391" t="s">
        <v>59</v>
      </c>
      <c r="D391" t="s">
        <v>72</v>
      </c>
    </row>
    <row r="392" spans="1:4" x14ac:dyDescent="0.3">
      <c r="A392" t="s">
        <v>17</v>
      </c>
      <c r="B392" t="s">
        <v>133</v>
      </c>
      <c r="C392" t="s">
        <v>50</v>
      </c>
      <c r="D392" t="s">
        <v>72</v>
      </c>
    </row>
    <row r="393" spans="1:4" x14ac:dyDescent="0.3">
      <c r="A393" t="s">
        <v>9</v>
      </c>
      <c r="B393" t="s">
        <v>133</v>
      </c>
      <c r="C393" t="s">
        <v>49</v>
      </c>
      <c r="D393" t="s">
        <v>72</v>
      </c>
    </row>
    <row r="394" spans="1:4" x14ac:dyDescent="0.3">
      <c r="A394" t="s">
        <v>11</v>
      </c>
      <c r="B394" t="s">
        <v>133</v>
      </c>
      <c r="C394" t="s">
        <v>48</v>
      </c>
      <c r="D394" t="s">
        <v>72</v>
      </c>
    </row>
    <row r="395" spans="1:4" x14ac:dyDescent="0.3">
      <c r="A395" t="s">
        <v>16</v>
      </c>
      <c r="B395" t="s">
        <v>133</v>
      </c>
      <c r="C395" t="s">
        <v>60</v>
      </c>
      <c r="D395" t="s">
        <v>72</v>
      </c>
    </row>
    <row r="396" spans="1:4" x14ac:dyDescent="0.3">
      <c r="A396" t="s">
        <v>12</v>
      </c>
      <c r="B396" t="s">
        <v>133</v>
      </c>
      <c r="C396" t="s">
        <v>48</v>
      </c>
      <c r="D396" t="s">
        <v>72</v>
      </c>
    </row>
    <row r="397" spans="1:4" x14ac:dyDescent="0.3">
      <c r="A397" t="s">
        <v>147</v>
      </c>
      <c r="B397" t="s">
        <v>133</v>
      </c>
      <c r="C397" t="s">
        <v>51</v>
      </c>
      <c r="D397" t="s">
        <v>72</v>
      </c>
    </row>
    <row r="398" spans="1:4" x14ac:dyDescent="0.3">
      <c r="A398" t="s">
        <v>101</v>
      </c>
      <c r="B398" t="s">
        <v>133</v>
      </c>
      <c r="C398" t="s">
        <v>55</v>
      </c>
      <c r="D398" t="s">
        <v>72</v>
      </c>
    </row>
    <row r="399" spans="1:4" x14ac:dyDescent="0.3">
      <c r="A399" t="s">
        <v>8</v>
      </c>
      <c r="B399" t="s">
        <v>136</v>
      </c>
      <c r="C399" t="s">
        <v>296</v>
      </c>
      <c r="D399" t="s">
        <v>72</v>
      </c>
    </row>
    <row r="400" spans="1:4" x14ac:dyDescent="0.3">
      <c r="A400" t="s">
        <v>14</v>
      </c>
      <c r="B400" t="s">
        <v>133</v>
      </c>
      <c r="C400" t="s">
        <v>48</v>
      </c>
      <c r="D400" t="s">
        <v>72</v>
      </c>
    </row>
    <row r="401" spans="1:4" x14ac:dyDescent="0.3">
      <c r="A401" t="s">
        <v>13</v>
      </c>
      <c r="B401" t="s">
        <v>133</v>
      </c>
      <c r="C401" t="s">
        <v>48</v>
      </c>
      <c r="D401" t="s">
        <v>72</v>
      </c>
    </row>
    <row r="402" spans="1:4" x14ac:dyDescent="0.3">
      <c r="A402" t="s">
        <v>0</v>
      </c>
      <c r="B402" t="s">
        <v>132</v>
      </c>
      <c r="C402" t="s">
        <v>60</v>
      </c>
      <c r="D402" t="s">
        <v>72</v>
      </c>
    </row>
    <row r="403" spans="1:4" x14ac:dyDescent="0.3">
      <c r="A403" t="s">
        <v>1</v>
      </c>
      <c r="B403" t="s">
        <v>132</v>
      </c>
      <c r="C403" t="s">
        <v>49</v>
      </c>
      <c r="D403" t="s">
        <v>72</v>
      </c>
    </row>
    <row r="404" spans="1:4" x14ac:dyDescent="0.3">
      <c r="A404" t="s">
        <v>3</v>
      </c>
      <c r="B404" t="s">
        <v>132</v>
      </c>
      <c r="C404" t="s">
        <v>51</v>
      </c>
      <c r="D404" t="s">
        <v>72</v>
      </c>
    </row>
    <row r="405" spans="1:4" x14ac:dyDescent="0.3">
      <c r="A405" t="s">
        <v>2</v>
      </c>
      <c r="B405" t="s">
        <v>132</v>
      </c>
      <c r="C405" t="s">
        <v>51</v>
      </c>
      <c r="D405" t="s">
        <v>72</v>
      </c>
    </row>
    <row r="406" spans="1:4" x14ac:dyDescent="0.3">
      <c r="A406" t="s">
        <v>4</v>
      </c>
      <c r="B406" t="s">
        <v>132</v>
      </c>
      <c r="C406" t="s">
        <v>52</v>
      </c>
      <c r="D406" t="s">
        <v>72</v>
      </c>
    </row>
    <row r="407" spans="1:4" x14ac:dyDescent="0.3">
      <c r="A407" t="s">
        <v>21</v>
      </c>
      <c r="B407" t="s">
        <v>132</v>
      </c>
      <c r="C407" t="s">
        <v>49</v>
      </c>
      <c r="D407" t="s">
        <v>72</v>
      </c>
    </row>
    <row r="408" spans="1:4" x14ac:dyDescent="0.3">
      <c r="A408" t="s">
        <v>19</v>
      </c>
      <c r="B408" t="s">
        <v>132</v>
      </c>
      <c r="C408" t="s">
        <v>55</v>
      </c>
      <c r="D408" t="s">
        <v>72</v>
      </c>
    </row>
    <row r="409" spans="1:4" x14ac:dyDescent="0.3">
      <c r="A409" t="s">
        <v>18</v>
      </c>
      <c r="B409" t="s">
        <v>132</v>
      </c>
      <c r="C409" t="s">
        <v>55</v>
      </c>
      <c r="D409" t="s">
        <v>72</v>
      </c>
    </row>
    <row r="410" spans="1:4" x14ac:dyDescent="0.3">
      <c r="A410" t="s">
        <v>15</v>
      </c>
      <c r="B410" t="s">
        <v>132</v>
      </c>
      <c r="C410" t="s">
        <v>56</v>
      </c>
      <c r="D410" t="s">
        <v>72</v>
      </c>
    </row>
    <row r="411" spans="1:4" x14ac:dyDescent="0.3">
      <c r="A411" t="s">
        <v>22</v>
      </c>
      <c r="B411" t="s">
        <v>132</v>
      </c>
      <c r="C411" t="s">
        <v>59</v>
      </c>
      <c r="D411" t="s">
        <v>72</v>
      </c>
    </row>
    <row r="412" spans="1:4" x14ac:dyDescent="0.3">
      <c r="A412" t="s">
        <v>17</v>
      </c>
      <c r="B412" t="s">
        <v>132</v>
      </c>
      <c r="C412" t="s">
        <v>50</v>
      </c>
      <c r="D412" t="s">
        <v>72</v>
      </c>
    </row>
    <row r="413" spans="1:4" x14ac:dyDescent="0.3">
      <c r="A413" t="s">
        <v>9</v>
      </c>
      <c r="B413" t="s">
        <v>132</v>
      </c>
      <c r="C413" t="s">
        <v>49</v>
      </c>
      <c r="D413" t="s">
        <v>72</v>
      </c>
    </row>
    <row r="414" spans="1:4" x14ac:dyDescent="0.3">
      <c r="A414" t="s">
        <v>11</v>
      </c>
      <c r="B414" t="s">
        <v>132</v>
      </c>
      <c r="C414" t="s">
        <v>48</v>
      </c>
      <c r="D414" t="s">
        <v>72</v>
      </c>
    </row>
    <row r="415" spans="1:4" x14ac:dyDescent="0.3">
      <c r="A415" t="s">
        <v>16</v>
      </c>
      <c r="B415" t="s">
        <v>132</v>
      </c>
      <c r="C415" t="s">
        <v>60</v>
      </c>
      <c r="D415" t="s">
        <v>72</v>
      </c>
    </row>
    <row r="416" spans="1:4" x14ac:dyDescent="0.3">
      <c r="A416" t="s">
        <v>12</v>
      </c>
      <c r="B416" t="s">
        <v>132</v>
      </c>
      <c r="C416" t="s">
        <v>48</v>
      </c>
      <c r="D416" t="s">
        <v>72</v>
      </c>
    </row>
    <row r="417" spans="1:4" x14ac:dyDescent="0.3">
      <c r="A417" t="s">
        <v>147</v>
      </c>
      <c r="B417" t="s">
        <v>132</v>
      </c>
      <c r="C417" t="s">
        <v>51</v>
      </c>
      <c r="D417" t="s">
        <v>72</v>
      </c>
    </row>
    <row r="418" spans="1:4" x14ac:dyDescent="0.3">
      <c r="A418" t="s">
        <v>101</v>
      </c>
      <c r="B418" t="s">
        <v>132</v>
      </c>
      <c r="C418" t="s">
        <v>55</v>
      </c>
      <c r="D418" t="s">
        <v>72</v>
      </c>
    </row>
    <row r="419" spans="1:4" x14ac:dyDescent="0.3">
      <c r="A419" t="s">
        <v>8</v>
      </c>
      <c r="B419" t="s">
        <v>132</v>
      </c>
      <c r="C419" t="s">
        <v>296</v>
      </c>
      <c r="D419" t="s">
        <v>72</v>
      </c>
    </row>
    <row r="420" spans="1:4" x14ac:dyDescent="0.3">
      <c r="A420" t="s">
        <v>14</v>
      </c>
      <c r="B420" t="s">
        <v>132</v>
      </c>
      <c r="C420" t="s">
        <v>48</v>
      </c>
      <c r="D420" t="s">
        <v>72</v>
      </c>
    </row>
    <row r="421" spans="1:4" x14ac:dyDescent="0.3">
      <c r="A421" t="s">
        <v>13</v>
      </c>
      <c r="B421" t="s">
        <v>132</v>
      </c>
      <c r="C421" t="s">
        <v>48</v>
      </c>
      <c r="D421" t="s">
        <v>72</v>
      </c>
    </row>
    <row r="422" spans="1:4" x14ac:dyDescent="0.3">
      <c r="A422" t="s">
        <v>0</v>
      </c>
      <c r="B422" t="s">
        <v>126</v>
      </c>
      <c r="C422" t="s">
        <v>60</v>
      </c>
      <c r="D422" t="s">
        <v>72</v>
      </c>
    </row>
    <row r="423" spans="1:4" x14ac:dyDescent="0.3">
      <c r="A423" t="s">
        <v>1</v>
      </c>
      <c r="B423" t="s">
        <v>126</v>
      </c>
      <c r="C423" t="s">
        <v>49</v>
      </c>
      <c r="D423" t="s">
        <v>72</v>
      </c>
    </row>
    <row r="424" spans="1:4" x14ac:dyDescent="0.3">
      <c r="A424" t="s">
        <v>3</v>
      </c>
      <c r="B424" t="s">
        <v>126</v>
      </c>
      <c r="C424" t="s">
        <v>51</v>
      </c>
      <c r="D424" t="s">
        <v>72</v>
      </c>
    </row>
    <row r="425" spans="1:4" x14ac:dyDescent="0.3">
      <c r="A425" t="s">
        <v>2</v>
      </c>
      <c r="B425" t="s">
        <v>126</v>
      </c>
      <c r="C425" t="s">
        <v>51</v>
      </c>
      <c r="D425" t="s">
        <v>72</v>
      </c>
    </row>
    <row r="426" spans="1:4" x14ac:dyDescent="0.3">
      <c r="A426" t="s">
        <v>4</v>
      </c>
      <c r="B426" t="s">
        <v>126</v>
      </c>
      <c r="C426" t="s">
        <v>52</v>
      </c>
      <c r="D426" t="s">
        <v>72</v>
      </c>
    </row>
    <row r="427" spans="1:4" x14ac:dyDescent="0.3">
      <c r="A427" t="s">
        <v>21</v>
      </c>
      <c r="B427" t="s">
        <v>126</v>
      </c>
      <c r="C427" t="s">
        <v>49</v>
      </c>
      <c r="D427" t="s">
        <v>72</v>
      </c>
    </row>
    <row r="428" spans="1:4" x14ac:dyDescent="0.3">
      <c r="A428" t="s">
        <v>19</v>
      </c>
      <c r="B428" t="s">
        <v>126</v>
      </c>
      <c r="C428" t="s">
        <v>55</v>
      </c>
      <c r="D428" t="s">
        <v>72</v>
      </c>
    </row>
    <row r="429" spans="1:4" x14ac:dyDescent="0.3">
      <c r="A429" t="s">
        <v>18</v>
      </c>
      <c r="B429" t="s">
        <v>126</v>
      </c>
      <c r="C429" t="s">
        <v>55</v>
      </c>
      <c r="D429" t="s">
        <v>72</v>
      </c>
    </row>
    <row r="430" spans="1:4" x14ac:dyDescent="0.3">
      <c r="A430" t="s">
        <v>15</v>
      </c>
      <c r="B430" t="s">
        <v>126</v>
      </c>
      <c r="C430" t="s">
        <v>56</v>
      </c>
      <c r="D430" t="s">
        <v>72</v>
      </c>
    </row>
    <row r="431" spans="1:4" x14ac:dyDescent="0.3">
      <c r="A431" t="s">
        <v>22</v>
      </c>
      <c r="B431" t="s">
        <v>126</v>
      </c>
      <c r="C431" t="s">
        <v>59</v>
      </c>
      <c r="D431" t="s">
        <v>72</v>
      </c>
    </row>
    <row r="432" spans="1:4" x14ac:dyDescent="0.3">
      <c r="A432" t="s">
        <v>17</v>
      </c>
      <c r="B432" t="s">
        <v>126</v>
      </c>
      <c r="C432" t="s">
        <v>50</v>
      </c>
      <c r="D432" t="s">
        <v>72</v>
      </c>
    </row>
    <row r="433" spans="1:4" x14ac:dyDescent="0.3">
      <c r="A433" t="s">
        <v>9</v>
      </c>
      <c r="B433" t="s">
        <v>126</v>
      </c>
      <c r="C433" t="s">
        <v>49</v>
      </c>
      <c r="D433" t="s">
        <v>72</v>
      </c>
    </row>
    <row r="434" spans="1:4" x14ac:dyDescent="0.3">
      <c r="A434" t="s">
        <v>11</v>
      </c>
      <c r="B434" t="s">
        <v>126</v>
      </c>
      <c r="C434" t="s">
        <v>48</v>
      </c>
      <c r="D434" t="s">
        <v>72</v>
      </c>
    </row>
    <row r="435" spans="1:4" x14ac:dyDescent="0.3">
      <c r="A435" t="s">
        <v>16</v>
      </c>
      <c r="B435" t="s">
        <v>126</v>
      </c>
      <c r="C435" t="s">
        <v>60</v>
      </c>
      <c r="D435" t="s">
        <v>72</v>
      </c>
    </row>
    <row r="436" spans="1:4" x14ac:dyDescent="0.3">
      <c r="A436" t="s">
        <v>12</v>
      </c>
      <c r="B436" t="s">
        <v>126</v>
      </c>
      <c r="C436" t="s">
        <v>48</v>
      </c>
      <c r="D436" t="s">
        <v>72</v>
      </c>
    </row>
    <row r="437" spans="1:4" x14ac:dyDescent="0.3">
      <c r="A437" t="s">
        <v>147</v>
      </c>
      <c r="B437" t="s">
        <v>126</v>
      </c>
      <c r="C437" t="s">
        <v>51</v>
      </c>
      <c r="D437" t="s">
        <v>72</v>
      </c>
    </row>
    <row r="438" spans="1:4" x14ac:dyDescent="0.3">
      <c r="A438" t="s">
        <v>101</v>
      </c>
      <c r="B438" t="s">
        <v>126</v>
      </c>
      <c r="C438" t="s">
        <v>55</v>
      </c>
      <c r="D438" t="s">
        <v>72</v>
      </c>
    </row>
    <row r="439" spans="1:4" x14ac:dyDescent="0.3">
      <c r="A439" t="s">
        <v>8</v>
      </c>
      <c r="B439" t="s">
        <v>134</v>
      </c>
      <c r="C439" t="s">
        <v>296</v>
      </c>
      <c r="D439" t="s">
        <v>72</v>
      </c>
    </row>
    <row r="440" spans="1:4" x14ac:dyDescent="0.3">
      <c r="A440" t="s">
        <v>14</v>
      </c>
      <c r="B440" t="s">
        <v>126</v>
      </c>
      <c r="C440" t="s">
        <v>48</v>
      </c>
      <c r="D440" t="s">
        <v>72</v>
      </c>
    </row>
    <row r="441" spans="1:4" x14ac:dyDescent="0.3">
      <c r="A441" t="s">
        <v>13</v>
      </c>
      <c r="B441" t="s">
        <v>126</v>
      </c>
      <c r="C441" t="s">
        <v>48</v>
      </c>
      <c r="D441" t="s">
        <v>72</v>
      </c>
    </row>
    <row r="442" spans="1:4" x14ac:dyDescent="0.3">
      <c r="A442" t="s">
        <v>0</v>
      </c>
      <c r="B442" t="s">
        <v>125</v>
      </c>
      <c r="C442" t="s">
        <v>59</v>
      </c>
      <c r="D442" t="s">
        <v>72</v>
      </c>
    </row>
    <row r="443" spans="1:4" x14ac:dyDescent="0.3">
      <c r="A443" t="s">
        <v>1</v>
      </c>
      <c r="B443" t="s">
        <v>125</v>
      </c>
      <c r="C443" t="s">
        <v>49</v>
      </c>
      <c r="D443" t="s">
        <v>72</v>
      </c>
    </row>
    <row r="444" spans="1:4" x14ac:dyDescent="0.3">
      <c r="A444" t="s">
        <v>3</v>
      </c>
      <c r="B444" t="s">
        <v>125</v>
      </c>
      <c r="C444" t="s">
        <v>51</v>
      </c>
      <c r="D444" t="s">
        <v>72</v>
      </c>
    </row>
    <row r="445" spans="1:4" x14ac:dyDescent="0.3">
      <c r="A445" t="s">
        <v>2</v>
      </c>
      <c r="B445" t="s">
        <v>125</v>
      </c>
      <c r="C445" t="s">
        <v>51</v>
      </c>
      <c r="D445" t="s">
        <v>72</v>
      </c>
    </row>
    <row r="446" spans="1:4" x14ac:dyDescent="0.3">
      <c r="A446" t="s">
        <v>4</v>
      </c>
      <c r="B446" t="s">
        <v>125</v>
      </c>
      <c r="C446" t="s">
        <v>52</v>
      </c>
      <c r="D446" t="s">
        <v>72</v>
      </c>
    </row>
    <row r="447" spans="1:4" x14ac:dyDescent="0.3">
      <c r="A447" t="s">
        <v>21</v>
      </c>
      <c r="B447" t="s">
        <v>125</v>
      </c>
      <c r="C447" t="s">
        <v>49</v>
      </c>
      <c r="D447" t="s">
        <v>72</v>
      </c>
    </row>
    <row r="448" spans="1:4" x14ac:dyDescent="0.3">
      <c r="A448" t="s">
        <v>19</v>
      </c>
      <c r="B448" t="s">
        <v>125</v>
      </c>
      <c r="C448" t="s">
        <v>55</v>
      </c>
      <c r="D448" t="s">
        <v>72</v>
      </c>
    </row>
    <row r="449" spans="1:4" x14ac:dyDescent="0.3">
      <c r="A449" t="s">
        <v>18</v>
      </c>
      <c r="B449" t="s">
        <v>125</v>
      </c>
      <c r="C449" t="s">
        <v>55</v>
      </c>
      <c r="D449" t="s">
        <v>72</v>
      </c>
    </row>
    <row r="450" spans="1:4" x14ac:dyDescent="0.3">
      <c r="A450" t="s">
        <v>15</v>
      </c>
      <c r="B450" t="s">
        <v>125</v>
      </c>
      <c r="C450" t="s">
        <v>56</v>
      </c>
      <c r="D450" t="s">
        <v>72</v>
      </c>
    </row>
    <row r="451" spans="1:4" x14ac:dyDescent="0.3">
      <c r="A451" t="s">
        <v>22</v>
      </c>
      <c r="B451" t="s">
        <v>125</v>
      </c>
      <c r="C451" t="s">
        <v>58</v>
      </c>
      <c r="D451" t="s">
        <v>72</v>
      </c>
    </row>
    <row r="452" spans="1:4" x14ac:dyDescent="0.3">
      <c r="A452" t="s">
        <v>17</v>
      </c>
      <c r="B452" t="s">
        <v>125</v>
      </c>
      <c r="C452" t="s">
        <v>50</v>
      </c>
      <c r="D452" t="s">
        <v>72</v>
      </c>
    </row>
    <row r="453" spans="1:4" x14ac:dyDescent="0.3">
      <c r="A453" t="s">
        <v>9</v>
      </c>
      <c r="B453" t="s">
        <v>125</v>
      </c>
      <c r="C453" t="s">
        <v>49</v>
      </c>
      <c r="D453" t="s">
        <v>72</v>
      </c>
    </row>
    <row r="454" spans="1:4" x14ac:dyDescent="0.3">
      <c r="A454" t="s">
        <v>11</v>
      </c>
      <c r="B454" t="s">
        <v>125</v>
      </c>
      <c r="C454" t="s">
        <v>48</v>
      </c>
      <c r="D454" t="s">
        <v>72</v>
      </c>
    </row>
    <row r="455" spans="1:4" x14ac:dyDescent="0.3">
      <c r="A455" t="s">
        <v>16</v>
      </c>
      <c r="B455" t="s">
        <v>125</v>
      </c>
      <c r="C455" t="s">
        <v>58</v>
      </c>
      <c r="D455" t="s">
        <v>72</v>
      </c>
    </row>
    <row r="456" spans="1:4" x14ac:dyDescent="0.3">
      <c r="A456" t="s">
        <v>8</v>
      </c>
      <c r="B456" t="s">
        <v>133</v>
      </c>
      <c r="C456" t="s">
        <v>296</v>
      </c>
      <c r="D456" t="s">
        <v>72</v>
      </c>
    </row>
    <row r="457" spans="1:4" x14ac:dyDescent="0.3">
      <c r="A457" t="s">
        <v>147</v>
      </c>
      <c r="B457" t="s">
        <v>125</v>
      </c>
      <c r="C457" t="s">
        <v>51</v>
      </c>
      <c r="D457" t="s">
        <v>72</v>
      </c>
    </row>
    <row r="458" spans="1:4" x14ac:dyDescent="0.3">
      <c r="A458" t="s">
        <v>101</v>
      </c>
      <c r="B458" t="s">
        <v>125</v>
      </c>
      <c r="C458" t="s">
        <v>55</v>
      </c>
      <c r="D458" t="s">
        <v>72</v>
      </c>
    </row>
    <row r="459" spans="1:4" x14ac:dyDescent="0.3">
      <c r="A459" t="s">
        <v>8</v>
      </c>
      <c r="B459" t="s">
        <v>126</v>
      </c>
      <c r="C459" t="s">
        <v>296</v>
      </c>
      <c r="D459" t="s">
        <v>72</v>
      </c>
    </row>
    <row r="460" spans="1:4" x14ac:dyDescent="0.3">
      <c r="A460" t="s">
        <v>14</v>
      </c>
      <c r="B460" t="s">
        <v>125</v>
      </c>
      <c r="C460" t="s">
        <v>48</v>
      </c>
      <c r="D460" t="s">
        <v>72</v>
      </c>
    </row>
    <row r="461" spans="1:4" x14ac:dyDescent="0.3">
      <c r="A461" t="s">
        <v>13</v>
      </c>
      <c r="B461" t="s">
        <v>125</v>
      </c>
      <c r="C461" t="s">
        <v>48</v>
      </c>
      <c r="D461" t="s">
        <v>72</v>
      </c>
    </row>
    <row r="462" spans="1:4" x14ac:dyDescent="0.3">
      <c r="A462" t="s">
        <v>0</v>
      </c>
      <c r="B462" t="s">
        <v>124</v>
      </c>
      <c r="C462" t="s">
        <v>59</v>
      </c>
      <c r="D462" t="s">
        <v>72</v>
      </c>
    </row>
    <row r="463" spans="1:4" x14ac:dyDescent="0.3">
      <c r="A463" t="s">
        <v>1</v>
      </c>
      <c r="B463" t="s">
        <v>124</v>
      </c>
      <c r="C463" t="s">
        <v>49</v>
      </c>
      <c r="D463" t="s">
        <v>72</v>
      </c>
    </row>
    <row r="464" spans="1:4" x14ac:dyDescent="0.3">
      <c r="A464" t="s">
        <v>3</v>
      </c>
      <c r="B464" t="s">
        <v>124</v>
      </c>
      <c r="C464" t="s">
        <v>51</v>
      </c>
      <c r="D464" t="s">
        <v>72</v>
      </c>
    </row>
    <row r="465" spans="1:4" x14ac:dyDescent="0.3">
      <c r="A465" t="s">
        <v>2</v>
      </c>
      <c r="B465" t="s">
        <v>124</v>
      </c>
      <c r="C465" t="s">
        <v>51</v>
      </c>
      <c r="D465" t="s">
        <v>72</v>
      </c>
    </row>
    <row r="466" spans="1:4" x14ac:dyDescent="0.3">
      <c r="A466" t="s">
        <v>4</v>
      </c>
      <c r="B466" t="s">
        <v>124</v>
      </c>
      <c r="C466" t="s">
        <v>52</v>
      </c>
      <c r="D466" t="s">
        <v>72</v>
      </c>
    </row>
    <row r="467" spans="1:4" x14ac:dyDescent="0.3">
      <c r="A467" t="s">
        <v>21</v>
      </c>
      <c r="B467" t="s">
        <v>124</v>
      </c>
      <c r="C467" t="s">
        <v>49</v>
      </c>
      <c r="D467" t="s">
        <v>72</v>
      </c>
    </row>
    <row r="468" spans="1:4" x14ac:dyDescent="0.3">
      <c r="A468" t="s">
        <v>19</v>
      </c>
      <c r="B468" t="s">
        <v>124</v>
      </c>
      <c r="C468" t="s">
        <v>55</v>
      </c>
      <c r="D468" t="s">
        <v>72</v>
      </c>
    </row>
    <row r="469" spans="1:4" x14ac:dyDescent="0.3">
      <c r="A469" t="s">
        <v>18</v>
      </c>
      <c r="B469" t="s">
        <v>124</v>
      </c>
      <c r="C469" t="s">
        <v>55</v>
      </c>
      <c r="D469" t="s">
        <v>72</v>
      </c>
    </row>
    <row r="470" spans="1:4" x14ac:dyDescent="0.3">
      <c r="A470" t="s">
        <v>15</v>
      </c>
      <c r="B470" t="s">
        <v>124</v>
      </c>
      <c r="C470" t="s">
        <v>56</v>
      </c>
      <c r="D470" t="s">
        <v>72</v>
      </c>
    </row>
    <row r="471" spans="1:4" x14ac:dyDescent="0.3">
      <c r="A471" t="s">
        <v>22</v>
      </c>
      <c r="B471" t="s">
        <v>124</v>
      </c>
      <c r="C471" t="s">
        <v>58</v>
      </c>
      <c r="D471" t="s">
        <v>72</v>
      </c>
    </row>
    <row r="472" spans="1:4" x14ac:dyDescent="0.3">
      <c r="A472" t="s">
        <v>17</v>
      </c>
      <c r="B472" t="s">
        <v>124</v>
      </c>
      <c r="C472" t="s">
        <v>50</v>
      </c>
      <c r="D472" t="s">
        <v>72</v>
      </c>
    </row>
    <row r="473" spans="1:4" x14ac:dyDescent="0.3">
      <c r="A473" t="s">
        <v>9</v>
      </c>
      <c r="B473" t="s">
        <v>124</v>
      </c>
      <c r="C473" t="s">
        <v>49</v>
      </c>
      <c r="D473" t="s">
        <v>72</v>
      </c>
    </row>
    <row r="474" spans="1:4" x14ac:dyDescent="0.3">
      <c r="A474" t="s">
        <v>11</v>
      </c>
      <c r="B474" t="s">
        <v>124</v>
      </c>
      <c r="C474" t="s">
        <v>48</v>
      </c>
      <c r="D474" t="s">
        <v>72</v>
      </c>
    </row>
    <row r="475" spans="1:4" x14ac:dyDescent="0.3">
      <c r="A475" t="s">
        <v>16</v>
      </c>
      <c r="B475" t="s">
        <v>124</v>
      </c>
      <c r="C475" t="s">
        <v>58</v>
      </c>
      <c r="D475" t="s">
        <v>72</v>
      </c>
    </row>
    <row r="476" spans="1:4" x14ac:dyDescent="0.3">
      <c r="A476" t="s">
        <v>8</v>
      </c>
      <c r="B476" t="s">
        <v>125</v>
      </c>
      <c r="C476" t="s">
        <v>296</v>
      </c>
      <c r="D476" t="s">
        <v>72</v>
      </c>
    </row>
    <row r="477" spans="1:4" x14ac:dyDescent="0.3">
      <c r="A477" t="s">
        <v>147</v>
      </c>
      <c r="B477" t="s">
        <v>124</v>
      </c>
      <c r="C477" t="s">
        <v>51</v>
      </c>
      <c r="D477" t="s">
        <v>72</v>
      </c>
    </row>
    <row r="478" spans="1:4" x14ac:dyDescent="0.3">
      <c r="A478" t="s">
        <v>101</v>
      </c>
      <c r="B478" t="s">
        <v>124</v>
      </c>
      <c r="C478" t="s">
        <v>55</v>
      </c>
      <c r="D478" t="s">
        <v>72</v>
      </c>
    </row>
    <row r="479" spans="1:4" x14ac:dyDescent="0.3">
      <c r="A479" t="s">
        <v>8</v>
      </c>
      <c r="B479" t="s">
        <v>124</v>
      </c>
      <c r="C479" t="s">
        <v>296</v>
      </c>
      <c r="D479" t="s">
        <v>72</v>
      </c>
    </row>
    <row r="480" spans="1:4" x14ac:dyDescent="0.3">
      <c r="A480" t="s">
        <v>14</v>
      </c>
      <c r="B480" t="s">
        <v>124</v>
      </c>
      <c r="C480" t="s">
        <v>48</v>
      </c>
      <c r="D480" t="s">
        <v>72</v>
      </c>
    </row>
    <row r="481" spans="1:4" x14ac:dyDescent="0.3">
      <c r="A481" t="s">
        <v>13</v>
      </c>
      <c r="B481" t="s">
        <v>124</v>
      </c>
      <c r="C481" t="s">
        <v>48</v>
      </c>
      <c r="D481" t="s">
        <v>72</v>
      </c>
    </row>
    <row r="482" spans="1:4" x14ac:dyDescent="0.3">
      <c r="A482" t="s">
        <v>0</v>
      </c>
      <c r="B482" t="s">
        <v>123</v>
      </c>
      <c r="C482" t="s">
        <v>59</v>
      </c>
      <c r="D482" t="s">
        <v>72</v>
      </c>
    </row>
    <row r="483" spans="1:4" x14ac:dyDescent="0.3">
      <c r="A483" t="s">
        <v>1</v>
      </c>
      <c r="B483" t="s">
        <v>123</v>
      </c>
      <c r="C483" t="s">
        <v>49</v>
      </c>
      <c r="D483" t="s">
        <v>72</v>
      </c>
    </row>
    <row r="484" spans="1:4" x14ac:dyDescent="0.3">
      <c r="A484" t="s">
        <v>3</v>
      </c>
      <c r="B484" t="s">
        <v>123</v>
      </c>
      <c r="C484" t="s">
        <v>51</v>
      </c>
      <c r="D484" t="s">
        <v>72</v>
      </c>
    </row>
    <row r="485" spans="1:4" x14ac:dyDescent="0.3">
      <c r="A485" t="s">
        <v>2</v>
      </c>
      <c r="B485" t="s">
        <v>123</v>
      </c>
      <c r="C485" t="s">
        <v>51</v>
      </c>
      <c r="D485" t="s">
        <v>72</v>
      </c>
    </row>
    <row r="486" spans="1:4" x14ac:dyDescent="0.3">
      <c r="A486" t="s">
        <v>4</v>
      </c>
      <c r="B486" t="s">
        <v>123</v>
      </c>
      <c r="C486" t="s">
        <v>52</v>
      </c>
      <c r="D486" t="s">
        <v>72</v>
      </c>
    </row>
    <row r="487" spans="1:4" x14ac:dyDescent="0.3">
      <c r="A487" t="s">
        <v>21</v>
      </c>
      <c r="B487" t="s">
        <v>123</v>
      </c>
      <c r="C487" t="s">
        <v>49</v>
      </c>
      <c r="D487" t="s">
        <v>72</v>
      </c>
    </row>
    <row r="488" spans="1:4" x14ac:dyDescent="0.3">
      <c r="A488" t="s">
        <v>19</v>
      </c>
      <c r="B488" t="s">
        <v>123</v>
      </c>
      <c r="C488" t="s">
        <v>55</v>
      </c>
      <c r="D488" t="s">
        <v>72</v>
      </c>
    </row>
    <row r="489" spans="1:4" x14ac:dyDescent="0.3">
      <c r="A489" t="s">
        <v>18</v>
      </c>
      <c r="B489" t="s">
        <v>123</v>
      </c>
      <c r="C489" t="s">
        <v>55</v>
      </c>
      <c r="D489" t="s">
        <v>72</v>
      </c>
    </row>
    <row r="490" spans="1:4" x14ac:dyDescent="0.3">
      <c r="A490" t="s">
        <v>15</v>
      </c>
      <c r="B490" t="s">
        <v>123</v>
      </c>
      <c r="C490" t="s">
        <v>56</v>
      </c>
      <c r="D490" t="s">
        <v>72</v>
      </c>
    </row>
    <row r="491" spans="1:4" x14ac:dyDescent="0.3">
      <c r="A491" t="s">
        <v>22</v>
      </c>
      <c r="B491" t="s">
        <v>123</v>
      </c>
      <c r="C491" s="4" t="s">
        <v>58</v>
      </c>
      <c r="D491" t="s">
        <v>72</v>
      </c>
    </row>
    <row r="492" spans="1:4" x14ac:dyDescent="0.3">
      <c r="A492" t="s">
        <v>17</v>
      </c>
      <c r="B492" t="s">
        <v>123</v>
      </c>
      <c r="C492" t="s">
        <v>50</v>
      </c>
      <c r="D492" t="s">
        <v>72</v>
      </c>
    </row>
    <row r="493" spans="1:4" x14ac:dyDescent="0.3">
      <c r="A493" t="s">
        <v>9</v>
      </c>
      <c r="B493" t="s">
        <v>123</v>
      </c>
      <c r="C493" s="4" t="s">
        <v>49</v>
      </c>
      <c r="D493" t="s">
        <v>72</v>
      </c>
    </row>
    <row r="494" spans="1:4" x14ac:dyDescent="0.3">
      <c r="A494" t="s">
        <v>11</v>
      </c>
      <c r="B494" t="s">
        <v>123</v>
      </c>
      <c r="C494" s="4" t="s">
        <v>48</v>
      </c>
      <c r="D494" t="s">
        <v>72</v>
      </c>
    </row>
    <row r="495" spans="1:4" x14ac:dyDescent="0.3">
      <c r="A495" t="s">
        <v>16</v>
      </c>
      <c r="B495" t="s">
        <v>123</v>
      </c>
      <c r="C495" t="s">
        <v>61</v>
      </c>
      <c r="D495" t="s">
        <v>72</v>
      </c>
    </row>
    <row r="496" spans="1:4" x14ac:dyDescent="0.3">
      <c r="A496" t="s">
        <v>12</v>
      </c>
      <c r="B496" t="s">
        <v>123</v>
      </c>
      <c r="C496" t="s">
        <v>58</v>
      </c>
      <c r="D496" t="s">
        <v>72</v>
      </c>
    </row>
    <row r="497" spans="1:4" x14ac:dyDescent="0.3">
      <c r="A497" t="s">
        <v>147</v>
      </c>
      <c r="B497" t="s">
        <v>123</v>
      </c>
      <c r="C497" t="s">
        <v>51</v>
      </c>
      <c r="D497" t="s">
        <v>72</v>
      </c>
    </row>
    <row r="498" spans="1:4" x14ac:dyDescent="0.3">
      <c r="A498" t="s">
        <v>101</v>
      </c>
      <c r="B498" t="s">
        <v>123</v>
      </c>
      <c r="C498" t="s">
        <v>55</v>
      </c>
      <c r="D498" t="s">
        <v>72</v>
      </c>
    </row>
    <row r="499" spans="1:4" x14ac:dyDescent="0.3">
      <c r="A499" t="s">
        <v>8</v>
      </c>
      <c r="B499" t="s">
        <v>123</v>
      </c>
      <c r="C499" t="s">
        <v>296</v>
      </c>
      <c r="D499" t="s">
        <v>72</v>
      </c>
    </row>
    <row r="500" spans="1:4" x14ac:dyDescent="0.3">
      <c r="A500" t="s">
        <v>14</v>
      </c>
      <c r="B500" t="s">
        <v>123</v>
      </c>
      <c r="C500" t="s">
        <v>48</v>
      </c>
      <c r="D500" t="s">
        <v>72</v>
      </c>
    </row>
    <row r="501" spans="1:4" x14ac:dyDescent="0.3">
      <c r="A501" t="s">
        <v>13</v>
      </c>
      <c r="B501" t="s">
        <v>123</v>
      </c>
      <c r="C501" t="s">
        <v>48</v>
      </c>
      <c r="D501" t="s">
        <v>72</v>
      </c>
    </row>
    <row r="502" spans="1:4" x14ac:dyDescent="0.3">
      <c r="A502" t="s">
        <v>166</v>
      </c>
      <c r="B502" t="s">
        <v>123</v>
      </c>
      <c r="C502" t="s">
        <v>313</v>
      </c>
      <c r="D502" t="s">
        <v>72</v>
      </c>
    </row>
    <row r="503" spans="1:4" x14ac:dyDescent="0.3">
      <c r="A503" t="s">
        <v>166</v>
      </c>
      <c r="B503" t="s">
        <v>124</v>
      </c>
      <c r="C503" t="s">
        <v>51</v>
      </c>
      <c r="D503" t="s">
        <v>72</v>
      </c>
    </row>
    <row r="504" spans="1:4" x14ac:dyDescent="0.3">
      <c r="A504" t="s">
        <v>166</v>
      </c>
      <c r="B504" t="s">
        <v>125</v>
      </c>
      <c r="C504" t="s">
        <v>51</v>
      </c>
      <c r="D504" t="s">
        <v>72</v>
      </c>
    </row>
    <row r="505" spans="1:4" x14ac:dyDescent="0.3">
      <c r="A505" t="s">
        <v>166</v>
      </c>
      <c r="B505" t="s">
        <v>126</v>
      </c>
      <c r="C505" t="s">
        <v>51</v>
      </c>
      <c r="D505" t="s">
        <v>72</v>
      </c>
    </row>
    <row r="506" spans="1:4" x14ac:dyDescent="0.3">
      <c r="A506" t="s">
        <v>166</v>
      </c>
      <c r="B506" t="s">
        <v>132</v>
      </c>
      <c r="C506" t="s">
        <v>51</v>
      </c>
      <c r="D506" t="s">
        <v>72</v>
      </c>
    </row>
    <row r="507" spans="1:4" x14ac:dyDescent="0.3">
      <c r="A507" t="s">
        <v>166</v>
      </c>
      <c r="B507" t="s">
        <v>133</v>
      </c>
      <c r="C507" t="s">
        <v>51</v>
      </c>
      <c r="D507" t="s">
        <v>72</v>
      </c>
    </row>
    <row r="508" spans="1:4" x14ac:dyDescent="0.3">
      <c r="A508" t="s">
        <v>166</v>
      </c>
      <c r="B508" t="s">
        <v>134</v>
      </c>
      <c r="C508" t="s">
        <v>51</v>
      </c>
      <c r="D508" t="s">
        <v>72</v>
      </c>
    </row>
    <row r="509" spans="1:4" x14ac:dyDescent="0.3">
      <c r="A509" t="s">
        <v>166</v>
      </c>
      <c r="B509" t="s">
        <v>136</v>
      </c>
      <c r="C509" t="s">
        <v>314</v>
      </c>
      <c r="D509" t="s">
        <v>72</v>
      </c>
    </row>
    <row r="510" spans="1:4" x14ac:dyDescent="0.3">
      <c r="A510" t="s">
        <v>166</v>
      </c>
      <c r="B510" t="s">
        <v>135</v>
      </c>
      <c r="C510" t="s">
        <v>314</v>
      </c>
      <c r="D510" t="s">
        <v>72</v>
      </c>
    </row>
    <row r="511" spans="1:4" x14ac:dyDescent="0.3">
      <c r="A511" t="s">
        <v>166</v>
      </c>
      <c r="B511" t="s">
        <v>137</v>
      </c>
      <c r="C511" t="s">
        <v>314</v>
      </c>
      <c r="D511" t="s">
        <v>72</v>
      </c>
    </row>
    <row r="512" spans="1:4" x14ac:dyDescent="0.3">
      <c r="A512" t="s">
        <v>166</v>
      </c>
      <c r="B512" t="s">
        <v>138</v>
      </c>
      <c r="C512" t="s">
        <v>314</v>
      </c>
      <c r="D512" t="s">
        <v>72</v>
      </c>
    </row>
    <row r="513" spans="1:4" x14ac:dyDescent="0.3">
      <c r="A513" t="s">
        <v>166</v>
      </c>
      <c r="B513" t="s">
        <v>139</v>
      </c>
      <c r="C513" t="s">
        <v>314</v>
      </c>
      <c r="D513" t="s">
        <v>72</v>
      </c>
    </row>
    <row r="514" spans="1:4" x14ac:dyDescent="0.3">
      <c r="A514" t="s">
        <v>166</v>
      </c>
      <c r="B514" t="s">
        <v>140</v>
      </c>
      <c r="C514" t="s">
        <v>314</v>
      </c>
      <c r="D514" t="s">
        <v>72</v>
      </c>
    </row>
    <row r="515" spans="1:4" x14ac:dyDescent="0.3">
      <c r="A515" t="s">
        <v>166</v>
      </c>
      <c r="B515" t="s">
        <v>141</v>
      </c>
      <c r="C515" t="s">
        <v>314</v>
      </c>
      <c r="D515" t="s">
        <v>72</v>
      </c>
    </row>
    <row r="516" spans="1:4" x14ac:dyDescent="0.3">
      <c r="A516" t="s">
        <v>166</v>
      </c>
      <c r="B516" t="s">
        <v>142</v>
      </c>
      <c r="C516" t="s">
        <v>314</v>
      </c>
      <c r="D516" t="s">
        <v>72</v>
      </c>
    </row>
    <row r="517" spans="1:4" x14ac:dyDescent="0.3">
      <c r="A517" t="s">
        <v>166</v>
      </c>
      <c r="B517" t="s">
        <v>142</v>
      </c>
      <c r="C517" t="s">
        <v>314</v>
      </c>
      <c r="D517" t="s">
        <v>72</v>
      </c>
    </row>
    <row r="518" spans="1:4" x14ac:dyDescent="0.3">
      <c r="A518" t="s">
        <v>166</v>
      </c>
      <c r="B518" t="s">
        <v>144</v>
      </c>
      <c r="C518" t="s">
        <v>314</v>
      </c>
      <c r="D518" t="s">
        <v>72</v>
      </c>
    </row>
    <row r="519" spans="1:4" x14ac:dyDescent="0.3">
      <c r="A519" t="s">
        <v>166</v>
      </c>
      <c r="B519" t="s">
        <v>145</v>
      </c>
      <c r="C519" t="s">
        <v>314</v>
      </c>
      <c r="D519" t="s">
        <v>72</v>
      </c>
    </row>
    <row r="520" spans="1:4" x14ac:dyDescent="0.3">
      <c r="A520" t="s">
        <v>166</v>
      </c>
      <c r="B520" t="s">
        <v>146</v>
      </c>
      <c r="C520" t="s">
        <v>314</v>
      </c>
      <c r="D520" t="s">
        <v>72</v>
      </c>
    </row>
    <row r="521" spans="1:4" x14ac:dyDescent="0.3">
      <c r="A521" t="s">
        <v>166</v>
      </c>
      <c r="B521" t="s">
        <v>129</v>
      </c>
      <c r="C521" t="s">
        <v>313</v>
      </c>
      <c r="D521" t="s">
        <v>72</v>
      </c>
    </row>
    <row r="522" spans="1:4" x14ac:dyDescent="0.3">
      <c r="A522" t="s">
        <v>166</v>
      </c>
      <c r="B522" t="s">
        <v>128</v>
      </c>
      <c r="C522" t="s">
        <v>313</v>
      </c>
      <c r="D522" t="s">
        <v>72</v>
      </c>
    </row>
    <row r="523" spans="1:4" x14ac:dyDescent="0.3">
      <c r="A523" t="s">
        <v>166</v>
      </c>
      <c r="B523" t="s">
        <v>130</v>
      </c>
      <c r="C523" t="s">
        <v>313</v>
      </c>
      <c r="D523" t="s">
        <v>72</v>
      </c>
    </row>
    <row r="524" spans="1:4" x14ac:dyDescent="0.3">
      <c r="A524" t="s">
        <v>166</v>
      </c>
      <c r="B524" t="s">
        <v>131</v>
      </c>
      <c r="C524" t="s">
        <v>313</v>
      </c>
      <c r="D524" t="s">
        <v>72</v>
      </c>
    </row>
    <row r="525" spans="1:4" x14ac:dyDescent="0.3">
      <c r="C525" t="s">
        <v>313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45B5-20AD-4E4B-ADBB-7B7B2C30E0D3}">
  <dimension ref="A1:Z21"/>
  <sheetViews>
    <sheetView zoomScale="104" workbookViewId="0">
      <pane xSplit="1" topLeftCell="Q1" activePane="topRight" state="frozen"/>
      <selection pane="topRight" activeCell="Z2" sqref="Z2:Z21"/>
    </sheetView>
  </sheetViews>
  <sheetFormatPr defaultRowHeight="14.4" x14ac:dyDescent="0.3"/>
  <cols>
    <col min="1" max="1" width="20.21875" bestFit="1" customWidth="1"/>
    <col min="2" max="2" width="14.33203125" bestFit="1" customWidth="1"/>
    <col min="3" max="3" width="22.33203125" bestFit="1" customWidth="1"/>
    <col min="4" max="4" width="29.77734375" bestFit="1" customWidth="1"/>
    <col min="5" max="5" width="16.77734375" bestFit="1" customWidth="1"/>
    <col min="6" max="6" width="9.88671875" bestFit="1" customWidth="1"/>
    <col min="7" max="7" width="13.88671875" bestFit="1" customWidth="1"/>
    <col min="8" max="8" width="9.88671875" bestFit="1" customWidth="1"/>
    <col min="9" max="9" width="13.88671875" bestFit="1" customWidth="1"/>
    <col min="10" max="10" width="17.88671875" bestFit="1" customWidth="1"/>
    <col min="11" max="11" width="14" bestFit="1" customWidth="1"/>
    <col min="12" max="12" width="9.88671875" bestFit="1" customWidth="1"/>
    <col min="13" max="13" width="13.88671875" bestFit="1" customWidth="1"/>
    <col min="14" max="14" width="17.88671875" bestFit="1" customWidth="1"/>
    <col min="15" max="15" width="14" bestFit="1" customWidth="1"/>
    <col min="16" max="16" width="9.88671875" bestFit="1" customWidth="1"/>
    <col min="17" max="17" width="13.88671875" bestFit="1" customWidth="1"/>
    <col min="18" max="18" width="17.88671875" bestFit="1" customWidth="1"/>
    <col min="19" max="19" width="9.88671875" bestFit="1" customWidth="1"/>
    <col min="20" max="20" width="14.5546875" bestFit="1" customWidth="1"/>
    <col min="21" max="22" width="29.77734375" bestFit="1" customWidth="1"/>
    <col min="23" max="23" width="9.88671875" bestFit="1" customWidth="1"/>
    <col min="24" max="24" width="14.5546875" bestFit="1" customWidth="1"/>
    <col min="25" max="25" width="13.88671875" bestFit="1" customWidth="1"/>
    <col min="26" max="26" width="17.88671875" bestFit="1" customWidth="1"/>
  </cols>
  <sheetData>
    <row r="1" spans="1:26" x14ac:dyDescent="0.3">
      <c r="A1" s="1" t="s">
        <v>20</v>
      </c>
      <c r="B1" s="1" t="s">
        <v>46</v>
      </c>
      <c r="C1" s="1" t="s">
        <v>47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</row>
    <row r="2" spans="1:26" x14ac:dyDescent="0.3">
      <c r="A2" t="s">
        <v>0</v>
      </c>
      <c r="B2" s="2" t="s">
        <v>48</v>
      </c>
      <c r="C2" s="2" t="s">
        <v>48</v>
      </c>
      <c r="D2" s="2" t="s">
        <v>48</v>
      </c>
      <c r="E2" s="3" t="s">
        <v>58</v>
      </c>
      <c r="F2" s="3" t="s">
        <v>58</v>
      </c>
      <c r="G2" s="3" t="s">
        <v>58</v>
      </c>
      <c r="H2" t="s">
        <v>59</v>
      </c>
      <c r="I2" t="s">
        <v>59</v>
      </c>
      <c r="J2" t="s">
        <v>59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59</v>
      </c>
      <c r="T2" t="s">
        <v>59</v>
      </c>
      <c r="U2" t="s">
        <v>59</v>
      </c>
      <c r="V2" t="s">
        <v>59</v>
      </c>
      <c r="W2" t="s">
        <v>59</v>
      </c>
      <c r="X2" t="s">
        <v>59</v>
      </c>
      <c r="Y2" t="s">
        <v>59</v>
      </c>
      <c r="Z2" t="s">
        <v>59</v>
      </c>
    </row>
    <row r="3" spans="1:26" x14ac:dyDescent="0.3">
      <c r="A3" t="s">
        <v>1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</row>
    <row r="4" spans="1:26" x14ac:dyDescent="0.3">
      <c r="A4" t="s">
        <v>2</v>
      </c>
      <c r="B4" t="s">
        <v>50</v>
      </c>
      <c r="C4" t="s">
        <v>50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51</v>
      </c>
      <c r="N4" t="s">
        <v>51</v>
      </c>
      <c r="O4" t="s">
        <v>51</v>
      </c>
      <c r="P4" t="s">
        <v>51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 t="s">
        <v>51</v>
      </c>
      <c r="W4" t="s">
        <v>51</v>
      </c>
      <c r="X4" t="s">
        <v>51</v>
      </c>
      <c r="Y4" t="s">
        <v>51</v>
      </c>
      <c r="Z4" t="s">
        <v>51</v>
      </c>
    </row>
    <row r="5" spans="1:26" x14ac:dyDescent="0.3">
      <c r="A5" t="s">
        <v>3</v>
      </c>
      <c r="B5" t="s">
        <v>57</v>
      </c>
      <c r="C5" t="s">
        <v>57</v>
      </c>
      <c r="D5" t="s">
        <v>51</v>
      </c>
      <c r="E5" t="s">
        <v>51</v>
      </c>
      <c r="F5" t="s">
        <v>51</v>
      </c>
      <c r="G5" t="s">
        <v>51</v>
      </c>
      <c r="H5" t="s">
        <v>51</v>
      </c>
      <c r="I5" t="s">
        <v>51</v>
      </c>
      <c r="J5" t="s">
        <v>51</v>
      </c>
      <c r="K5" t="s">
        <v>51</v>
      </c>
      <c r="L5" t="s">
        <v>51</v>
      </c>
      <c r="M5" t="s">
        <v>51</v>
      </c>
      <c r="N5" t="s">
        <v>51</v>
      </c>
      <c r="O5" t="s">
        <v>51</v>
      </c>
      <c r="P5" t="s">
        <v>51</v>
      </c>
      <c r="Q5" t="s">
        <v>51</v>
      </c>
      <c r="R5" t="s">
        <v>51</v>
      </c>
      <c r="S5" t="s">
        <v>51</v>
      </c>
      <c r="T5" t="s">
        <v>51</v>
      </c>
      <c r="U5" t="s">
        <v>51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</row>
    <row r="6" spans="1:26" x14ac:dyDescent="0.3">
      <c r="A6" t="s">
        <v>4</v>
      </c>
      <c r="B6" t="s">
        <v>52</v>
      </c>
      <c r="C6" t="s">
        <v>52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</row>
    <row r="7" spans="1:26" x14ac:dyDescent="0.3">
      <c r="A7" t="s">
        <v>8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54</v>
      </c>
      <c r="R7" t="s">
        <v>54</v>
      </c>
      <c r="S7" t="s">
        <v>54</v>
      </c>
      <c r="T7" t="s">
        <v>54</v>
      </c>
      <c r="U7" t="s">
        <v>54</v>
      </c>
      <c r="V7" t="s">
        <v>54</v>
      </c>
      <c r="W7" t="s">
        <v>54</v>
      </c>
      <c r="X7" t="s">
        <v>54</v>
      </c>
      <c r="Y7" t="s">
        <v>54</v>
      </c>
      <c r="Z7" t="s">
        <v>54</v>
      </c>
    </row>
    <row r="8" spans="1:26" x14ac:dyDescent="0.3">
      <c r="A8" t="s">
        <v>9</v>
      </c>
      <c r="B8" t="s">
        <v>49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</row>
    <row r="9" spans="1:26" x14ac:dyDescent="0.3">
      <c r="A9" t="s">
        <v>21</v>
      </c>
      <c r="B9" t="s">
        <v>49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49</v>
      </c>
      <c r="Z9" t="s">
        <v>49</v>
      </c>
    </row>
    <row r="10" spans="1:26" x14ac:dyDescent="0.3">
      <c r="A10" t="s">
        <v>10</v>
      </c>
      <c r="B10" t="s">
        <v>50</v>
      </c>
      <c r="C10" t="s">
        <v>50</v>
      </c>
      <c r="D10" t="s">
        <v>51</v>
      </c>
      <c r="E10" t="s">
        <v>51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</row>
    <row r="11" spans="1:26" x14ac:dyDescent="0.3">
      <c r="A11" t="s">
        <v>11</v>
      </c>
      <c r="B11" t="s">
        <v>48</v>
      </c>
      <c r="C11" t="s">
        <v>48</v>
      </c>
      <c r="D11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  <c r="N11" s="2" t="s">
        <v>48</v>
      </c>
      <c r="O11" s="2" t="s">
        <v>48</v>
      </c>
      <c r="P11" s="2" t="s">
        <v>48</v>
      </c>
      <c r="Q11" s="2" t="s">
        <v>48</v>
      </c>
      <c r="R11" s="2" t="s">
        <v>48</v>
      </c>
      <c r="S11" s="2" t="s">
        <v>48</v>
      </c>
      <c r="T11" s="2" t="s">
        <v>48</v>
      </c>
      <c r="U11" s="2" t="s">
        <v>48</v>
      </c>
      <c r="V11" s="2" t="s">
        <v>48</v>
      </c>
      <c r="W11" s="2" t="s">
        <v>48</v>
      </c>
      <c r="X11" s="2" t="s">
        <v>48</v>
      </c>
      <c r="Y11" s="2" t="s">
        <v>48</v>
      </c>
      <c r="Z11" s="2" t="s">
        <v>48</v>
      </c>
    </row>
    <row r="12" spans="1:26" x14ac:dyDescent="0.3">
      <c r="A12" t="s">
        <v>12</v>
      </c>
      <c r="B12" t="s">
        <v>48</v>
      </c>
      <c r="C12" t="s">
        <v>48</v>
      </c>
      <c r="D12" t="s">
        <v>48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K12" s="2" t="s">
        <v>48</v>
      </c>
      <c r="L12" s="2" t="s">
        <v>48</v>
      </c>
      <c r="M12" s="2" t="s">
        <v>48</v>
      </c>
      <c r="N12" s="2" t="s">
        <v>48</v>
      </c>
      <c r="O12" s="2" t="s">
        <v>48</v>
      </c>
      <c r="P12" s="2" t="s">
        <v>48</v>
      </c>
      <c r="Q12" s="2" t="s">
        <v>48</v>
      </c>
      <c r="R12" s="2" t="s">
        <v>48</v>
      </c>
      <c r="S12" t="s">
        <v>58</v>
      </c>
      <c r="T12" t="s">
        <v>58</v>
      </c>
      <c r="U12" s="2" t="s">
        <v>48</v>
      </c>
      <c r="V12" s="2" t="s">
        <v>48</v>
      </c>
      <c r="W12" t="s">
        <v>58</v>
      </c>
      <c r="X12" t="s">
        <v>58</v>
      </c>
      <c r="Y12" t="s">
        <v>58</v>
      </c>
      <c r="Z12" t="s">
        <v>58</v>
      </c>
    </row>
    <row r="13" spans="1:26" x14ac:dyDescent="0.3">
      <c r="A13" t="s">
        <v>13</v>
      </c>
      <c r="B13" t="s">
        <v>48</v>
      </c>
      <c r="C13" t="s">
        <v>48</v>
      </c>
      <c r="D13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  <c r="N13" s="2" t="s">
        <v>48</v>
      </c>
      <c r="O13" s="2" t="s">
        <v>48</v>
      </c>
      <c r="P13" s="2" t="s">
        <v>48</v>
      </c>
      <c r="Q13" s="2" t="s">
        <v>48</v>
      </c>
      <c r="R13" s="2" t="s">
        <v>48</v>
      </c>
      <c r="S13" s="2" t="s">
        <v>48</v>
      </c>
      <c r="T13" s="2" t="s">
        <v>48</v>
      </c>
      <c r="U13" s="2" t="s">
        <v>48</v>
      </c>
      <c r="V13" s="2" t="s">
        <v>48</v>
      </c>
      <c r="W13" s="2" t="s">
        <v>48</v>
      </c>
      <c r="X13" s="2" t="s">
        <v>48</v>
      </c>
      <c r="Y13" s="2" t="s">
        <v>48</v>
      </c>
      <c r="Z13" s="2" t="s">
        <v>48</v>
      </c>
    </row>
    <row r="14" spans="1:26" x14ac:dyDescent="0.3">
      <c r="A14" t="s">
        <v>14</v>
      </c>
      <c r="B14" t="s">
        <v>48</v>
      </c>
      <c r="C14" t="s">
        <v>48</v>
      </c>
      <c r="D14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  <c r="N14" s="2" t="s">
        <v>48</v>
      </c>
      <c r="O14" s="2" t="s">
        <v>48</v>
      </c>
      <c r="P14" s="2" t="s">
        <v>48</v>
      </c>
      <c r="Q14" s="2" t="s">
        <v>48</v>
      </c>
      <c r="R14" s="2" t="s">
        <v>48</v>
      </c>
      <c r="S14" s="2" t="s">
        <v>48</v>
      </c>
      <c r="T14" s="2" t="s">
        <v>48</v>
      </c>
      <c r="U14" s="2" t="s">
        <v>48</v>
      </c>
      <c r="V14" s="2" t="s">
        <v>48</v>
      </c>
      <c r="W14" s="2" t="s">
        <v>48</v>
      </c>
      <c r="X14" s="2" t="s">
        <v>48</v>
      </c>
      <c r="Y14" s="2" t="s">
        <v>48</v>
      </c>
      <c r="Z14" s="2" t="s">
        <v>48</v>
      </c>
    </row>
    <row r="15" spans="1:26" x14ac:dyDescent="0.3">
      <c r="A15" t="s">
        <v>15</v>
      </c>
      <c r="B15" t="s">
        <v>54</v>
      </c>
      <c r="C15" t="s">
        <v>54</v>
      </c>
      <c r="D15" t="s">
        <v>56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</row>
    <row r="16" spans="1:26" x14ac:dyDescent="0.3">
      <c r="A16" t="s">
        <v>16</v>
      </c>
      <c r="B16" t="s">
        <v>61</v>
      </c>
      <c r="C16" t="s">
        <v>61</v>
      </c>
      <c r="D16" t="s">
        <v>61</v>
      </c>
      <c r="E16" t="s">
        <v>61</v>
      </c>
      <c r="F16" t="s">
        <v>61</v>
      </c>
      <c r="G16" t="s">
        <v>61</v>
      </c>
      <c r="H16" t="s">
        <v>61</v>
      </c>
      <c r="I16" t="s">
        <v>58</v>
      </c>
      <c r="J16" t="s">
        <v>58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58</v>
      </c>
      <c r="T16" t="s">
        <v>58</v>
      </c>
      <c r="U16" t="s">
        <v>60</v>
      </c>
      <c r="V16" t="s">
        <v>60</v>
      </c>
      <c r="W16" t="s">
        <v>54</v>
      </c>
      <c r="X16" t="s">
        <v>54</v>
      </c>
      <c r="Y16" t="s">
        <v>54</v>
      </c>
      <c r="Z16" t="s">
        <v>54</v>
      </c>
    </row>
    <row r="17" spans="1:26" x14ac:dyDescent="0.3">
      <c r="A17" t="s">
        <v>17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</row>
    <row r="18" spans="1:26" x14ac:dyDescent="0.3">
      <c r="A18" t="s">
        <v>18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</row>
    <row r="19" spans="1:26" x14ac:dyDescent="0.3">
      <c r="A19" t="s">
        <v>19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</row>
    <row r="20" spans="1:26" x14ac:dyDescent="0.3">
      <c r="A20" t="s">
        <v>101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</row>
    <row r="21" spans="1:26" x14ac:dyDescent="0.3">
      <c r="A21" t="s">
        <v>22</v>
      </c>
      <c r="B21" t="s">
        <v>48</v>
      </c>
      <c r="C21" t="s">
        <v>48</v>
      </c>
      <c r="D21" t="s">
        <v>48</v>
      </c>
      <c r="E21" t="s">
        <v>59</v>
      </c>
      <c r="F21" t="s">
        <v>59</v>
      </c>
      <c r="G21" t="s">
        <v>59</v>
      </c>
      <c r="H21" t="s">
        <v>58</v>
      </c>
      <c r="I21" t="s">
        <v>58</v>
      </c>
      <c r="J21" t="s">
        <v>58</v>
      </c>
      <c r="K21" t="s">
        <v>59</v>
      </c>
      <c r="L21" t="s">
        <v>59</v>
      </c>
      <c r="M21" t="s">
        <v>59</v>
      </c>
      <c r="N21" t="s">
        <v>59</v>
      </c>
      <c r="O21" t="s">
        <v>59</v>
      </c>
      <c r="P21" t="s">
        <v>59</v>
      </c>
      <c r="R21" t="s">
        <v>59</v>
      </c>
      <c r="S21" t="s">
        <v>59</v>
      </c>
      <c r="T21" t="s">
        <v>59</v>
      </c>
      <c r="U21" t="s">
        <v>59</v>
      </c>
      <c r="V21" t="s">
        <v>59</v>
      </c>
      <c r="W21" t="s">
        <v>59</v>
      </c>
      <c r="X21" t="s">
        <v>59</v>
      </c>
      <c r="Y21" t="s">
        <v>59</v>
      </c>
      <c r="Z21" t="s">
        <v>59</v>
      </c>
    </row>
  </sheetData>
  <conditionalFormatting sqref="A30:A1048576 A1:A21 A25:A26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3A8B-DF14-4959-B885-B6135B5C641C}">
  <sheetPr filterMode="1"/>
  <dimension ref="A1:D719"/>
  <sheetViews>
    <sheetView tabSelected="1" workbookViewId="0">
      <pane ySplit="1" topLeftCell="A688" activePane="bottomLeft" state="frozen"/>
      <selection pane="bottomLeft" activeCell="D703" sqref="D703"/>
    </sheetView>
  </sheetViews>
  <sheetFormatPr defaultRowHeight="14.4" x14ac:dyDescent="0.3"/>
  <cols>
    <col min="1" max="1" width="23.33203125" bestFit="1" customWidth="1"/>
    <col min="2" max="2" width="14.5546875" bestFit="1" customWidth="1"/>
    <col min="3" max="3" width="46.33203125" bestFit="1" customWidth="1"/>
    <col min="4" max="4" width="8.6640625" customWidth="1"/>
    <col min="8" max="8" width="15.6640625" bestFit="1" customWidth="1"/>
  </cols>
  <sheetData>
    <row r="1" spans="1:4" x14ac:dyDescent="0.3">
      <c r="A1" s="23" t="s">
        <v>120</v>
      </c>
      <c r="B1" s="23" t="s">
        <v>122</v>
      </c>
      <c r="C1" s="23" t="s">
        <v>121</v>
      </c>
      <c r="D1" s="23" t="s">
        <v>119</v>
      </c>
    </row>
    <row r="2" spans="1:4" hidden="1" x14ac:dyDescent="0.3">
      <c r="A2" t="s">
        <v>46</v>
      </c>
      <c r="B2" t="s">
        <v>74</v>
      </c>
      <c r="C2" t="s">
        <v>93</v>
      </c>
      <c r="D2" s="6">
        <v>0.1</v>
      </c>
    </row>
    <row r="3" spans="1:4" hidden="1" x14ac:dyDescent="0.3">
      <c r="A3" t="s">
        <v>47</v>
      </c>
      <c r="B3" t="s">
        <v>74</v>
      </c>
      <c r="C3" t="s">
        <v>93</v>
      </c>
      <c r="D3" s="6">
        <v>0.1</v>
      </c>
    </row>
    <row r="4" spans="1:4" hidden="1" x14ac:dyDescent="0.3">
      <c r="A4" t="s">
        <v>23</v>
      </c>
      <c r="B4" t="s">
        <v>74</v>
      </c>
      <c r="C4" t="s">
        <v>93</v>
      </c>
      <c r="D4" s="6">
        <v>0.1</v>
      </c>
    </row>
    <row r="5" spans="1:4" hidden="1" x14ac:dyDescent="0.3">
      <c r="A5" t="s">
        <v>24</v>
      </c>
      <c r="B5" t="s">
        <v>74</v>
      </c>
      <c r="C5" t="s">
        <v>93</v>
      </c>
      <c r="D5" s="6">
        <v>0.1</v>
      </c>
    </row>
    <row r="6" spans="1:4" hidden="1" x14ac:dyDescent="0.3">
      <c r="A6" t="s">
        <v>25</v>
      </c>
      <c r="B6" t="s">
        <v>74</v>
      </c>
      <c r="C6" t="s">
        <v>93</v>
      </c>
      <c r="D6" s="6">
        <v>0.1</v>
      </c>
    </row>
    <row r="7" spans="1:4" hidden="1" x14ac:dyDescent="0.3">
      <c r="A7" t="s">
        <v>26</v>
      </c>
      <c r="B7" t="s">
        <v>74</v>
      </c>
      <c r="C7" t="s">
        <v>93</v>
      </c>
      <c r="D7" s="6">
        <v>0.1</v>
      </c>
    </row>
    <row r="8" spans="1:4" hidden="1" x14ac:dyDescent="0.3">
      <c r="A8" t="s">
        <v>27</v>
      </c>
      <c r="B8" t="s">
        <v>74</v>
      </c>
      <c r="C8" t="s">
        <v>93</v>
      </c>
      <c r="D8" s="6">
        <v>0.1</v>
      </c>
    </row>
    <row r="9" spans="1:4" hidden="1" x14ac:dyDescent="0.3">
      <c r="A9" t="s">
        <v>28</v>
      </c>
      <c r="B9" t="s">
        <v>74</v>
      </c>
      <c r="C9" t="s">
        <v>93</v>
      </c>
      <c r="D9" s="6">
        <v>0.1</v>
      </c>
    </row>
    <row r="10" spans="1:4" hidden="1" x14ac:dyDescent="0.3">
      <c r="A10" t="s">
        <v>29</v>
      </c>
      <c r="B10" t="s">
        <v>74</v>
      </c>
      <c r="C10" t="s">
        <v>93</v>
      </c>
      <c r="D10" s="6">
        <v>0.1</v>
      </c>
    </row>
    <row r="11" spans="1:4" hidden="1" x14ac:dyDescent="0.3">
      <c r="A11" t="s">
        <v>30</v>
      </c>
      <c r="B11" t="s">
        <v>74</v>
      </c>
      <c r="C11" t="s">
        <v>93</v>
      </c>
      <c r="D11" s="6">
        <v>0.1</v>
      </c>
    </row>
    <row r="12" spans="1:4" hidden="1" x14ac:dyDescent="0.3">
      <c r="A12" t="s">
        <v>31</v>
      </c>
      <c r="B12" t="s">
        <v>74</v>
      </c>
      <c r="C12" t="s">
        <v>93</v>
      </c>
      <c r="D12" s="6">
        <v>0.1</v>
      </c>
    </row>
    <row r="13" spans="1:4" hidden="1" x14ac:dyDescent="0.3">
      <c r="A13" t="s">
        <v>32</v>
      </c>
      <c r="B13" t="s">
        <v>74</v>
      </c>
      <c r="C13" t="s">
        <v>93</v>
      </c>
      <c r="D13" s="6">
        <v>0.1</v>
      </c>
    </row>
    <row r="14" spans="1:4" hidden="1" x14ac:dyDescent="0.3">
      <c r="A14" t="s">
        <v>33</v>
      </c>
      <c r="B14" t="s">
        <v>74</v>
      </c>
      <c r="C14" t="s">
        <v>93</v>
      </c>
      <c r="D14" s="6">
        <v>0.1</v>
      </c>
    </row>
    <row r="15" spans="1:4" hidden="1" x14ac:dyDescent="0.3">
      <c r="A15" t="s">
        <v>34</v>
      </c>
      <c r="B15" t="s">
        <v>74</v>
      </c>
      <c r="C15" t="s">
        <v>93</v>
      </c>
      <c r="D15" s="6">
        <v>0.1</v>
      </c>
    </row>
    <row r="16" spans="1:4" hidden="1" x14ac:dyDescent="0.3">
      <c r="A16" t="s">
        <v>35</v>
      </c>
      <c r="B16" t="s">
        <v>74</v>
      </c>
      <c r="C16" t="s">
        <v>93</v>
      </c>
      <c r="D16" s="6">
        <v>0.1</v>
      </c>
    </row>
    <row r="17" spans="1:4" hidden="1" x14ac:dyDescent="0.3">
      <c r="A17" t="s">
        <v>36</v>
      </c>
      <c r="B17" t="s">
        <v>74</v>
      </c>
      <c r="C17" t="s">
        <v>93</v>
      </c>
      <c r="D17" s="6">
        <v>0.1</v>
      </c>
    </row>
    <row r="18" spans="1:4" hidden="1" x14ac:dyDescent="0.3">
      <c r="A18" t="s">
        <v>37</v>
      </c>
      <c r="B18" t="s">
        <v>74</v>
      </c>
      <c r="C18" t="s">
        <v>93</v>
      </c>
      <c r="D18" s="6">
        <v>0.1</v>
      </c>
    </row>
    <row r="19" spans="1:4" hidden="1" x14ac:dyDescent="0.3">
      <c r="A19" t="s">
        <v>38</v>
      </c>
      <c r="B19" t="s">
        <v>74</v>
      </c>
      <c r="C19" t="s">
        <v>93</v>
      </c>
      <c r="D19" s="6">
        <v>0.1</v>
      </c>
    </row>
    <row r="20" spans="1:4" hidden="1" x14ac:dyDescent="0.3">
      <c r="A20" t="s">
        <v>39</v>
      </c>
      <c r="B20" t="s">
        <v>74</v>
      </c>
      <c r="C20" t="s">
        <v>93</v>
      </c>
      <c r="D20" s="6">
        <v>0.1</v>
      </c>
    </row>
    <row r="21" spans="1:4" hidden="1" x14ac:dyDescent="0.3">
      <c r="A21" t="s">
        <v>40</v>
      </c>
      <c r="B21" t="s">
        <v>74</v>
      </c>
      <c r="C21" t="s">
        <v>93</v>
      </c>
      <c r="D21" s="6">
        <v>0.1</v>
      </c>
    </row>
    <row r="22" spans="1:4" hidden="1" x14ac:dyDescent="0.3">
      <c r="A22" t="s">
        <v>41</v>
      </c>
      <c r="B22" t="s">
        <v>74</v>
      </c>
      <c r="C22" t="s">
        <v>93</v>
      </c>
      <c r="D22" s="6">
        <v>0.1</v>
      </c>
    </row>
    <row r="23" spans="1:4" hidden="1" x14ac:dyDescent="0.3">
      <c r="A23" t="s">
        <v>42</v>
      </c>
      <c r="B23" t="s">
        <v>74</v>
      </c>
      <c r="C23" t="s">
        <v>93</v>
      </c>
      <c r="D23" s="6">
        <v>0.1</v>
      </c>
    </row>
    <row r="24" spans="1:4" hidden="1" x14ac:dyDescent="0.3">
      <c r="A24" t="s">
        <v>43</v>
      </c>
      <c r="B24" t="s">
        <v>74</v>
      </c>
      <c r="C24" t="s">
        <v>93</v>
      </c>
      <c r="D24" s="6">
        <v>0.1</v>
      </c>
    </row>
    <row r="25" spans="1:4" hidden="1" x14ac:dyDescent="0.3">
      <c r="A25" t="s">
        <v>44</v>
      </c>
      <c r="B25" t="s">
        <v>74</v>
      </c>
      <c r="C25" t="s">
        <v>93</v>
      </c>
      <c r="D25" s="6">
        <v>0.1</v>
      </c>
    </row>
    <row r="26" spans="1:4" hidden="1" x14ac:dyDescent="0.3">
      <c r="A26" t="s">
        <v>45</v>
      </c>
      <c r="B26" t="s">
        <v>74</v>
      </c>
      <c r="C26" t="s">
        <v>93</v>
      </c>
      <c r="D26" s="6">
        <v>0.1</v>
      </c>
    </row>
    <row r="27" spans="1:4" hidden="1" x14ac:dyDescent="0.3">
      <c r="A27" t="s">
        <v>46</v>
      </c>
      <c r="B27" t="s">
        <v>74</v>
      </c>
      <c r="C27" t="s">
        <v>299</v>
      </c>
      <c r="D27" s="6">
        <v>0.63</v>
      </c>
    </row>
    <row r="28" spans="1:4" hidden="1" x14ac:dyDescent="0.3">
      <c r="A28" t="s">
        <v>47</v>
      </c>
      <c r="B28" t="s">
        <v>74</v>
      </c>
      <c r="C28" t="s">
        <v>299</v>
      </c>
      <c r="D28" s="6">
        <v>0.63</v>
      </c>
    </row>
    <row r="29" spans="1:4" hidden="1" x14ac:dyDescent="0.3">
      <c r="A29" t="s">
        <v>23</v>
      </c>
      <c r="B29" t="s">
        <v>74</v>
      </c>
      <c r="C29" t="s">
        <v>299</v>
      </c>
      <c r="D29" s="6">
        <v>0.7</v>
      </c>
    </row>
    <row r="30" spans="1:4" hidden="1" x14ac:dyDescent="0.3">
      <c r="A30" t="s">
        <v>24</v>
      </c>
      <c r="B30" t="s">
        <v>74</v>
      </c>
      <c r="C30" t="s">
        <v>299</v>
      </c>
      <c r="D30" s="6">
        <v>0.7</v>
      </c>
    </row>
    <row r="31" spans="1:4" hidden="1" x14ac:dyDescent="0.3">
      <c r="A31" t="s">
        <v>25</v>
      </c>
      <c r="B31" t="s">
        <v>74</v>
      </c>
      <c r="C31" t="s">
        <v>299</v>
      </c>
      <c r="D31" s="6">
        <v>0.7</v>
      </c>
    </row>
    <row r="32" spans="1:4" hidden="1" x14ac:dyDescent="0.3">
      <c r="A32" t="s">
        <v>26</v>
      </c>
      <c r="B32" t="s">
        <v>74</v>
      </c>
      <c r="C32" t="s">
        <v>299</v>
      </c>
      <c r="D32" s="6">
        <v>0.7</v>
      </c>
    </row>
    <row r="33" spans="1:4" hidden="1" x14ac:dyDescent="0.3">
      <c r="A33" t="s">
        <v>27</v>
      </c>
      <c r="B33" t="s">
        <v>74</v>
      </c>
      <c r="C33" t="s">
        <v>299</v>
      </c>
      <c r="D33" s="6">
        <v>0.7</v>
      </c>
    </row>
    <row r="34" spans="1:4" hidden="1" x14ac:dyDescent="0.3">
      <c r="A34" t="s">
        <v>28</v>
      </c>
      <c r="B34" t="s">
        <v>74</v>
      </c>
      <c r="C34" t="s">
        <v>299</v>
      </c>
      <c r="D34" s="6">
        <v>0.7</v>
      </c>
    </row>
    <row r="35" spans="1:4" hidden="1" x14ac:dyDescent="0.3">
      <c r="A35" t="s">
        <v>29</v>
      </c>
      <c r="B35" t="s">
        <v>74</v>
      </c>
      <c r="C35" t="s">
        <v>299</v>
      </c>
      <c r="D35" s="6">
        <v>0.7</v>
      </c>
    </row>
    <row r="36" spans="1:4" hidden="1" x14ac:dyDescent="0.3">
      <c r="A36" t="s">
        <v>30</v>
      </c>
      <c r="B36" t="s">
        <v>74</v>
      </c>
      <c r="C36" t="s">
        <v>299</v>
      </c>
      <c r="D36" s="6">
        <v>0.7</v>
      </c>
    </row>
    <row r="37" spans="1:4" hidden="1" x14ac:dyDescent="0.3">
      <c r="A37" t="s">
        <v>31</v>
      </c>
      <c r="B37" t="s">
        <v>74</v>
      </c>
      <c r="C37" t="s">
        <v>299</v>
      </c>
      <c r="D37" s="6">
        <v>0.7</v>
      </c>
    </row>
    <row r="38" spans="1:4" hidden="1" x14ac:dyDescent="0.3">
      <c r="A38" t="s">
        <v>32</v>
      </c>
      <c r="B38" t="s">
        <v>74</v>
      </c>
      <c r="C38" t="s">
        <v>299</v>
      </c>
      <c r="D38" s="6">
        <v>0.7</v>
      </c>
    </row>
    <row r="39" spans="1:4" hidden="1" x14ac:dyDescent="0.3">
      <c r="A39" t="s">
        <v>33</v>
      </c>
      <c r="B39" t="s">
        <v>74</v>
      </c>
      <c r="C39" t="s">
        <v>299</v>
      </c>
      <c r="D39" s="6">
        <v>0.7</v>
      </c>
    </row>
    <row r="40" spans="1:4" hidden="1" x14ac:dyDescent="0.3">
      <c r="A40" t="s">
        <v>34</v>
      </c>
      <c r="B40" t="s">
        <v>74</v>
      </c>
      <c r="C40" t="s">
        <v>299</v>
      </c>
      <c r="D40" s="6">
        <v>0.7</v>
      </c>
    </row>
    <row r="41" spans="1:4" hidden="1" x14ac:dyDescent="0.3">
      <c r="A41" t="s">
        <v>35</v>
      </c>
      <c r="B41" t="s">
        <v>74</v>
      </c>
      <c r="C41" t="s">
        <v>299</v>
      </c>
      <c r="D41" s="6">
        <v>0.7</v>
      </c>
    </row>
    <row r="42" spans="1:4" hidden="1" x14ac:dyDescent="0.3">
      <c r="A42" t="s">
        <v>36</v>
      </c>
      <c r="B42" t="s">
        <v>74</v>
      </c>
      <c r="C42" t="s">
        <v>299</v>
      </c>
      <c r="D42" s="6">
        <v>0.7</v>
      </c>
    </row>
    <row r="43" spans="1:4" hidden="1" x14ac:dyDescent="0.3">
      <c r="A43" t="s">
        <v>37</v>
      </c>
      <c r="B43" t="s">
        <v>74</v>
      </c>
      <c r="C43" t="s">
        <v>299</v>
      </c>
      <c r="D43" s="6">
        <v>0.7</v>
      </c>
    </row>
    <row r="44" spans="1:4" hidden="1" x14ac:dyDescent="0.3">
      <c r="A44" t="s">
        <v>38</v>
      </c>
      <c r="B44" t="s">
        <v>74</v>
      </c>
      <c r="C44" t="s">
        <v>299</v>
      </c>
      <c r="D44" s="6">
        <v>0.7</v>
      </c>
    </row>
    <row r="45" spans="1:4" hidden="1" x14ac:dyDescent="0.3">
      <c r="A45" t="s">
        <v>39</v>
      </c>
      <c r="B45" t="s">
        <v>74</v>
      </c>
      <c r="C45" t="s">
        <v>299</v>
      </c>
      <c r="D45" s="6">
        <v>0.7</v>
      </c>
    </row>
    <row r="46" spans="1:4" hidden="1" x14ac:dyDescent="0.3">
      <c r="A46" t="s">
        <v>40</v>
      </c>
      <c r="B46" t="s">
        <v>74</v>
      </c>
      <c r="C46" t="s">
        <v>299</v>
      </c>
      <c r="D46" s="6">
        <v>0.7</v>
      </c>
    </row>
    <row r="47" spans="1:4" hidden="1" x14ac:dyDescent="0.3">
      <c r="A47" t="s">
        <v>41</v>
      </c>
      <c r="B47" t="s">
        <v>74</v>
      </c>
      <c r="C47" t="s">
        <v>299</v>
      </c>
      <c r="D47" s="6">
        <v>0.7</v>
      </c>
    </row>
    <row r="48" spans="1:4" hidden="1" x14ac:dyDescent="0.3">
      <c r="A48" t="s">
        <v>42</v>
      </c>
      <c r="B48" t="s">
        <v>74</v>
      </c>
      <c r="C48" t="s">
        <v>299</v>
      </c>
      <c r="D48" s="6">
        <v>0.15</v>
      </c>
    </row>
    <row r="49" spans="1:4" hidden="1" x14ac:dyDescent="0.3">
      <c r="A49" t="s">
        <v>43</v>
      </c>
      <c r="B49" t="s">
        <v>74</v>
      </c>
      <c r="C49" t="s">
        <v>299</v>
      </c>
      <c r="D49" s="6">
        <v>0.15</v>
      </c>
    </row>
    <row r="50" spans="1:4" hidden="1" x14ac:dyDescent="0.3">
      <c r="A50" t="s">
        <v>44</v>
      </c>
      <c r="B50" t="s">
        <v>74</v>
      </c>
      <c r="C50" t="s">
        <v>299</v>
      </c>
      <c r="D50" s="6">
        <v>0.15</v>
      </c>
    </row>
    <row r="51" spans="1:4" hidden="1" x14ac:dyDescent="0.3">
      <c r="A51" t="s">
        <v>45</v>
      </c>
      <c r="B51" t="s">
        <v>74</v>
      </c>
      <c r="C51" t="s">
        <v>299</v>
      </c>
      <c r="D51" s="6">
        <v>0.15</v>
      </c>
    </row>
    <row r="52" spans="1:4" hidden="1" x14ac:dyDescent="0.3">
      <c r="A52" t="s">
        <v>46</v>
      </c>
      <c r="B52" t="s">
        <v>74</v>
      </c>
      <c r="C52" t="s">
        <v>297</v>
      </c>
      <c r="D52" s="6">
        <v>0.15</v>
      </c>
    </row>
    <row r="53" spans="1:4" hidden="1" x14ac:dyDescent="0.3">
      <c r="A53" t="s">
        <v>47</v>
      </c>
      <c r="B53" t="s">
        <v>74</v>
      </c>
      <c r="C53" t="s">
        <v>297</v>
      </c>
      <c r="D53" s="6">
        <v>0.15</v>
      </c>
    </row>
    <row r="54" spans="1:4" hidden="1" x14ac:dyDescent="0.3">
      <c r="A54" t="s">
        <v>23</v>
      </c>
      <c r="B54" t="s">
        <v>74</v>
      </c>
      <c r="C54" t="s">
        <v>297</v>
      </c>
      <c r="D54" s="6">
        <v>0.15</v>
      </c>
    </row>
    <row r="55" spans="1:4" hidden="1" x14ac:dyDescent="0.3">
      <c r="A55" t="s">
        <v>24</v>
      </c>
      <c r="B55" t="s">
        <v>74</v>
      </c>
      <c r="C55" t="s">
        <v>297</v>
      </c>
      <c r="D55" s="6">
        <v>0.15</v>
      </c>
    </row>
    <row r="56" spans="1:4" hidden="1" x14ac:dyDescent="0.3">
      <c r="A56" t="s">
        <v>25</v>
      </c>
      <c r="B56" t="s">
        <v>74</v>
      </c>
      <c r="C56" t="s">
        <v>297</v>
      </c>
      <c r="D56" s="6">
        <v>0.15</v>
      </c>
    </row>
    <row r="57" spans="1:4" hidden="1" x14ac:dyDescent="0.3">
      <c r="A57" t="s">
        <v>26</v>
      </c>
      <c r="B57" t="s">
        <v>74</v>
      </c>
      <c r="C57" t="s">
        <v>297</v>
      </c>
      <c r="D57" s="6">
        <v>0.15</v>
      </c>
    </row>
    <row r="58" spans="1:4" hidden="1" x14ac:dyDescent="0.3">
      <c r="A58" t="s">
        <v>27</v>
      </c>
      <c r="B58" t="s">
        <v>74</v>
      </c>
      <c r="C58" t="s">
        <v>297</v>
      </c>
      <c r="D58" s="6">
        <v>0.15</v>
      </c>
    </row>
    <row r="59" spans="1:4" hidden="1" x14ac:dyDescent="0.3">
      <c r="A59" t="s">
        <v>28</v>
      </c>
      <c r="B59" t="s">
        <v>74</v>
      </c>
      <c r="C59" t="s">
        <v>297</v>
      </c>
      <c r="D59" s="6">
        <v>0.15</v>
      </c>
    </row>
    <row r="60" spans="1:4" hidden="1" x14ac:dyDescent="0.3">
      <c r="A60" t="s">
        <v>29</v>
      </c>
      <c r="B60" t="s">
        <v>74</v>
      </c>
      <c r="C60" t="s">
        <v>297</v>
      </c>
      <c r="D60" s="6">
        <v>0.15</v>
      </c>
    </row>
    <row r="61" spans="1:4" hidden="1" x14ac:dyDescent="0.3">
      <c r="A61" t="s">
        <v>30</v>
      </c>
      <c r="B61" t="s">
        <v>74</v>
      </c>
      <c r="C61" t="s">
        <v>297</v>
      </c>
      <c r="D61" s="6">
        <v>0.15</v>
      </c>
    </row>
    <row r="62" spans="1:4" hidden="1" x14ac:dyDescent="0.3">
      <c r="A62" t="s">
        <v>31</v>
      </c>
      <c r="B62" t="s">
        <v>74</v>
      </c>
      <c r="C62" t="s">
        <v>297</v>
      </c>
      <c r="D62" s="6">
        <v>0.15</v>
      </c>
    </row>
    <row r="63" spans="1:4" hidden="1" x14ac:dyDescent="0.3">
      <c r="A63" t="s">
        <v>32</v>
      </c>
      <c r="B63" t="s">
        <v>74</v>
      </c>
      <c r="C63" t="s">
        <v>297</v>
      </c>
      <c r="D63" s="6">
        <v>0.15</v>
      </c>
    </row>
    <row r="64" spans="1:4" hidden="1" x14ac:dyDescent="0.3">
      <c r="A64" t="s">
        <v>33</v>
      </c>
      <c r="B64" t="s">
        <v>74</v>
      </c>
      <c r="C64" t="s">
        <v>297</v>
      </c>
      <c r="D64" s="6">
        <v>0.15</v>
      </c>
    </row>
    <row r="65" spans="1:4" hidden="1" x14ac:dyDescent="0.3">
      <c r="A65" t="s">
        <v>34</v>
      </c>
      <c r="B65" t="s">
        <v>74</v>
      </c>
      <c r="C65" t="s">
        <v>297</v>
      </c>
      <c r="D65" s="6">
        <v>0.15</v>
      </c>
    </row>
    <row r="66" spans="1:4" hidden="1" x14ac:dyDescent="0.3">
      <c r="A66" t="s">
        <v>35</v>
      </c>
      <c r="B66" t="s">
        <v>74</v>
      </c>
      <c r="C66" t="s">
        <v>297</v>
      </c>
      <c r="D66" s="6">
        <v>0.15</v>
      </c>
    </row>
    <row r="67" spans="1:4" hidden="1" x14ac:dyDescent="0.3">
      <c r="A67" t="s">
        <v>36</v>
      </c>
      <c r="B67" t="s">
        <v>74</v>
      </c>
      <c r="C67" t="s">
        <v>297</v>
      </c>
      <c r="D67" s="6">
        <v>0.15</v>
      </c>
    </row>
    <row r="68" spans="1:4" hidden="1" x14ac:dyDescent="0.3">
      <c r="A68" t="s">
        <v>37</v>
      </c>
      <c r="B68" t="s">
        <v>74</v>
      </c>
      <c r="C68" t="s">
        <v>297</v>
      </c>
      <c r="D68" s="6">
        <v>0.15</v>
      </c>
    </row>
    <row r="69" spans="1:4" hidden="1" x14ac:dyDescent="0.3">
      <c r="A69" t="s">
        <v>38</v>
      </c>
      <c r="B69" t="s">
        <v>74</v>
      </c>
      <c r="C69" t="s">
        <v>297</v>
      </c>
      <c r="D69" s="6">
        <v>0.15</v>
      </c>
    </row>
    <row r="70" spans="1:4" hidden="1" x14ac:dyDescent="0.3">
      <c r="A70" t="s">
        <v>39</v>
      </c>
      <c r="B70" t="s">
        <v>74</v>
      </c>
      <c r="C70" t="s">
        <v>297</v>
      </c>
      <c r="D70" s="6">
        <v>0.15</v>
      </c>
    </row>
    <row r="71" spans="1:4" hidden="1" x14ac:dyDescent="0.3">
      <c r="A71" t="s">
        <v>40</v>
      </c>
      <c r="B71" t="s">
        <v>74</v>
      </c>
      <c r="C71" t="s">
        <v>297</v>
      </c>
      <c r="D71" s="6">
        <v>0.15</v>
      </c>
    </row>
    <row r="72" spans="1:4" hidden="1" x14ac:dyDescent="0.3">
      <c r="A72" t="s">
        <v>41</v>
      </c>
      <c r="B72" t="s">
        <v>74</v>
      </c>
      <c r="C72" t="s">
        <v>297</v>
      </c>
      <c r="D72" s="6">
        <v>0.15</v>
      </c>
    </row>
    <row r="73" spans="1:4" hidden="1" x14ac:dyDescent="0.3">
      <c r="A73" t="s">
        <v>42</v>
      </c>
      <c r="B73" t="s">
        <v>74</v>
      </c>
      <c r="C73" t="s">
        <v>297</v>
      </c>
      <c r="D73" s="6">
        <v>0.15</v>
      </c>
    </row>
    <row r="74" spans="1:4" hidden="1" x14ac:dyDescent="0.3">
      <c r="A74" t="s">
        <v>43</v>
      </c>
      <c r="B74" t="s">
        <v>74</v>
      </c>
      <c r="C74" t="s">
        <v>297</v>
      </c>
      <c r="D74" s="6">
        <v>0.15</v>
      </c>
    </row>
    <row r="75" spans="1:4" hidden="1" x14ac:dyDescent="0.3">
      <c r="A75" t="s">
        <v>44</v>
      </c>
      <c r="B75" t="s">
        <v>74</v>
      </c>
      <c r="C75" t="s">
        <v>297</v>
      </c>
      <c r="D75" s="6">
        <v>0.15</v>
      </c>
    </row>
    <row r="76" spans="1:4" hidden="1" x14ac:dyDescent="0.3">
      <c r="A76" t="s">
        <v>45</v>
      </c>
      <c r="B76" t="s">
        <v>74</v>
      </c>
      <c r="C76" t="s">
        <v>297</v>
      </c>
      <c r="D76" s="6">
        <v>0.15</v>
      </c>
    </row>
    <row r="77" spans="1:4" hidden="1" x14ac:dyDescent="0.3">
      <c r="A77" t="s">
        <v>38</v>
      </c>
      <c r="B77" t="s">
        <v>74</v>
      </c>
      <c r="C77" t="s">
        <v>298</v>
      </c>
      <c r="D77" s="6">
        <v>0.7</v>
      </c>
    </row>
    <row r="78" spans="1:4" hidden="1" x14ac:dyDescent="0.3">
      <c r="A78" t="s">
        <v>39</v>
      </c>
      <c r="B78" t="s">
        <v>74</v>
      </c>
      <c r="C78" t="s">
        <v>298</v>
      </c>
      <c r="D78" s="6">
        <v>0.7</v>
      </c>
    </row>
    <row r="79" spans="1:4" hidden="1" x14ac:dyDescent="0.3">
      <c r="A79" t="s">
        <v>42</v>
      </c>
      <c r="B79" t="s">
        <v>74</v>
      </c>
      <c r="C79" t="s">
        <v>298</v>
      </c>
      <c r="D79" s="6">
        <v>0.7</v>
      </c>
    </row>
    <row r="80" spans="1:4" hidden="1" x14ac:dyDescent="0.3">
      <c r="A80" t="s">
        <v>43</v>
      </c>
      <c r="B80" t="s">
        <v>74</v>
      </c>
      <c r="C80" t="s">
        <v>298</v>
      </c>
      <c r="D80" s="6">
        <v>0.7</v>
      </c>
    </row>
    <row r="81" spans="1:4" hidden="1" x14ac:dyDescent="0.3">
      <c r="A81" t="s">
        <v>44</v>
      </c>
      <c r="B81" t="s">
        <v>74</v>
      </c>
      <c r="C81" t="s">
        <v>298</v>
      </c>
      <c r="D81" s="6">
        <v>0.7</v>
      </c>
    </row>
    <row r="82" spans="1:4" x14ac:dyDescent="0.3">
      <c r="A82" t="s">
        <v>46</v>
      </c>
      <c r="B82" t="s">
        <v>71</v>
      </c>
      <c r="C82" t="s">
        <v>106</v>
      </c>
      <c r="D82" s="6">
        <v>4.5</v>
      </c>
    </row>
    <row r="83" spans="1:4" x14ac:dyDescent="0.3">
      <c r="A83" t="s">
        <v>47</v>
      </c>
      <c r="B83" t="s">
        <v>71</v>
      </c>
      <c r="C83" t="s">
        <v>106</v>
      </c>
      <c r="D83" s="6">
        <v>6</v>
      </c>
    </row>
    <row r="84" spans="1:4" x14ac:dyDescent="0.3">
      <c r="A84" t="s">
        <v>47</v>
      </c>
      <c r="B84" t="s">
        <v>71</v>
      </c>
      <c r="C84" t="s">
        <v>105</v>
      </c>
      <c r="D84" s="6">
        <v>4.45</v>
      </c>
    </row>
    <row r="85" spans="1:4" x14ac:dyDescent="0.3">
      <c r="A85" t="s">
        <v>23</v>
      </c>
      <c r="B85" t="s">
        <v>71</v>
      </c>
      <c r="C85" t="s">
        <v>106</v>
      </c>
      <c r="D85" s="6">
        <v>5.6</v>
      </c>
    </row>
    <row r="86" spans="1:4" x14ac:dyDescent="0.3">
      <c r="A86" t="s">
        <v>24</v>
      </c>
      <c r="B86" t="s">
        <v>71</v>
      </c>
      <c r="C86" t="s">
        <v>118</v>
      </c>
      <c r="D86" s="6">
        <v>6</v>
      </c>
    </row>
    <row r="87" spans="1:4" x14ac:dyDescent="0.3">
      <c r="A87" t="s">
        <v>24</v>
      </c>
      <c r="B87" t="s">
        <v>71</v>
      </c>
      <c r="C87" t="s">
        <v>106</v>
      </c>
      <c r="D87" s="6">
        <v>6.75</v>
      </c>
    </row>
    <row r="88" spans="1:4" x14ac:dyDescent="0.3">
      <c r="A88" t="s">
        <v>25</v>
      </c>
      <c r="B88" t="s">
        <v>71</v>
      </c>
      <c r="C88" t="s">
        <v>106</v>
      </c>
      <c r="D88" s="6">
        <v>6.75</v>
      </c>
    </row>
    <row r="89" spans="1:4" x14ac:dyDescent="0.3">
      <c r="A89" t="s">
        <v>27</v>
      </c>
      <c r="B89" t="s">
        <v>71</v>
      </c>
      <c r="C89" t="s">
        <v>106</v>
      </c>
      <c r="D89" s="6">
        <v>5.75</v>
      </c>
    </row>
    <row r="90" spans="1:4" x14ac:dyDescent="0.3">
      <c r="A90" t="s">
        <v>27</v>
      </c>
      <c r="B90" t="s">
        <v>71</v>
      </c>
      <c r="C90" t="s">
        <v>105</v>
      </c>
      <c r="D90" s="6">
        <v>4.45</v>
      </c>
    </row>
    <row r="91" spans="1:4" x14ac:dyDescent="0.3">
      <c r="A91" t="s">
        <v>28</v>
      </c>
      <c r="B91" t="s">
        <v>71</v>
      </c>
      <c r="C91" t="s">
        <v>106</v>
      </c>
      <c r="D91" s="6">
        <v>6.05</v>
      </c>
    </row>
    <row r="92" spans="1:4" x14ac:dyDescent="0.3">
      <c r="A92" t="s">
        <v>28</v>
      </c>
      <c r="B92" t="s">
        <v>71</v>
      </c>
      <c r="C92" t="s">
        <v>105</v>
      </c>
      <c r="D92" s="6">
        <v>4.45</v>
      </c>
    </row>
    <row r="93" spans="1:4" x14ac:dyDescent="0.3">
      <c r="A93" t="s">
        <v>29</v>
      </c>
      <c r="B93" t="s">
        <v>71</v>
      </c>
      <c r="C93" t="s">
        <v>106</v>
      </c>
      <c r="D93" s="6">
        <v>6.85</v>
      </c>
    </row>
    <row r="94" spans="1:4" x14ac:dyDescent="0.3">
      <c r="A94" t="s">
        <v>29</v>
      </c>
      <c r="B94" t="s">
        <v>71</v>
      </c>
      <c r="C94" t="s">
        <v>105</v>
      </c>
      <c r="D94" s="6">
        <v>4.45</v>
      </c>
    </row>
    <row r="95" spans="1:4" x14ac:dyDescent="0.3">
      <c r="A95" t="s">
        <v>30</v>
      </c>
      <c r="B95" t="s">
        <v>71</v>
      </c>
      <c r="C95" t="s">
        <v>106</v>
      </c>
      <c r="D95" s="6">
        <v>5.05</v>
      </c>
    </row>
    <row r="96" spans="1:4" x14ac:dyDescent="0.3">
      <c r="A96" t="s">
        <v>30</v>
      </c>
      <c r="B96" t="s">
        <v>71</v>
      </c>
      <c r="C96" t="s">
        <v>105</v>
      </c>
      <c r="D96" s="6">
        <v>4.45</v>
      </c>
    </row>
    <row r="97" spans="1:4" x14ac:dyDescent="0.3">
      <c r="A97" t="s">
        <v>31</v>
      </c>
      <c r="B97" t="s">
        <v>71</v>
      </c>
      <c r="C97" t="s">
        <v>106</v>
      </c>
      <c r="D97" s="6">
        <v>5.2</v>
      </c>
    </row>
    <row r="98" spans="1:4" x14ac:dyDescent="0.3">
      <c r="A98" t="s">
        <v>31</v>
      </c>
      <c r="B98" t="s">
        <v>71</v>
      </c>
      <c r="C98" t="s">
        <v>105</v>
      </c>
      <c r="D98" s="6">
        <v>4.45</v>
      </c>
    </row>
    <row r="99" spans="1:4" x14ac:dyDescent="0.3">
      <c r="A99" t="s">
        <v>32</v>
      </c>
      <c r="B99" t="s">
        <v>71</v>
      </c>
      <c r="C99" t="s">
        <v>106</v>
      </c>
      <c r="D99" s="6">
        <v>5.2</v>
      </c>
    </row>
    <row r="100" spans="1:4" x14ac:dyDescent="0.3">
      <c r="A100" t="s">
        <v>32</v>
      </c>
      <c r="B100" t="s">
        <v>71</v>
      </c>
      <c r="C100" t="s">
        <v>105</v>
      </c>
      <c r="D100" s="6">
        <v>4.45</v>
      </c>
    </row>
    <row r="101" spans="1:4" x14ac:dyDescent="0.3">
      <c r="A101" t="s">
        <v>33</v>
      </c>
      <c r="B101" t="s">
        <v>71</v>
      </c>
      <c r="C101" t="s">
        <v>106</v>
      </c>
      <c r="D101" s="6">
        <v>6.85</v>
      </c>
    </row>
    <row r="102" spans="1:4" x14ac:dyDescent="0.3">
      <c r="A102" t="s">
        <v>33</v>
      </c>
      <c r="B102" t="s">
        <v>71</v>
      </c>
      <c r="C102" t="s">
        <v>105</v>
      </c>
      <c r="D102" s="6">
        <v>4.45</v>
      </c>
    </row>
    <row r="103" spans="1:4" x14ac:dyDescent="0.3">
      <c r="A103" t="s">
        <v>34</v>
      </c>
      <c r="B103" t="s">
        <v>71</v>
      </c>
      <c r="C103" t="s">
        <v>106</v>
      </c>
      <c r="D103" s="6">
        <v>6.45</v>
      </c>
    </row>
    <row r="104" spans="1:4" x14ac:dyDescent="0.3">
      <c r="A104" t="s">
        <v>34</v>
      </c>
      <c r="B104" t="s">
        <v>71</v>
      </c>
      <c r="C104" t="s">
        <v>105</v>
      </c>
      <c r="D104" s="6">
        <v>6</v>
      </c>
    </row>
    <row r="105" spans="1:4" x14ac:dyDescent="0.3">
      <c r="A105" t="s">
        <v>35</v>
      </c>
      <c r="B105" t="s">
        <v>71</v>
      </c>
      <c r="C105" t="s">
        <v>106</v>
      </c>
      <c r="D105" s="6">
        <v>7.25</v>
      </c>
    </row>
    <row r="106" spans="1:4" x14ac:dyDescent="0.3">
      <c r="A106" t="s">
        <v>35</v>
      </c>
      <c r="B106" t="s">
        <v>71</v>
      </c>
      <c r="C106" t="s">
        <v>105</v>
      </c>
      <c r="D106" s="6">
        <v>6</v>
      </c>
    </row>
    <row r="107" spans="1:4" x14ac:dyDescent="0.3">
      <c r="A107" t="s">
        <v>36</v>
      </c>
      <c r="B107" t="s">
        <v>71</v>
      </c>
      <c r="C107" t="s">
        <v>106</v>
      </c>
      <c r="D107" s="6">
        <v>6.2</v>
      </c>
    </row>
    <row r="108" spans="1:4" x14ac:dyDescent="0.3">
      <c r="A108" t="s">
        <v>36</v>
      </c>
      <c r="B108" t="s">
        <v>71</v>
      </c>
      <c r="C108" t="s">
        <v>105</v>
      </c>
      <c r="D108" s="6">
        <v>6</v>
      </c>
    </row>
    <row r="109" spans="1:4" x14ac:dyDescent="0.3">
      <c r="A109" t="s">
        <v>37</v>
      </c>
      <c r="B109" t="s">
        <v>71</v>
      </c>
      <c r="C109" t="s">
        <v>106</v>
      </c>
      <c r="D109" s="6">
        <v>6.85</v>
      </c>
    </row>
    <row r="110" spans="1:4" x14ac:dyDescent="0.3">
      <c r="A110" t="s">
        <v>37</v>
      </c>
      <c r="B110" t="s">
        <v>71</v>
      </c>
      <c r="C110" t="s">
        <v>105</v>
      </c>
      <c r="D110" s="6">
        <v>6</v>
      </c>
    </row>
    <row r="111" spans="1:4" x14ac:dyDescent="0.3">
      <c r="A111" t="s">
        <v>38</v>
      </c>
      <c r="B111" t="s">
        <v>71</v>
      </c>
      <c r="C111" t="s">
        <v>106</v>
      </c>
      <c r="D111" s="6">
        <v>6.04</v>
      </c>
    </row>
    <row r="112" spans="1:4" x14ac:dyDescent="0.3">
      <c r="A112" t="s">
        <v>38</v>
      </c>
      <c r="B112" t="s">
        <v>71</v>
      </c>
      <c r="C112" t="s">
        <v>105</v>
      </c>
      <c r="D112" s="6">
        <v>6.6</v>
      </c>
    </row>
    <row r="113" spans="1:4" x14ac:dyDescent="0.3">
      <c r="A113" t="s">
        <v>39</v>
      </c>
      <c r="B113" t="s">
        <v>71</v>
      </c>
      <c r="C113" t="s">
        <v>106</v>
      </c>
      <c r="D113" s="6">
        <v>6.04</v>
      </c>
    </row>
    <row r="114" spans="1:4" x14ac:dyDescent="0.3">
      <c r="A114" t="s">
        <v>39</v>
      </c>
      <c r="B114" t="s">
        <v>71</v>
      </c>
      <c r="C114" t="s">
        <v>105</v>
      </c>
      <c r="D114" s="6">
        <v>6.6</v>
      </c>
    </row>
    <row r="115" spans="1:4" x14ac:dyDescent="0.3">
      <c r="A115" t="s">
        <v>40</v>
      </c>
      <c r="B115" t="s">
        <v>71</v>
      </c>
      <c r="C115" t="s">
        <v>106</v>
      </c>
      <c r="D115" s="6">
        <v>8.4499999999999993</v>
      </c>
    </row>
    <row r="116" spans="1:4" x14ac:dyDescent="0.3">
      <c r="A116" t="s">
        <v>40</v>
      </c>
      <c r="B116" t="s">
        <v>71</v>
      </c>
      <c r="C116" t="s">
        <v>105</v>
      </c>
      <c r="D116" s="6">
        <v>6.6</v>
      </c>
    </row>
    <row r="117" spans="1:4" x14ac:dyDescent="0.3">
      <c r="A117" t="s">
        <v>41</v>
      </c>
      <c r="B117" t="s">
        <v>71</v>
      </c>
      <c r="C117" t="s">
        <v>106</v>
      </c>
      <c r="D117" s="6">
        <v>7.7</v>
      </c>
    </row>
    <row r="118" spans="1:4" x14ac:dyDescent="0.3">
      <c r="A118" t="s">
        <v>41</v>
      </c>
      <c r="B118" t="s">
        <v>71</v>
      </c>
      <c r="C118" t="s">
        <v>105</v>
      </c>
      <c r="D118" s="6">
        <v>6.6</v>
      </c>
    </row>
    <row r="119" spans="1:4" x14ac:dyDescent="0.3">
      <c r="A119" t="s">
        <v>42</v>
      </c>
      <c r="B119" t="s">
        <v>71</v>
      </c>
      <c r="C119" t="s">
        <v>106</v>
      </c>
      <c r="D119" s="6">
        <v>7.9</v>
      </c>
    </row>
    <row r="120" spans="1:4" x14ac:dyDescent="0.3">
      <c r="A120" t="s">
        <v>42</v>
      </c>
      <c r="B120" t="s">
        <v>71</v>
      </c>
      <c r="C120" t="s">
        <v>105</v>
      </c>
      <c r="D120" s="6">
        <v>8.0500000000000007</v>
      </c>
    </row>
    <row r="121" spans="1:4" x14ac:dyDescent="0.3">
      <c r="A121" t="s">
        <v>43</v>
      </c>
      <c r="B121" t="s">
        <v>71</v>
      </c>
      <c r="C121" t="s">
        <v>106</v>
      </c>
      <c r="D121" s="6">
        <v>8.9600000000000009</v>
      </c>
    </row>
    <row r="122" spans="1:4" x14ac:dyDescent="0.3">
      <c r="A122" t="s">
        <v>43</v>
      </c>
      <c r="B122" t="s">
        <v>71</v>
      </c>
      <c r="C122" t="s">
        <v>105</v>
      </c>
      <c r="D122" s="6">
        <v>8.0500000000000007</v>
      </c>
    </row>
    <row r="123" spans="1:4" x14ac:dyDescent="0.3">
      <c r="A123" t="s">
        <v>44</v>
      </c>
      <c r="B123" t="s">
        <v>71</v>
      </c>
      <c r="C123" t="s">
        <v>106</v>
      </c>
      <c r="D123" s="6">
        <v>9.66</v>
      </c>
    </row>
    <row r="124" spans="1:4" x14ac:dyDescent="0.3">
      <c r="A124" t="s">
        <v>44</v>
      </c>
      <c r="B124" t="s">
        <v>71</v>
      </c>
      <c r="C124" t="s">
        <v>105</v>
      </c>
      <c r="D124" s="6">
        <v>8.0500000000000007</v>
      </c>
    </row>
    <row r="125" spans="1:4" x14ac:dyDescent="0.3">
      <c r="A125" t="s">
        <v>45</v>
      </c>
      <c r="B125" t="s">
        <v>71</v>
      </c>
      <c r="C125" t="s">
        <v>106</v>
      </c>
      <c r="D125" s="6">
        <v>11.42</v>
      </c>
    </row>
    <row r="126" spans="1:4" x14ac:dyDescent="0.3">
      <c r="A126" t="s">
        <v>45</v>
      </c>
      <c r="B126" t="s">
        <v>71</v>
      </c>
      <c r="C126" t="s">
        <v>105</v>
      </c>
      <c r="D126" s="6">
        <v>8.0500000000000007</v>
      </c>
    </row>
    <row r="127" spans="1:4" hidden="1" x14ac:dyDescent="0.3">
      <c r="A127" t="s">
        <v>38</v>
      </c>
      <c r="B127" t="s">
        <v>70</v>
      </c>
      <c r="C127" t="s">
        <v>103</v>
      </c>
      <c r="D127" s="6">
        <v>23.3</v>
      </c>
    </row>
    <row r="128" spans="1:4" hidden="1" x14ac:dyDescent="0.3">
      <c r="A128" t="s">
        <v>39</v>
      </c>
      <c r="B128" t="s">
        <v>70</v>
      </c>
      <c r="C128" t="s">
        <v>103</v>
      </c>
      <c r="D128" s="6">
        <v>23.3</v>
      </c>
    </row>
    <row r="129" spans="1:4" hidden="1" x14ac:dyDescent="0.3">
      <c r="A129" t="s">
        <v>42</v>
      </c>
      <c r="B129" t="s">
        <v>70</v>
      </c>
      <c r="C129" t="s">
        <v>103</v>
      </c>
      <c r="D129" s="6">
        <v>20.8</v>
      </c>
    </row>
    <row r="130" spans="1:4" hidden="1" x14ac:dyDescent="0.3">
      <c r="A130" t="s">
        <v>43</v>
      </c>
      <c r="B130" t="s">
        <v>70</v>
      </c>
      <c r="C130" t="s">
        <v>103</v>
      </c>
      <c r="D130" s="6">
        <v>19</v>
      </c>
    </row>
    <row r="131" spans="1:4" hidden="1" x14ac:dyDescent="0.3">
      <c r="A131" t="s">
        <v>44</v>
      </c>
      <c r="B131" t="s">
        <v>70</v>
      </c>
      <c r="C131" t="s">
        <v>103</v>
      </c>
      <c r="D131" s="6">
        <v>14</v>
      </c>
    </row>
    <row r="132" spans="1:4" hidden="1" x14ac:dyDescent="0.3">
      <c r="A132" t="s">
        <v>45</v>
      </c>
      <c r="B132" t="s">
        <v>70</v>
      </c>
      <c r="C132" t="s">
        <v>103</v>
      </c>
      <c r="D132" s="6">
        <v>38</v>
      </c>
    </row>
    <row r="133" spans="1:4" hidden="1" x14ac:dyDescent="0.3">
      <c r="A133" t="s">
        <v>97</v>
      </c>
      <c r="B133" t="s">
        <v>70</v>
      </c>
      <c r="C133" t="s">
        <v>103</v>
      </c>
      <c r="D133" s="6">
        <v>46.38</v>
      </c>
    </row>
    <row r="134" spans="1:4" hidden="1" x14ac:dyDescent="0.3">
      <c r="A134" t="s">
        <v>98</v>
      </c>
      <c r="B134" t="s">
        <v>70</v>
      </c>
      <c r="C134" t="s">
        <v>103</v>
      </c>
      <c r="D134" s="6">
        <v>46.38</v>
      </c>
    </row>
    <row r="135" spans="1:4" hidden="1" x14ac:dyDescent="0.3">
      <c r="A135" t="s">
        <v>99</v>
      </c>
      <c r="B135" t="s">
        <v>70</v>
      </c>
      <c r="C135" t="s">
        <v>103</v>
      </c>
      <c r="D135" s="6">
        <v>49.28</v>
      </c>
    </row>
    <row r="136" spans="1:4" hidden="1" x14ac:dyDescent="0.3">
      <c r="A136" t="s">
        <v>100</v>
      </c>
      <c r="B136" t="s">
        <v>70</v>
      </c>
      <c r="C136" t="s">
        <v>103</v>
      </c>
      <c r="D136" s="6">
        <v>49.28</v>
      </c>
    </row>
    <row r="137" spans="1:4" hidden="1" x14ac:dyDescent="0.3">
      <c r="A137" t="s">
        <v>46</v>
      </c>
      <c r="B137" t="s">
        <v>70</v>
      </c>
      <c r="C137" t="s">
        <v>102</v>
      </c>
      <c r="D137" s="6">
        <v>3</v>
      </c>
    </row>
    <row r="138" spans="1:4" hidden="1" x14ac:dyDescent="0.3">
      <c r="A138" t="s">
        <v>47</v>
      </c>
      <c r="B138" t="s">
        <v>70</v>
      </c>
      <c r="C138" t="s">
        <v>102</v>
      </c>
      <c r="D138" s="6">
        <v>2.5</v>
      </c>
    </row>
    <row r="139" spans="1:4" hidden="1" x14ac:dyDescent="0.3">
      <c r="A139" t="s">
        <v>23</v>
      </c>
      <c r="B139" t="s">
        <v>70</v>
      </c>
      <c r="C139" t="s">
        <v>102</v>
      </c>
      <c r="D139" s="6">
        <v>2.75</v>
      </c>
    </row>
    <row r="140" spans="1:4" hidden="1" x14ac:dyDescent="0.3">
      <c r="A140" t="s">
        <v>24</v>
      </c>
      <c r="B140" t="s">
        <v>70</v>
      </c>
      <c r="C140" t="s">
        <v>102</v>
      </c>
      <c r="D140" s="6">
        <v>3</v>
      </c>
    </row>
    <row r="141" spans="1:4" hidden="1" x14ac:dyDescent="0.3">
      <c r="A141" t="s">
        <v>25</v>
      </c>
      <c r="B141" t="s">
        <v>70</v>
      </c>
      <c r="C141" t="s">
        <v>102</v>
      </c>
      <c r="D141" s="6">
        <v>3.7</v>
      </c>
    </row>
    <row r="142" spans="1:4" hidden="1" x14ac:dyDescent="0.3">
      <c r="A142" t="s">
        <v>26</v>
      </c>
      <c r="B142" t="s">
        <v>70</v>
      </c>
      <c r="C142" t="s">
        <v>102</v>
      </c>
      <c r="D142" s="6">
        <v>3.8</v>
      </c>
    </row>
    <row r="143" spans="1:4" hidden="1" x14ac:dyDescent="0.3">
      <c r="A143" t="s">
        <v>27</v>
      </c>
      <c r="B143" t="s">
        <v>70</v>
      </c>
      <c r="C143" t="s">
        <v>102</v>
      </c>
      <c r="D143" s="6">
        <v>3.8</v>
      </c>
    </row>
    <row r="144" spans="1:4" hidden="1" x14ac:dyDescent="0.3">
      <c r="A144" t="s">
        <v>28</v>
      </c>
      <c r="B144" t="s">
        <v>70</v>
      </c>
      <c r="C144" t="s">
        <v>102</v>
      </c>
      <c r="D144" s="6">
        <v>5.3</v>
      </c>
    </row>
    <row r="145" spans="1:4" hidden="1" x14ac:dyDescent="0.3">
      <c r="A145" t="s">
        <v>29</v>
      </c>
      <c r="B145" t="s">
        <v>70</v>
      </c>
      <c r="C145" t="s">
        <v>102</v>
      </c>
      <c r="D145" s="6">
        <v>5.3</v>
      </c>
    </row>
    <row r="146" spans="1:4" hidden="1" x14ac:dyDescent="0.3">
      <c r="A146" t="s">
        <v>30</v>
      </c>
      <c r="B146" t="s">
        <v>70</v>
      </c>
      <c r="C146" t="s">
        <v>102</v>
      </c>
      <c r="D146" s="6">
        <v>4.3099999999999996</v>
      </c>
    </row>
    <row r="147" spans="1:4" hidden="1" x14ac:dyDescent="0.3">
      <c r="A147" t="s">
        <v>31</v>
      </c>
      <c r="B147" t="s">
        <v>70</v>
      </c>
      <c r="C147" t="s">
        <v>102</v>
      </c>
      <c r="D147" s="6">
        <v>4.3099999999999996</v>
      </c>
    </row>
    <row r="148" spans="1:4" hidden="1" x14ac:dyDescent="0.3">
      <c r="A148" t="s">
        <v>32</v>
      </c>
      <c r="B148" t="s">
        <v>70</v>
      </c>
      <c r="C148" t="s">
        <v>102</v>
      </c>
      <c r="D148" s="6">
        <v>6.15</v>
      </c>
    </row>
    <row r="149" spans="1:4" hidden="1" x14ac:dyDescent="0.3">
      <c r="A149" t="s">
        <v>33</v>
      </c>
      <c r="B149" t="s">
        <v>70</v>
      </c>
      <c r="C149" t="s">
        <v>102</v>
      </c>
      <c r="D149" s="6">
        <v>6.15</v>
      </c>
    </row>
    <row r="150" spans="1:4" hidden="1" x14ac:dyDescent="0.3">
      <c r="A150" t="s">
        <v>34</v>
      </c>
      <c r="B150" t="s">
        <v>70</v>
      </c>
      <c r="C150" t="s">
        <v>102</v>
      </c>
      <c r="D150" s="6">
        <v>4.7</v>
      </c>
    </row>
    <row r="151" spans="1:4" hidden="1" x14ac:dyDescent="0.3">
      <c r="A151" t="s">
        <v>35</v>
      </c>
      <c r="B151" t="s">
        <v>70</v>
      </c>
      <c r="C151" t="s">
        <v>102</v>
      </c>
      <c r="D151" s="6">
        <v>4.5999999999999996</v>
      </c>
    </row>
    <row r="152" spans="1:4" hidden="1" x14ac:dyDescent="0.3">
      <c r="A152" t="s">
        <v>36</v>
      </c>
      <c r="B152" t="s">
        <v>70</v>
      </c>
      <c r="C152" t="s">
        <v>102</v>
      </c>
      <c r="D152" s="6">
        <v>6.7</v>
      </c>
    </row>
    <row r="153" spans="1:4" hidden="1" x14ac:dyDescent="0.3">
      <c r="A153" t="s">
        <v>37</v>
      </c>
      <c r="B153" t="s">
        <v>70</v>
      </c>
      <c r="C153" t="s">
        <v>102</v>
      </c>
      <c r="D153" s="6">
        <v>8.5</v>
      </c>
    </row>
    <row r="154" spans="1:4" hidden="1" x14ac:dyDescent="0.3">
      <c r="A154" t="s">
        <v>38</v>
      </c>
      <c r="B154" t="s">
        <v>70</v>
      </c>
      <c r="C154" t="s">
        <v>102</v>
      </c>
      <c r="D154" s="6">
        <v>2.2999999999999998</v>
      </c>
    </row>
    <row r="155" spans="1:4" hidden="1" x14ac:dyDescent="0.3">
      <c r="A155" t="s">
        <v>39</v>
      </c>
      <c r="B155" t="s">
        <v>70</v>
      </c>
      <c r="C155" t="s">
        <v>102</v>
      </c>
      <c r="D155" s="6">
        <v>2.6</v>
      </c>
    </row>
    <row r="156" spans="1:4" hidden="1" x14ac:dyDescent="0.3">
      <c r="A156" t="s">
        <v>40</v>
      </c>
      <c r="B156" t="s">
        <v>70</v>
      </c>
      <c r="C156" t="s">
        <v>102</v>
      </c>
      <c r="D156" s="6">
        <v>7.49</v>
      </c>
    </row>
    <row r="157" spans="1:4" hidden="1" x14ac:dyDescent="0.3">
      <c r="A157" t="s">
        <v>41</v>
      </c>
      <c r="B157" t="s">
        <v>70</v>
      </c>
      <c r="C157" t="s">
        <v>102</v>
      </c>
      <c r="D157" s="6">
        <v>7.9</v>
      </c>
    </row>
    <row r="158" spans="1:4" hidden="1" x14ac:dyDescent="0.3">
      <c r="A158" t="s">
        <v>42</v>
      </c>
      <c r="B158" t="s">
        <v>70</v>
      </c>
      <c r="C158" t="s">
        <v>102</v>
      </c>
      <c r="D158" s="6">
        <v>11.34</v>
      </c>
    </row>
    <row r="159" spans="1:4" hidden="1" x14ac:dyDescent="0.3">
      <c r="A159" t="s">
        <v>43</v>
      </c>
      <c r="B159" t="s">
        <v>70</v>
      </c>
      <c r="C159" t="s">
        <v>102</v>
      </c>
      <c r="D159" s="6">
        <v>11.34</v>
      </c>
    </row>
    <row r="160" spans="1:4" hidden="1" x14ac:dyDescent="0.3">
      <c r="A160" t="s">
        <v>44</v>
      </c>
      <c r="B160" t="s">
        <v>70</v>
      </c>
      <c r="C160" t="s">
        <v>102</v>
      </c>
      <c r="D160" s="6">
        <v>14.97</v>
      </c>
    </row>
    <row r="161" spans="1:4" hidden="1" x14ac:dyDescent="0.3">
      <c r="A161" t="s">
        <v>45</v>
      </c>
      <c r="B161" t="s">
        <v>70</v>
      </c>
      <c r="C161" t="s">
        <v>102</v>
      </c>
      <c r="D161" s="6">
        <v>14.97</v>
      </c>
    </row>
    <row r="162" spans="1:4" hidden="1" x14ac:dyDescent="0.3">
      <c r="A162" t="s">
        <v>97</v>
      </c>
      <c r="B162" t="s">
        <v>70</v>
      </c>
      <c r="C162" t="s">
        <v>102</v>
      </c>
      <c r="D162" s="6">
        <v>23.19</v>
      </c>
    </row>
    <row r="163" spans="1:4" hidden="1" x14ac:dyDescent="0.3">
      <c r="A163" t="s">
        <v>98</v>
      </c>
      <c r="B163" t="s">
        <v>70</v>
      </c>
      <c r="C163" t="s">
        <v>102</v>
      </c>
      <c r="D163" s="6">
        <v>23.19</v>
      </c>
    </row>
    <row r="164" spans="1:4" hidden="1" x14ac:dyDescent="0.3">
      <c r="A164" t="s">
        <v>99</v>
      </c>
      <c r="B164" t="s">
        <v>70</v>
      </c>
      <c r="C164" t="s">
        <v>102</v>
      </c>
      <c r="D164" s="6">
        <v>28.99</v>
      </c>
    </row>
    <row r="165" spans="1:4" hidden="1" x14ac:dyDescent="0.3">
      <c r="A165" t="s">
        <v>100</v>
      </c>
      <c r="B165" t="s">
        <v>70</v>
      </c>
      <c r="C165" t="s">
        <v>102</v>
      </c>
      <c r="D165" s="6">
        <v>28.99</v>
      </c>
    </row>
    <row r="166" spans="1:4" hidden="1" x14ac:dyDescent="0.3">
      <c r="A166" t="s">
        <v>23</v>
      </c>
      <c r="B166" t="s">
        <v>70</v>
      </c>
      <c r="C166" t="s">
        <v>111</v>
      </c>
      <c r="D166" s="6">
        <v>1.1499999999999999</v>
      </c>
    </row>
    <row r="167" spans="1:4" hidden="1" x14ac:dyDescent="0.3">
      <c r="A167" t="s">
        <v>24</v>
      </c>
      <c r="B167" t="s">
        <v>70</v>
      </c>
      <c r="C167" t="s">
        <v>111</v>
      </c>
      <c r="D167" s="6">
        <v>1.1499999999999999</v>
      </c>
    </row>
    <row r="168" spans="1:4" hidden="1" x14ac:dyDescent="0.3">
      <c r="A168" t="s">
        <v>27</v>
      </c>
      <c r="B168" t="s">
        <v>70</v>
      </c>
      <c r="C168" t="s">
        <v>111</v>
      </c>
      <c r="D168" s="6">
        <v>1.45</v>
      </c>
    </row>
    <row r="169" spans="1:4" hidden="1" x14ac:dyDescent="0.3">
      <c r="A169" t="s">
        <v>28</v>
      </c>
      <c r="B169" t="s">
        <v>70</v>
      </c>
      <c r="C169" t="s">
        <v>111</v>
      </c>
      <c r="D169" s="6">
        <v>2.2999999999999998</v>
      </c>
    </row>
    <row r="170" spans="1:4" hidden="1" x14ac:dyDescent="0.3">
      <c r="A170" t="s">
        <v>29</v>
      </c>
      <c r="B170" t="s">
        <v>70</v>
      </c>
      <c r="C170" t="s">
        <v>111</v>
      </c>
      <c r="D170" s="6">
        <v>2.2999999999999998</v>
      </c>
    </row>
    <row r="171" spans="1:4" hidden="1" x14ac:dyDescent="0.3">
      <c r="A171" t="s">
        <v>30</v>
      </c>
      <c r="B171" t="s">
        <v>70</v>
      </c>
      <c r="C171" t="s">
        <v>111</v>
      </c>
      <c r="D171" s="6">
        <v>2.1</v>
      </c>
    </row>
    <row r="172" spans="1:4" hidden="1" x14ac:dyDescent="0.3">
      <c r="A172" t="s">
        <v>31</v>
      </c>
      <c r="B172" t="s">
        <v>70</v>
      </c>
      <c r="C172" t="s">
        <v>111</v>
      </c>
      <c r="D172" s="6">
        <v>2.1</v>
      </c>
    </row>
    <row r="173" spans="1:4" hidden="1" x14ac:dyDescent="0.3">
      <c r="A173" t="s">
        <v>32</v>
      </c>
      <c r="B173" t="s">
        <v>70</v>
      </c>
      <c r="C173" t="s">
        <v>111</v>
      </c>
      <c r="D173" s="6">
        <v>2.2999999999999998</v>
      </c>
    </row>
    <row r="174" spans="1:4" hidden="1" x14ac:dyDescent="0.3">
      <c r="A174" t="s">
        <v>33</v>
      </c>
      <c r="B174" t="s">
        <v>70</v>
      </c>
      <c r="C174" t="s">
        <v>111</v>
      </c>
      <c r="D174" s="6">
        <v>2.2999999999999998</v>
      </c>
    </row>
    <row r="175" spans="1:4" hidden="1" x14ac:dyDescent="0.3">
      <c r="A175" t="s">
        <v>34</v>
      </c>
      <c r="B175" t="s">
        <v>70</v>
      </c>
      <c r="C175" t="s">
        <v>111</v>
      </c>
      <c r="D175" s="6">
        <v>2.2999999999999998</v>
      </c>
    </row>
    <row r="176" spans="1:4" hidden="1" x14ac:dyDescent="0.3">
      <c r="A176" t="s">
        <v>35</v>
      </c>
      <c r="B176" t="s">
        <v>70</v>
      </c>
      <c r="C176" t="s">
        <v>111</v>
      </c>
      <c r="D176" s="6">
        <v>2.1</v>
      </c>
    </row>
    <row r="177" spans="1:4" hidden="1" x14ac:dyDescent="0.3">
      <c r="A177" t="s">
        <v>36</v>
      </c>
      <c r="B177" t="s">
        <v>70</v>
      </c>
      <c r="C177" t="s">
        <v>111</v>
      </c>
      <c r="D177" s="6">
        <v>2.6</v>
      </c>
    </row>
    <row r="178" spans="1:4" hidden="1" x14ac:dyDescent="0.3">
      <c r="A178" t="s">
        <v>37</v>
      </c>
      <c r="B178" t="s">
        <v>70</v>
      </c>
      <c r="C178" t="s">
        <v>111</v>
      </c>
      <c r="D178" s="6">
        <v>2.2999999999999998</v>
      </c>
    </row>
    <row r="179" spans="1:4" hidden="1" x14ac:dyDescent="0.3">
      <c r="A179" t="s">
        <v>40</v>
      </c>
      <c r="B179" t="s">
        <v>70</v>
      </c>
      <c r="C179" t="s">
        <v>111</v>
      </c>
      <c r="D179" s="6">
        <v>2.9</v>
      </c>
    </row>
    <row r="180" spans="1:4" hidden="1" x14ac:dyDescent="0.3">
      <c r="A180" t="s">
        <v>41</v>
      </c>
      <c r="B180" t="s">
        <v>70</v>
      </c>
      <c r="C180" t="s">
        <v>111</v>
      </c>
      <c r="D180" s="6">
        <v>2.9</v>
      </c>
    </row>
    <row r="181" spans="1:4" hidden="1" x14ac:dyDescent="0.3">
      <c r="A181" t="s">
        <v>46</v>
      </c>
      <c r="B181" t="s">
        <v>70</v>
      </c>
      <c r="C181" t="s">
        <v>291</v>
      </c>
      <c r="D181" s="6">
        <v>14.55</v>
      </c>
    </row>
    <row r="182" spans="1:4" hidden="1" x14ac:dyDescent="0.3">
      <c r="A182" t="s">
        <v>47</v>
      </c>
      <c r="B182" t="s">
        <v>70</v>
      </c>
      <c r="C182" t="s">
        <v>291</v>
      </c>
      <c r="D182" s="6">
        <v>16.18</v>
      </c>
    </row>
    <row r="183" spans="1:4" hidden="1" x14ac:dyDescent="0.3">
      <c r="A183" t="s">
        <v>23</v>
      </c>
      <c r="B183" t="s">
        <v>70</v>
      </c>
      <c r="C183" t="s">
        <v>291</v>
      </c>
      <c r="D183" s="6">
        <v>14.6</v>
      </c>
    </row>
    <row r="184" spans="1:4" hidden="1" x14ac:dyDescent="0.3">
      <c r="A184" t="s">
        <v>25</v>
      </c>
      <c r="B184" t="s">
        <v>70</v>
      </c>
      <c r="C184" t="s">
        <v>291</v>
      </c>
      <c r="D184" s="6">
        <v>14.8</v>
      </c>
    </row>
    <row r="185" spans="1:4" hidden="1" x14ac:dyDescent="0.3">
      <c r="A185" t="s">
        <v>26</v>
      </c>
      <c r="B185" t="s">
        <v>70</v>
      </c>
      <c r="C185" t="s">
        <v>291</v>
      </c>
      <c r="D185" s="6">
        <v>11.5</v>
      </c>
    </row>
    <row r="186" spans="1:4" hidden="1" x14ac:dyDescent="0.3">
      <c r="A186" t="s">
        <v>27</v>
      </c>
      <c r="B186" t="s">
        <v>70</v>
      </c>
      <c r="C186" t="s">
        <v>291</v>
      </c>
      <c r="D186" s="6">
        <v>16</v>
      </c>
    </row>
    <row r="187" spans="1:4" hidden="1" x14ac:dyDescent="0.3">
      <c r="A187" t="s">
        <v>28</v>
      </c>
      <c r="B187" t="s">
        <v>70</v>
      </c>
      <c r="C187" t="s">
        <v>291</v>
      </c>
      <c r="D187" s="6">
        <v>18</v>
      </c>
    </row>
    <row r="188" spans="1:4" hidden="1" x14ac:dyDescent="0.3">
      <c r="A188" t="s">
        <v>29</v>
      </c>
      <c r="B188" t="s">
        <v>70</v>
      </c>
      <c r="C188" t="s">
        <v>291</v>
      </c>
      <c r="D188" s="6">
        <v>26</v>
      </c>
    </row>
    <row r="189" spans="1:4" hidden="1" x14ac:dyDescent="0.3">
      <c r="A189" t="s">
        <v>30</v>
      </c>
      <c r="B189" t="s">
        <v>70</v>
      </c>
      <c r="C189" t="s">
        <v>291</v>
      </c>
      <c r="D189" s="6">
        <v>17</v>
      </c>
    </row>
    <row r="190" spans="1:4" hidden="1" x14ac:dyDescent="0.3">
      <c r="A190" t="s">
        <v>31</v>
      </c>
      <c r="B190" t="s">
        <v>70</v>
      </c>
      <c r="C190" t="s">
        <v>291</v>
      </c>
      <c r="D190" s="6">
        <v>14</v>
      </c>
    </row>
    <row r="191" spans="1:4" hidden="1" x14ac:dyDescent="0.3">
      <c r="A191" t="s">
        <v>32</v>
      </c>
      <c r="B191" t="s">
        <v>70</v>
      </c>
      <c r="C191" t="s">
        <v>291</v>
      </c>
      <c r="D191" s="6">
        <v>27</v>
      </c>
    </row>
    <row r="192" spans="1:4" hidden="1" x14ac:dyDescent="0.3">
      <c r="A192" t="s">
        <v>33</v>
      </c>
      <c r="B192" t="s">
        <v>70</v>
      </c>
      <c r="C192" t="s">
        <v>291</v>
      </c>
      <c r="D192" s="6">
        <v>28.5</v>
      </c>
    </row>
    <row r="193" spans="1:4" hidden="1" x14ac:dyDescent="0.3">
      <c r="A193" t="s">
        <v>34</v>
      </c>
      <c r="B193" t="s">
        <v>70</v>
      </c>
      <c r="C193" t="s">
        <v>291</v>
      </c>
      <c r="D193" s="6">
        <v>19</v>
      </c>
    </row>
    <row r="194" spans="1:4" hidden="1" x14ac:dyDescent="0.3">
      <c r="A194" t="s">
        <v>35</v>
      </c>
      <c r="B194" t="s">
        <v>70</v>
      </c>
      <c r="C194" t="s">
        <v>291</v>
      </c>
      <c r="D194" s="6">
        <v>18.2</v>
      </c>
    </row>
    <row r="195" spans="1:4" hidden="1" x14ac:dyDescent="0.3">
      <c r="A195" t="s">
        <v>36</v>
      </c>
      <c r="B195" t="s">
        <v>70</v>
      </c>
      <c r="C195" t="s">
        <v>291</v>
      </c>
      <c r="D195" s="6">
        <v>31</v>
      </c>
    </row>
    <row r="196" spans="1:4" hidden="1" x14ac:dyDescent="0.3">
      <c r="A196" t="s">
        <v>37</v>
      </c>
      <c r="B196" t="s">
        <v>70</v>
      </c>
      <c r="C196" t="s">
        <v>291</v>
      </c>
      <c r="D196" s="6">
        <v>31</v>
      </c>
    </row>
    <row r="197" spans="1:4" hidden="1" x14ac:dyDescent="0.3">
      <c r="A197" t="s">
        <v>40</v>
      </c>
      <c r="B197" t="s">
        <v>70</v>
      </c>
      <c r="C197" t="s">
        <v>291</v>
      </c>
      <c r="D197" s="6">
        <v>27.5</v>
      </c>
    </row>
    <row r="198" spans="1:4" hidden="1" x14ac:dyDescent="0.3">
      <c r="A198" t="s">
        <v>41</v>
      </c>
      <c r="B198" t="s">
        <v>70</v>
      </c>
      <c r="C198" t="s">
        <v>291</v>
      </c>
      <c r="D198" s="6">
        <v>29</v>
      </c>
    </row>
    <row r="199" spans="1:4" hidden="1" x14ac:dyDescent="0.3">
      <c r="A199" t="s">
        <v>46</v>
      </c>
      <c r="B199" t="s">
        <v>108</v>
      </c>
      <c r="C199" t="s">
        <v>107</v>
      </c>
      <c r="D199" s="6">
        <v>10.84</v>
      </c>
    </row>
    <row r="200" spans="1:4" hidden="1" x14ac:dyDescent="0.3">
      <c r="A200" t="s">
        <v>47</v>
      </c>
      <c r="B200" t="s">
        <v>108</v>
      </c>
      <c r="C200" t="s">
        <v>107</v>
      </c>
      <c r="D200" s="6">
        <v>10.84</v>
      </c>
    </row>
    <row r="201" spans="1:4" hidden="1" x14ac:dyDescent="0.3">
      <c r="A201" t="s">
        <v>23</v>
      </c>
      <c r="B201" t="s">
        <v>108</v>
      </c>
      <c r="C201" t="s">
        <v>107</v>
      </c>
      <c r="D201" s="6">
        <v>15.25</v>
      </c>
    </row>
    <row r="202" spans="1:4" hidden="1" x14ac:dyDescent="0.3">
      <c r="A202" t="s">
        <v>24</v>
      </c>
      <c r="B202" t="s">
        <v>108</v>
      </c>
      <c r="C202" t="s">
        <v>107</v>
      </c>
      <c r="D202" s="6">
        <v>10.84</v>
      </c>
    </row>
    <row r="203" spans="1:4" hidden="1" x14ac:dyDescent="0.3">
      <c r="A203" t="s">
        <v>25</v>
      </c>
      <c r="B203" t="s">
        <v>108</v>
      </c>
      <c r="C203" t="s">
        <v>107</v>
      </c>
      <c r="D203" s="6">
        <v>40.6</v>
      </c>
    </row>
    <row r="204" spans="1:4" hidden="1" x14ac:dyDescent="0.3">
      <c r="A204" t="s">
        <v>26</v>
      </c>
      <c r="B204" t="s">
        <v>108</v>
      </c>
      <c r="C204" t="s">
        <v>107</v>
      </c>
      <c r="D204" s="6">
        <v>56.61</v>
      </c>
    </row>
    <row r="205" spans="1:4" hidden="1" x14ac:dyDescent="0.3">
      <c r="A205" t="s">
        <v>27</v>
      </c>
      <c r="B205" t="s">
        <v>108</v>
      </c>
      <c r="C205" t="s">
        <v>107</v>
      </c>
      <c r="D205" s="6">
        <v>16.11</v>
      </c>
    </row>
    <row r="206" spans="1:4" hidden="1" x14ac:dyDescent="0.3">
      <c r="A206" t="s">
        <v>28</v>
      </c>
      <c r="B206" t="s">
        <v>108</v>
      </c>
      <c r="C206" t="s">
        <v>107</v>
      </c>
      <c r="D206" s="6">
        <v>46.48</v>
      </c>
    </row>
    <row r="207" spans="1:4" hidden="1" x14ac:dyDescent="0.3">
      <c r="A207" t="s">
        <v>29</v>
      </c>
      <c r="B207" t="s">
        <v>108</v>
      </c>
      <c r="C207" t="s">
        <v>107</v>
      </c>
      <c r="D207" s="6">
        <v>47.05</v>
      </c>
    </row>
    <row r="208" spans="1:4" hidden="1" x14ac:dyDescent="0.3">
      <c r="A208" t="s">
        <v>30</v>
      </c>
      <c r="B208" t="s">
        <v>108</v>
      </c>
      <c r="C208" t="s">
        <v>107</v>
      </c>
      <c r="D208" s="6">
        <v>83</v>
      </c>
    </row>
    <row r="209" spans="1:4" hidden="1" x14ac:dyDescent="0.3">
      <c r="A209" t="s">
        <v>31</v>
      </c>
      <c r="B209" t="s">
        <v>108</v>
      </c>
      <c r="C209" t="s">
        <v>107</v>
      </c>
      <c r="D209" s="6">
        <v>50.89</v>
      </c>
    </row>
    <row r="210" spans="1:4" hidden="1" x14ac:dyDescent="0.3">
      <c r="A210" t="s">
        <v>32</v>
      </c>
      <c r="B210" t="s">
        <v>108</v>
      </c>
      <c r="C210" t="s">
        <v>107</v>
      </c>
      <c r="D210" s="6">
        <v>50.89</v>
      </c>
    </row>
    <row r="211" spans="1:4" hidden="1" x14ac:dyDescent="0.3">
      <c r="A211" t="s">
        <v>33</v>
      </c>
      <c r="B211" t="s">
        <v>108</v>
      </c>
      <c r="C211" t="s">
        <v>107</v>
      </c>
      <c r="D211" s="6">
        <v>89.82</v>
      </c>
    </row>
    <row r="212" spans="1:4" hidden="1" x14ac:dyDescent="0.3">
      <c r="A212" t="s">
        <v>34</v>
      </c>
      <c r="B212" t="s">
        <v>108</v>
      </c>
      <c r="C212" t="s">
        <v>107</v>
      </c>
      <c r="D212" s="6">
        <v>61.47</v>
      </c>
    </row>
    <row r="213" spans="1:4" hidden="1" x14ac:dyDescent="0.3">
      <c r="A213" t="s">
        <v>35</v>
      </c>
      <c r="B213" t="s">
        <v>108</v>
      </c>
      <c r="C213" t="s">
        <v>107</v>
      </c>
      <c r="D213" s="6">
        <v>60.04</v>
      </c>
    </row>
    <row r="214" spans="1:4" hidden="1" x14ac:dyDescent="0.3">
      <c r="A214" t="s">
        <v>36</v>
      </c>
      <c r="B214" t="s">
        <v>108</v>
      </c>
      <c r="C214" t="s">
        <v>107</v>
      </c>
      <c r="D214" s="6">
        <v>101.5</v>
      </c>
    </row>
    <row r="215" spans="1:4" hidden="1" x14ac:dyDescent="0.3">
      <c r="A215" t="s">
        <v>37</v>
      </c>
      <c r="B215" t="s">
        <v>108</v>
      </c>
      <c r="C215" t="s">
        <v>107</v>
      </c>
      <c r="D215" s="6">
        <v>130.94999999999999</v>
      </c>
    </row>
    <row r="216" spans="1:4" hidden="1" x14ac:dyDescent="0.3">
      <c r="A216" t="s">
        <v>38</v>
      </c>
      <c r="B216" t="s">
        <v>108</v>
      </c>
      <c r="C216" t="s">
        <v>107</v>
      </c>
      <c r="D216" s="6">
        <v>64.33</v>
      </c>
    </row>
    <row r="217" spans="1:4" hidden="1" x14ac:dyDescent="0.3">
      <c r="A217" t="s">
        <v>39</v>
      </c>
      <c r="B217" t="s">
        <v>108</v>
      </c>
      <c r="C217" t="s">
        <v>107</v>
      </c>
      <c r="D217" s="6">
        <v>91.49</v>
      </c>
    </row>
    <row r="218" spans="1:4" hidden="1" x14ac:dyDescent="0.3">
      <c r="A218" t="s">
        <v>40</v>
      </c>
      <c r="B218" t="s">
        <v>108</v>
      </c>
      <c r="C218" t="s">
        <v>107</v>
      </c>
      <c r="D218" s="6">
        <v>148.66999999999999</v>
      </c>
    </row>
    <row r="219" spans="1:4" hidden="1" x14ac:dyDescent="0.3">
      <c r="A219" t="s">
        <v>41</v>
      </c>
      <c r="B219" t="s">
        <v>108</v>
      </c>
      <c r="C219" t="s">
        <v>107</v>
      </c>
      <c r="D219" s="6">
        <v>229.16</v>
      </c>
    </row>
    <row r="220" spans="1:4" hidden="1" x14ac:dyDescent="0.3">
      <c r="A220" t="s">
        <v>42</v>
      </c>
      <c r="B220" t="s">
        <v>108</v>
      </c>
      <c r="C220" t="s">
        <v>107</v>
      </c>
      <c r="D220" s="6">
        <v>111.5</v>
      </c>
    </row>
    <row r="221" spans="1:4" hidden="1" x14ac:dyDescent="0.3">
      <c r="A221" t="s">
        <v>43</v>
      </c>
      <c r="B221" t="s">
        <v>108</v>
      </c>
      <c r="C221" t="s">
        <v>107</v>
      </c>
      <c r="D221" s="6">
        <v>110.93</v>
      </c>
    </row>
    <row r="222" spans="1:4" hidden="1" x14ac:dyDescent="0.3">
      <c r="A222" t="s">
        <v>44</v>
      </c>
      <c r="B222" t="s">
        <v>108</v>
      </c>
      <c r="C222" t="s">
        <v>107</v>
      </c>
      <c r="D222" s="6">
        <v>225.87</v>
      </c>
    </row>
    <row r="223" spans="1:4" hidden="1" x14ac:dyDescent="0.3">
      <c r="A223" t="s">
        <v>45</v>
      </c>
      <c r="B223" t="s">
        <v>108</v>
      </c>
      <c r="C223" t="s">
        <v>107</v>
      </c>
      <c r="D223" s="6">
        <v>255.32</v>
      </c>
    </row>
    <row r="224" spans="1:4" hidden="1" x14ac:dyDescent="0.3">
      <c r="A224" t="s">
        <v>23</v>
      </c>
      <c r="B224" t="s">
        <v>108</v>
      </c>
      <c r="C224" t="s">
        <v>114</v>
      </c>
      <c r="D224" s="6">
        <v>11.1</v>
      </c>
    </row>
    <row r="225" spans="1:4" hidden="1" x14ac:dyDescent="0.3">
      <c r="A225" t="s">
        <v>27</v>
      </c>
      <c r="B225" t="s">
        <v>108</v>
      </c>
      <c r="C225" t="s">
        <v>114</v>
      </c>
      <c r="D225" s="6">
        <v>9.5</v>
      </c>
    </row>
    <row r="226" spans="1:4" hidden="1" x14ac:dyDescent="0.3">
      <c r="A226" t="s">
        <v>28</v>
      </c>
      <c r="B226" t="s">
        <v>108</v>
      </c>
      <c r="C226" t="s">
        <v>114</v>
      </c>
      <c r="D226" s="6">
        <v>17.5</v>
      </c>
    </row>
    <row r="227" spans="1:4" hidden="1" x14ac:dyDescent="0.3">
      <c r="A227" t="s">
        <v>29</v>
      </c>
      <c r="B227" t="s">
        <v>108</v>
      </c>
      <c r="C227" t="s">
        <v>114</v>
      </c>
      <c r="D227" s="6">
        <v>18</v>
      </c>
    </row>
    <row r="228" spans="1:4" hidden="1" x14ac:dyDescent="0.3">
      <c r="A228" t="s">
        <v>30</v>
      </c>
      <c r="B228" t="s">
        <v>108</v>
      </c>
      <c r="C228" t="s">
        <v>114</v>
      </c>
      <c r="D228" s="6">
        <v>27.5</v>
      </c>
    </row>
    <row r="229" spans="1:4" hidden="1" x14ac:dyDescent="0.3">
      <c r="A229" t="s">
        <v>31</v>
      </c>
      <c r="B229" t="s">
        <v>108</v>
      </c>
      <c r="C229" t="s">
        <v>114</v>
      </c>
      <c r="D229" s="6">
        <v>17.5</v>
      </c>
    </row>
    <row r="230" spans="1:4" hidden="1" x14ac:dyDescent="0.3">
      <c r="A230" t="s">
        <v>32</v>
      </c>
      <c r="B230" t="s">
        <v>108</v>
      </c>
      <c r="C230" t="s">
        <v>114</v>
      </c>
      <c r="D230" s="6">
        <v>17.5</v>
      </c>
    </row>
    <row r="231" spans="1:4" hidden="1" x14ac:dyDescent="0.3">
      <c r="A231" t="s">
        <v>33</v>
      </c>
      <c r="B231" t="s">
        <v>108</v>
      </c>
      <c r="C231" t="s">
        <v>114</v>
      </c>
      <c r="D231" s="6">
        <v>35</v>
      </c>
    </row>
    <row r="232" spans="1:4" hidden="1" x14ac:dyDescent="0.3">
      <c r="A232" t="s">
        <v>34</v>
      </c>
      <c r="B232" t="s">
        <v>108</v>
      </c>
      <c r="C232" t="s">
        <v>114</v>
      </c>
      <c r="D232" s="6">
        <v>28</v>
      </c>
    </row>
    <row r="233" spans="1:4" hidden="1" x14ac:dyDescent="0.3">
      <c r="A233" t="s">
        <v>31</v>
      </c>
      <c r="B233" t="s">
        <v>108</v>
      </c>
      <c r="C233" t="s">
        <v>112</v>
      </c>
      <c r="D233" s="6">
        <v>41</v>
      </c>
    </row>
    <row r="234" spans="1:4" hidden="1" x14ac:dyDescent="0.3">
      <c r="A234" t="s">
        <v>32</v>
      </c>
      <c r="B234" t="s">
        <v>108</v>
      </c>
      <c r="C234" t="s">
        <v>112</v>
      </c>
      <c r="D234" s="6">
        <v>41</v>
      </c>
    </row>
    <row r="235" spans="1:4" hidden="1" x14ac:dyDescent="0.3">
      <c r="A235" t="s">
        <v>33</v>
      </c>
      <c r="B235" t="s">
        <v>108</v>
      </c>
      <c r="C235" t="s">
        <v>112</v>
      </c>
      <c r="D235" s="6">
        <v>55</v>
      </c>
    </row>
    <row r="236" spans="1:4" hidden="1" x14ac:dyDescent="0.3">
      <c r="A236" t="s">
        <v>34</v>
      </c>
      <c r="B236" t="s">
        <v>108</v>
      </c>
      <c r="C236" t="s">
        <v>112</v>
      </c>
      <c r="D236" s="6">
        <v>59</v>
      </c>
    </row>
    <row r="237" spans="1:4" hidden="1" x14ac:dyDescent="0.3">
      <c r="A237" t="s">
        <v>35</v>
      </c>
      <c r="B237" t="s">
        <v>108</v>
      </c>
      <c r="C237" t="s">
        <v>112</v>
      </c>
      <c r="D237" s="6">
        <v>48</v>
      </c>
    </row>
    <row r="238" spans="1:4" hidden="1" x14ac:dyDescent="0.3">
      <c r="A238" t="s">
        <v>36</v>
      </c>
      <c r="B238" t="s">
        <v>108</v>
      </c>
      <c r="C238" t="s">
        <v>112</v>
      </c>
      <c r="D238" s="6">
        <v>74</v>
      </c>
    </row>
    <row r="239" spans="1:4" hidden="1" x14ac:dyDescent="0.3">
      <c r="A239" t="s">
        <v>37</v>
      </c>
      <c r="B239" t="s">
        <v>108</v>
      </c>
      <c r="C239" t="s">
        <v>112</v>
      </c>
      <c r="D239" s="6">
        <v>62</v>
      </c>
    </row>
    <row r="240" spans="1:4" hidden="1" x14ac:dyDescent="0.3">
      <c r="A240" t="s">
        <v>38</v>
      </c>
      <c r="B240" t="s">
        <v>108</v>
      </c>
      <c r="C240" t="s">
        <v>112</v>
      </c>
      <c r="D240" s="6">
        <v>70</v>
      </c>
    </row>
    <row r="241" spans="1:4" hidden="1" x14ac:dyDescent="0.3">
      <c r="A241" t="s">
        <v>39</v>
      </c>
      <c r="B241" t="s">
        <v>108</v>
      </c>
      <c r="C241" t="s">
        <v>112</v>
      </c>
      <c r="D241" s="6">
        <v>64</v>
      </c>
    </row>
    <row r="242" spans="1:4" hidden="1" x14ac:dyDescent="0.3">
      <c r="A242" t="s">
        <v>40</v>
      </c>
      <c r="B242" t="s">
        <v>108</v>
      </c>
      <c r="C242" t="s">
        <v>112</v>
      </c>
      <c r="D242" s="6">
        <v>87.5</v>
      </c>
    </row>
    <row r="243" spans="1:4" hidden="1" x14ac:dyDescent="0.3">
      <c r="A243" t="s">
        <v>41</v>
      </c>
      <c r="B243" t="s">
        <v>108</v>
      </c>
      <c r="C243" t="s">
        <v>112</v>
      </c>
      <c r="D243" s="6">
        <v>104</v>
      </c>
    </row>
    <row r="244" spans="1:4" hidden="1" x14ac:dyDescent="0.3">
      <c r="A244" t="s">
        <v>28</v>
      </c>
      <c r="B244" t="s">
        <v>108</v>
      </c>
      <c r="C244" t="s">
        <v>113</v>
      </c>
      <c r="D244" s="6">
        <v>25.5</v>
      </c>
    </row>
    <row r="245" spans="1:4" hidden="1" x14ac:dyDescent="0.3">
      <c r="A245" t="s">
        <v>29</v>
      </c>
      <c r="B245" t="s">
        <v>108</v>
      </c>
      <c r="C245" t="s">
        <v>113</v>
      </c>
      <c r="D245" s="6">
        <v>29</v>
      </c>
    </row>
    <row r="246" spans="1:4" hidden="1" x14ac:dyDescent="0.3">
      <c r="A246" t="s">
        <v>31</v>
      </c>
      <c r="B246" t="s">
        <v>108</v>
      </c>
      <c r="C246" t="s">
        <v>113</v>
      </c>
      <c r="D246" s="6">
        <v>30</v>
      </c>
    </row>
    <row r="247" spans="1:4" hidden="1" x14ac:dyDescent="0.3">
      <c r="A247" t="s">
        <v>30</v>
      </c>
      <c r="B247" t="s">
        <v>108</v>
      </c>
      <c r="C247" t="s">
        <v>113</v>
      </c>
      <c r="D247" s="6">
        <v>42.5</v>
      </c>
    </row>
    <row r="248" spans="1:4" hidden="1" x14ac:dyDescent="0.3">
      <c r="A248" t="s">
        <v>32</v>
      </c>
      <c r="B248" t="s">
        <v>108</v>
      </c>
      <c r="C248" t="s">
        <v>113</v>
      </c>
      <c r="D248" s="6">
        <v>30</v>
      </c>
    </row>
    <row r="249" spans="1:4" hidden="1" x14ac:dyDescent="0.3">
      <c r="A249" t="s">
        <v>33</v>
      </c>
      <c r="B249" t="s">
        <v>108</v>
      </c>
      <c r="C249" t="s">
        <v>113</v>
      </c>
      <c r="D249" s="6">
        <v>51.5</v>
      </c>
    </row>
    <row r="250" spans="1:4" hidden="1" x14ac:dyDescent="0.3">
      <c r="A250" t="s">
        <v>35</v>
      </c>
      <c r="B250" t="s">
        <v>108</v>
      </c>
      <c r="C250" t="s">
        <v>113</v>
      </c>
      <c r="D250" s="6">
        <v>65.5</v>
      </c>
    </row>
    <row r="251" spans="1:4" hidden="1" x14ac:dyDescent="0.3">
      <c r="A251" t="s">
        <v>34</v>
      </c>
      <c r="B251" t="s">
        <v>108</v>
      </c>
      <c r="C251" t="s">
        <v>113</v>
      </c>
      <c r="D251" s="6">
        <v>67</v>
      </c>
    </row>
    <row r="252" spans="1:4" hidden="1" x14ac:dyDescent="0.3">
      <c r="A252" t="s">
        <v>36</v>
      </c>
      <c r="B252" t="s">
        <v>108</v>
      </c>
      <c r="C252" t="s">
        <v>113</v>
      </c>
      <c r="D252" s="6">
        <v>85</v>
      </c>
    </row>
    <row r="253" spans="1:4" hidden="1" x14ac:dyDescent="0.3">
      <c r="A253" t="s">
        <v>37</v>
      </c>
      <c r="B253" t="s">
        <v>108</v>
      </c>
      <c r="C253" t="s">
        <v>113</v>
      </c>
      <c r="D253" s="6">
        <v>95</v>
      </c>
    </row>
    <row r="254" spans="1:4" hidden="1" x14ac:dyDescent="0.3">
      <c r="A254" t="s">
        <v>38</v>
      </c>
      <c r="B254" t="s">
        <v>108</v>
      </c>
      <c r="C254" t="s">
        <v>113</v>
      </c>
      <c r="D254" s="6">
        <v>43</v>
      </c>
    </row>
    <row r="255" spans="1:4" hidden="1" x14ac:dyDescent="0.3">
      <c r="A255" t="s">
        <v>40</v>
      </c>
      <c r="B255" t="s">
        <v>108</v>
      </c>
      <c r="C255" t="s">
        <v>113</v>
      </c>
      <c r="D255" s="6">
        <v>107.5</v>
      </c>
    </row>
    <row r="256" spans="1:4" hidden="1" x14ac:dyDescent="0.3">
      <c r="A256" t="s">
        <v>26</v>
      </c>
      <c r="B256" t="s">
        <v>108</v>
      </c>
      <c r="C256" t="s">
        <v>113</v>
      </c>
      <c r="D256" s="6">
        <v>30.7</v>
      </c>
    </row>
    <row r="257" spans="1:4" hidden="1" x14ac:dyDescent="0.3">
      <c r="A257" t="s">
        <v>27</v>
      </c>
      <c r="B257" t="s">
        <v>73</v>
      </c>
      <c r="C257" t="s">
        <v>109</v>
      </c>
      <c r="D257" s="6">
        <v>1.0900000000000001</v>
      </c>
    </row>
    <row r="258" spans="1:4" hidden="1" x14ac:dyDescent="0.3">
      <c r="A258" t="s">
        <v>27</v>
      </c>
      <c r="B258" t="s">
        <v>73</v>
      </c>
      <c r="C258" t="s">
        <v>117</v>
      </c>
      <c r="D258" s="6">
        <v>1.63</v>
      </c>
    </row>
    <row r="259" spans="1:4" hidden="1" x14ac:dyDescent="0.3">
      <c r="A259" t="s">
        <v>27</v>
      </c>
      <c r="B259" t="s">
        <v>73</v>
      </c>
      <c r="C259" t="s">
        <v>115</v>
      </c>
      <c r="D259" s="6">
        <v>1.75</v>
      </c>
    </row>
    <row r="260" spans="1:4" hidden="1" x14ac:dyDescent="0.3">
      <c r="A260" t="s">
        <v>27</v>
      </c>
      <c r="B260" t="s">
        <v>73</v>
      </c>
      <c r="C260" t="s">
        <v>116</v>
      </c>
      <c r="D260" s="6">
        <v>1.25</v>
      </c>
    </row>
    <row r="261" spans="1:4" hidden="1" x14ac:dyDescent="0.3">
      <c r="A261" t="s">
        <v>27</v>
      </c>
      <c r="B261" t="s">
        <v>73</v>
      </c>
      <c r="C261" t="s">
        <v>86</v>
      </c>
      <c r="D261" s="6">
        <v>0.55000000000000004</v>
      </c>
    </row>
    <row r="262" spans="1:4" hidden="1" x14ac:dyDescent="0.3">
      <c r="A262" t="s">
        <v>27</v>
      </c>
      <c r="B262" t="s">
        <v>73</v>
      </c>
      <c r="C262" t="s">
        <v>104</v>
      </c>
      <c r="D262" s="6">
        <v>1.4</v>
      </c>
    </row>
    <row r="263" spans="1:4" hidden="1" x14ac:dyDescent="0.3">
      <c r="A263" t="s">
        <v>27</v>
      </c>
      <c r="B263" t="s">
        <v>73</v>
      </c>
      <c r="C263" t="s">
        <v>87</v>
      </c>
      <c r="D263" s="6">
        <v>5.99</v>
      </c>
    </row>
    <row r="264" spans="1:4" hidden="1" x14ac:dyDescent="0.3">
      <c r="A264" t="s">
        <v>28</v>
      </c>
      <c r="B264" t="s">
        <v>73</v>
      </c>
      <c r="C264" t="s">
        <v>109</v>
      </c>
      <c r="D264" s="6">
        <v>1.0900000000000001</v>
      </c>
    </row>
    <row r="265" spans="1:4" hidden="1" x14ac:dyDescent="0.3">
      <c r="A265" t="s">
        <v>28</v>
      </c>
      <c r="B265" t="s">
        <v>73</v>
      </c>
      <c r="C265" t="s">
        <v>86</v>
      </c>
      <c r="D265" s="6">
        <v>0.55000000000000004</v>
      </c>
    </row>
    <row r="266" spans="1:4" hidden="1" x14ac:dyDescent="0.3">
      <c r="A266" t="s">
        <v>28</v>
      </c>
      <c r="B266" t="s">
        <v>73</v>
      </c>
      <c r="C266" t="s">
        <v>104</v>
      </c>
      <c r="D266" s="6">
        <v>1.4</v>
      </c>
    </row>
    <row r="267" spans="1:4" hidden="1" x14ac:dyDescent="0.3">
      <c r="A267" t="s">
        <v>28</v>
      </c>
      <c r="B267" t="s">
        <v>73</v>
      </c>
      <c r="C267" t="s">
        <v>87</v>
      </c>
      <c r="D267" s="6">
        <v>5.45</v>
      </c>
    </row>
    <row r="268" spans="1:4" hidden="1" x14ac:dyDescent="0.3">
      <c r="A268" t="s">
        <v>29</v>
      </c>
      <c r="B268" t="s">
        <v>73</v>
      </c>
      <c r="C268" t="s">
        <v>109</v>
      </c>
      <c r="D268" s="6">
        <v>1.0900000000000001</v>
      </c>
    </row>
    <row r="269" spans="1:4" hidden="1" x14ac:dyDescent="0.3">
      <c r="A269" t="s">
        <v>29</v>
      </c>
      <c r="B269" t="s">
        <v>73</v>
      </c>
      <c r="C269" t="s">
        <v>86</v>
      </c>
      <c r="D269" s="6">
        <v>0.55000000000000004</v>
      </c>
    </row>
    <row r="270" spans="1:4" hidden="1" x14ac:dyDescent="0.3">
      <c r="A270" t="s">
        <v>29</v>
      </c>
      <c r="B270" t="s">
        <v>73</v>
      </c>
      <c r="C270" t="s">
        <v>104</v>
      </c>
      <c r="D270" s="6">
        <v>1.4</v>
      </c>
    </row>
    <row r="271" spans="1:4" hidden="1" x14ac:dyDescent="0.3">
      <c r="A271" t="s">
        <v>29</v>
      </c>
      <c r="B271" t="s">
        <v>73</v>
      </c>
      <c r="C271" t="s">
        <v>87</v>
      </c>
      <c r="D271" s="6">
        <v>5.45</v>
      </c>
    </row>
    <row r="272" spans="1:4" hidden="1" x14ac:dyDescent="0.3">
      <c r="A272" t="s">
        <v>31</v>
      </c>
      <c r="B272" t="s">
        <v>73</v>
      </c>
      <c r="C272" t="s">
        <v>109</v>
      </c>
      <c r="D272" s="6">
        <v>1.0900000000000001</v>
      </c>
    </row>
    <row r="273" spans="1:4" hidden="1" x14ac:dyDescent="0.3">
      <c r="A273" t="s">
        <v>31</v>
      </c>
      <c r="B273" t="s">
        <v>73</v>
      </c>
      <c r="C273" t="s">
        <v>86</v>
      </c>
      <c r="D273" s="6">
        <v>0.55000000000000004</v>
      </c>
    </row>
    <row r="274" spans="1:4" hidden="1" x14ac:dyDescent="0.3">
      <c r="A274" t="s">
        <v>31</v>
      </c>
      <c r="B274" t="s">
        <v>73</v>
      </c>
      <c r="C274" t="s">
        <v>104</v>
      </c>
      <c r="D274" s="6">
        <v>1.4</v>
      </c>
    </row>
    <row r="275" spans="1:4" hidden="1" x14ac:dyDescent="0.3">
      <c r="A275" t="s">
        <v>31</v>
      </c>
      <c r="B275" t="s">
        <v>73</v>
      </c>
      <c r="C275" t="s">
        <v>87</v>
      </c>
      <c r="D275" s="6">
        <v>7.35</v>
      </c>
    </row>
    <row r="276" spans="1:4" hidden="1" x14ac:dyDescent="0.3">
      <c r="A276" t="s">
        <v>30</v>
      </c>
      <c r="B276" t="s">
        <v>73</v>
      </c>
      <c r="C276" t="s">
        <v>109</v>
      </c>
      <c r="D276" s="6">
        <v>1.0900000000000001</v>
      </c>
    </row>
    <row r="277" spans="1:4" hidden="1" x14ac:dyDescent="0.3">
      <c r="A277" t="s">
        <v>30</v>
      </c>
      <c r="B277" t="s">
        <v>73</v>
      </c>
      <c r="C277" t="s">
        <v>86</v>
      </c>
      <c r="D277" s="6">
        <v>0.55000000000000004</v>
      </c>
    </row>
    <row r="278" spans="1:4" hidden="1" x14ac:dyDescent="0.3">
      <c r="A278" t="s">
        <v>30</v>
      </c>
      <c r="B278" t="s">
        <v>73</v>
      </c>
      <c r="C278" t="s">
        <v>104</v>
      </c>
      <c r="D278" s="6">
        <v>1.4</v>
      </c>
    </row>
    <row r="279" spans="1:4" hidden="1" x14ac:dyDescent="0.3">
      <c r="A279" t="s">
        <v>32</v>
      </c>
      <c r="B279" t="s">
        <v>73</v>
      </c>
      <c r="C279" t="s">
        <v>109</v>
      </c>
      <c r="D279" s="6">
        <v>1.0900000000000001</v>
      </c>
    </row>
    <row r="280" spans="1:4" hidden="1" x14ac:dyDescent="0.3">
      <c r="A280" t="s">
        <v>32</v>
      </c>
      <c r="B280" t="s">
        <v>73</v>
      </c>
      <c r="C280" t="s">
        <v>86</v>
      </c>
      <c r="D280" s="6">
        <v>0.55000000000000004</v>
      </c>
    </row>
    <row r="281" spans="1:4" hidden="1" x14ac:dyDescent="0.3">
      <c r="A281" t="s">
        <v>32</v>
      </c>
      <c r="B281" t="s">
        <v>73</v>
      </c>
      <c r="C281" t="s">
        <v>104</v>
      </c>
      <c r="D281" s="6">
        <v>1.4</v>
      </c>
    </row>
    <row r="282" spans="1:4" hidden="1" x14ac:dyDescent="0.3">
      <c r="A282" t="s">
        <v>32</v>
      </c>
      <c r="B282" t="s">
        <v>73</v>
      </c>
      <c r="C282" t="s">
        <v>87</v>
      </c>
      <c r="D282" s="6">
        <v>7.62</v>
      </c>
    </row>
    <row r="283" spans="1:4" hidden="1" x14ac:dyDescent="0.3">
      <c r="A283" t="s">
        <v>33</v>
      </c>
      <c r="B283" t="s">
        <v>73</v>
      </c>
      <c r="C283" t="s">
        <v>109</v>
      </c>
      <c r="D283" s="6">
        <v>1.0900000000000001</v>
      </c>
    </row>
    <row r="284" spans="1:4" hidden="1" x14ac:dyDescent="0.3">
      <c r="A284" t="s">
        <v>33</v>
      </c>
      <c r="B284" t="s">
        <v>73</v>
      </c>
      <c r="C284" t="s">
        <v>86</v>
      </c>
      <c r="D284" s="6">
        <v>0.55000000000000004</v>
      </c>
    </row>
    <row r="285" spans="1:4" hidden="1" x14ac:dyDescent="0.3">
      <c r="A285" t="s">
        <v>33</v>
      </c>
      <c r="B285" t="s">
        <v>73</v>
      </c>
      <c r="C285" t="s">
        <v>104</v>
      </c>
      <c r="D285" s="6">
        <v>1.6</v>
      </c>
    </row>
    <row r="286" spans="1:4" hidden="1" x14ac:dyDescent="0.3">
      <c r="A286" t="s">
        <v>35</v>
      </c>
      <c r="B286" t="s">
        <v>73</v>
      </c>
      <c r="C286" t="s">
        <v>109</v>
      </c>
      <c r="D286" s="6">
        <v>1.25</v>
      </c>
    </row>
    <row r="287" spans="1:4" hidden="1" x14ac:dyDescent="0.3">
      <c r="A287" t="s">
        <v>35</v>
      </c>
      <c r="B287" t="s">
        <v>73</v>
      </c>
      <c r="C287" t="s">
        <v>86</v>
      </c>
      <c r="D287" s="6">
        <v>0.55000000000000004</v>
      </c>
    </row>
    <row r="288" spans="1:4" hidden="1" x14ac:dyDescent="0.3">
      <c r="A288" t="s">
        <v>35</v>
      </c>
      <c r="B288" t="s">
        <v>73</v>
      </c>
      <c r="C288" t="s">
        <v>104</v>
      </c>
      <c r="D288" s="6">
        <v>1.4</v>
      </c>
    </row>
    <row r="289" spans="1:4" hidden="1" x14ac:dyDescent="0.3">
      <c r="A289" t="s">
        <v>34</v>
      </c>
      <c r="B289" t="s">
        <v>73</v>
      </c>
      <c r="C289" t="s">
        <v>109</v>
      </c>
      <c r="D289" s="6">
        <v>1.0900000000000001</v>
      </c>
    </row>
    <row r="290" spans="1:4" hidden="1" x14ac:dyDescent="0.3">
      <c r="A290" t="s">
        <v>34</v>
      </c>
      <c r="B290" t="s">
        <v>73</v>
      </c>
      <c r="C290" t="s">
        <v>86</v>
      </c>
      <c r="D290" s="6">
        <v>0.55000000000000004</v>
      </c>
    </row>
    <row r="291" spans="1:4" hidden="1" x14ac:dyDescent="0.3">
      <c r="A291" t="s">
        <v>34</v>
      </c>
      <c r="B291" t="s">
        <v>73</v>
      </c>
      <c r="C291" t="s">
        <v>104</v>
      </c>
      <c r="D291" s="6">
        <v>1.4</v>
      </c>
    </row>
    <row r="292" spans="1:4" hidden="1" x14ac:dyDescent="0.3">
      <c r="A292" t="s">
        <v>36</v>
      </c>
      <c r="B292" t="s">
        <v>73</v>
      </c>
      <c r="C292" t="s">
        <v>109</v>
      </c>
      <c r="D292" s="6">
        <v>1.25</v>
      </c>
    </row>
    <row r="293" spans="1:4" hidden="1" x14ac:dyDescent="0.3">
      <c r="A293" t="s">
        <v>36</v>
      </c>
      <c r="B293" t="s">
        <v>73</v>
      </c>
      <c r="C293" t="s">
        <v>86</v>
      </c>
      <c r="D293" s="6">
        <v>0.55000000000000004</v>
      </c>
    </row>
    <row r="294" spans="1:4" hidden="1" x14ac:dyDescent="0.3">
      <c r="A294" t="s">
        <v>36</v>
      </c>
      <c r="B294" t="s">
        <v>73</v>
      </c>
      <c r="C294" t="s">
        <v>104</v>
      </c>
      <c r="D294" s="6">
        <v>1.4</v>
      </c>
    </row>
    <row r="295" spans="1:4" hidden="1" x14ac:dyDescent="0.3">
      <c r="A295" t="s">
        <v>37</v>
      </c>
      <c r="B295" t="s">
        <v>73</v>
      </c>
      <c r="C295" t="s">
        <v>109</v>
      </c>
      <c r="D295" s="6">
        <v>1.36</v>
      </c>
    </row>
    <row r="296" spans="1:4" hidden="1" x14ac:dyDescent="0.3">
      <c r="A296" t="s">
        <v>37</v>
      </c>
      <c r="B296" t="s">
        <v>73</v>
      </c>
      <c r="C296" t="s">
        <v>86</v>
      </c>
      <c r="D296" s="6">
        <v>0.55000000000000004</v>
      </c>
    </row>
    <row r="297" spans="1:4" hidden="1" x14ac:dyDescent="0.3">
      <c r="A297" t="s">
        <v>37</v>
      </c>
      <c r="B297" t="s">
        <v>73</v>
      </c>
      <c r="C297" t="s">
        <v>104</v>
      </c>
      <c r="D297" s="6">
        <v>1.6</v>
      </c>
    </row>
    <row r="298" spans="1:4" hidden="1" x14ac:dyDescent="0.3">
      <c r="A298" t="s">
        <v>38</v>
      </c>
      <c r="B298" t="s">
        <v>73</v>
      </c>
      <c r="C298" t="s">
        <v>109</v>
      </c>
      <c r="D298" s="6">
        <v>1.27</v>
      </c>
    </row>
    <row r="299" spans="1:4" hidden="1" x14ac:dyDescent="0.3">
      <c r="A299" t="s">
        <v>38</v>
      </c>
      <c r="B299" t="s">
        <v>73</v>
      </c>
      <c r="C299" t="s">
        <v>86</v>
      </c>
      <c r="D299" s="6">
        <v>0.55000000000000004</v>
      </c>
    </row>
    <row r="300" spans="1:4" hidden="1" x14ac:dyDescent="0.3">
      <c r="A300" t="s">
        <v>38</v>
      </c>
      <c r="B300" t="s">
        <v>73</v>
      </c>
      <c r="C300" t="s">
        <v>104</v>
      </c>
      <c r="D300" s="6">
        <v>1.55</v>
      </c>
    </row>
    <row r="301" spans="1:4" hidden="1" x14ac:dyDescent="0.3">
      <c r="A301" t="s">
        <v>39</v>
      </c>
      <c r="B301" t="s">
        <v>73</v>
      </c>
      <c r="C301" t="s">
        <v>109</v>
      </c>
      <c r="D301" s="6">
        <v>1.45</v>
      </c>
    </row>
    <row r="302" spans="1:4" hidden="1" x14ac:dyDescent="0.3">
      <c r="A302" t="s">
        <v>39</v>
      </c>
      <c r="B302" t="s">
        <v>73</v>
      </c>
      <c r="C302" t="s">
        <v>86</v>
      </c>
      <c r="D302" s="6">
        <v>0.55000000000000004</v>
      </c>
    </row>
    <row r="303" spans="1:4" hidden="1" x14ac:dyDescent="0.3">
      <c r="A303" t="s">
        <v>39</v>
      </c>
      <c r="B303" t="s">
        <v>73</v>
      </c>
      <c r="C303" t="s">
        <v>104</v>
      </c>
      <c r="D303" s="6">
        <v>1.55</v>
      </c>
    </row>
    <row r="304" spans="1:4" hidden="1" x14ac:dyDescent="0.3">
      <c r="A304" t="s">
        <v>40</v>
      </c>
      <c r="B304" t="s">
        <v>73</v>
      </c>
      <c r="C304" t="s">
        <v>109</v>
      </c>
      <c r="D304" s="6">
        <v>1.41</v>
      </c>
    </row>
    <row r="305" spans="1:4" hidden="1" x14ac:dyDescent="0.3">
      <c r="A305" t="s">
        <v>40</v>
      </c>
      <c r="B305" t="s">
        <v>73</v>
      </c>
      <c r="C305" t="s">
        <v>86</v>
      </c>
      <c r="D305" s="6">
        <v>0.55000000000000004</v>
      </c>
    </row>
    <row r="306" spans="1:4" hidden="1" x14ac:dyDescent="0.3">
      <c r="A306" t="s">
        <v>40</v>
      </c>
      <c r="B306" t="s">
        <v>73</v>
      </c>
      <c r="C306" t="s">
        <v>104</v>
      </c>
      <c r="D306" s="6">
        <v>1.55</v>
      </c>
    </row>
    <row r="307" spans="1:4" hidden="1" x14ac:dyDescent="0.3">
      <c r="A307" t="s">
        <v>41</v>
      </c>
      <c r="B307" t="s">
        <v>73</v>
      </c>
      <c r="C307" t="s">
        <v>109</v>
      </c>
      <c r="D307" s="6">
        <v>1.63</v>
      </c>
    </row>
    <row r="308" spans="1:4" hidden="1" x14ac:dyDescent="0.3">
      <c r="A308" t="s">
        <v>41</v>
      </c>
      <c r="B308" t="s">
        <v>73</v>
      </c>
      <c r="C308" t="s">
        <v>86</v>
      </c>
      <c r="D308" s="6">
        <v>0.55000000000000004</v>
      </c>
    </row>
    <row r="309" spans="1:4" hidden="1" x14ac:dyDescent="0.3">
      <c r="A309" t="s">
        <v>41</v>
      </c>
      <c r="B309" t="s">
        <v>73</v>
      </c>
      <c r="C309" t="s">
        <v>104</v>
      </c>
      <c r="D309" s="6">
        <v>1.65</v>
      </c>
    </row>
    <row r="310" spans="1:4" hidden="1" x14ac:dyDescent="0.3">
      <c r="A310" t="s">
        <v>42</v>
      </c>
      <c r="B310" t="s">
        <v>73</v>
      </c>
      <c r="C310" t="s">
        <v>109</v>
      </c>
      <c r="D310" s="6">
        <v>1.77</v>
      </c>
    </row>
    <row r="311" spans="1:4" hidden="1" x14ac:dyDescent="0.3">
      <c r="A311" t="s">
        <v>42</v>
      </c>
      <c r="B311" t="s">
        <v>73</v>
      </c>
      <c r="C311" t="s">
        <v>104</v>
      </c>
      <c r="D311" s="6">
        <v>1.8</v>
      </c>
    </row>
    <row r="312" spans="1:4" hidden="1" x14ac:dyDescent="0.3">
      <c r="A312" t="s">
        <v>43</v>
      </c>
      <c r="B312" t="s">
        <v>73</v>
      </c>
      <c r="C312" t="s">
        <v>109</v>
      </c>
      <c r="D312" s="6">
        <v>1.77</v>
      </c>
    </row>
    <row r="313" spans="1:4" hidden="1" x14ac:dyDescent="0.3">
      <c r="A313" t="s">
        <v>43</v>
      </c>
      <c r="B313" t="s">
        <v>73</v>
      </c>
      <c r="C313" t="s">
        <v>86</v>
      </c>
      <c r="D313" s="6">
        <v>0.55000000000000004</v>
      </c>
    </row>
    <row r="314" spans="1:4" hidden="1" x14ac:dyDescent="0.3">
      <c r="A314" t="s">
        <v>43</v>
      </c>
      <c r="B314" t="s">
        <v>73</v>
      </c>
      <c r="C314" t="s">
        <v>104</v>
      </c>
      <c r="D314" s="6">
        <v>1.8</v>
      </c>
    </row>
    <row r="315" spans="1:4" hidden="1" x14ac:dyDescent="0.3">
      <c r="A315" t="s">
        <v>44</v>
      </c>
      <c r="B315" t="s">
        <v>73</v>
      </c>
      <c r="C315" t="s">
        <v>109</v>
      </c>
      <c r="D315" s="6">
        <v>1.77</v>
      </c>
    </row>
    <row r="316" spans="1:4" hidden="1" x14ac:dyDescent="0.3">
      <c r="A316" t="s">
        <v>44</v>
      </c>
      <c r="B316" t="s">
        <v>73</v>
      </c>
      <c r="C316" t="s">
        <v>86</v>
      </c>
      <c r="D316" s="6">
        <v>0.55000000000000004</v>
      </c>
    </row>
    <row r="317" spans="1:4" hidden="1" x14ac:dyDescent="0.3">
      <c r="A317" t="s">
        <v>44</v>
      </c>
      <c r="B317" t="s">
        <v>73</v>
      </c>
      <c r="C317" t="s">
        <v>104</v>
      </c>
      <c r="D317" s="6">
        <v>1.8</v>
      </c>
    </row>
    <row r="318" spans="1:4" hidden="1" x14ac:dyDescent="0.3">
      <c r="A318" t="s">
        <v>45</v>
      </c>
      <c r="B318" t="s">
        <v>73</v>
      </c>
      <c r="C318" t="s">
        <v>109</v>
      </c>
      <c r="D318" s="6">
        <v>1.77</v>
      </c>
    </row>
    <row r="319" spans="1:4" hidden="1" x14ac:dyDescent="0.3">
      <c r="A319" t="s">
        <v>45</v>
      </c>
      <c r="B319" t="s">
        <v>73</v>
      </c>
      <c r="C319" t="s">
        <v>86</v>
      </c>
      <c r="D319" s="6">
        <v>0.55000000000000004</v>
      </c>
    </row>
    <row r="320" spans="1:4" hidden="1" x14ac:dyDescent="0.3">
      <c r="A320" t="s">
        <v>45</v>
      </c>
      <c r="B320" t="s">
        <v>73</v>
      </c>
      <c r="C320" t="s">
        <v>104</v>
      </c>
      <c r="D320" s="6">
        <v>1.8</v>
      </c>
    </row>
    <row r="321" spans="1:4" hidden="1" x14ac:dyDescent="0.3">
      <c r="A321" t="s">
        <v>46</v>
      </c>
      <c r="B321" t="s">
        <v>73</v>
      </c>
      <c r="C321" t="s">
        <v>117</v>
      </c>
      <c r="D321" s="6">
        <v>1.72</v>
      </c>
    </row>
    <row r="322" spans="1:4" hidden="1" x14ac:dyDescent="0.3">
      <c r="A322" t="s">
        <v>46</v>
      </c>
      <c r="B322" t="s">
        <v>73</v>
      </c>
      <c r="C322" t="s">
        <v>116</v>
      </c>
      <c r="D322" s="6">
        <v>1.72</v>
      </c>
    </row>
    <row r="323" spans="1:4" hidden="1" x14ac:dyDescent="0.3">
      <c r="A323" t="s">
        <v>46</v>
      </c>
      <c r="B323" t="s">
        <v>73</v>
      </c>
      <c r="C323" t="s">
        <v>86</v>
      </c>
      <c r="D323" s="6">
        <v>0.55000000000000004</v>
      </c>
    </row>
    <row r="324" spans="1:4" hidden="1" x14ac:dyDescent="0.3">
      <c r="A324" t="s">
        <v>46</v>
      </c>
      <c r="B324" t="s">
        <v>73</v>
      </c>
      <c r="C324" t="s">
        <v>115</v>
      </c>
      <c r="D324" s="6">
        <v>1.72</v>
      </c>
    </row>
    <row r="325" spans="1:4" hidden="1" x14ac:dyDescent="0.3">
      <c r="A325" t="s">
        <v>46</v>
      </c>
      <c r="B325" t="s">
        <v>73</v>
      </c>
      <c r="C325" t="s">
        <v>87</v>
      </c>
      <c r="D325" s="6">
        <v>4.5</v>
      </c>
    </row>
    <row r="326" spans="1:4" hidden="1" x14ac:dyDescent="0.3">
      <c r="A326" t="s">
        <v>46</v>
      </c>
      <c r="B326" t="s">
        <v>73</v>
      </c>
      <c r="C326" t="s">
        <v>104</v>
      </c>
      <c r="D326" s="6">
        <v>1.4</v>
      </c>
    </row>
    <row r="327" spans="1:4" hidden="1" x14ac:dyDescent="0.3">
      <c r="A327" t="s">
        <v>47</v>
      </c>
      <c r="B327" t="s">
        <v>73</v>
      </c>
      <c r="C327" t="s">
        <v>115</v>
      </c>
      <c r="D327" s="6">
        <v>1.72</v>
      </c>
    </row>
    <row r="328" spans="1:4" hidden="1" x14ac:dyDescent="0.3">
      <c r="A328" t="s">
        <v>47</v>
      </c>
      <c r="B328" t="s">
        <v>73</v>
      </c>
      <c r="C328" t="s">
        <v>116</v>
      </c>
      <c r="D328" s="6">
        <v>1.72</v>
      </c>
    </row>
    <row r="329" spans="1:4" hidden="1" x14ac:dyDescent="0.3">
      <c r="A329" t="s">
        <v>47</v>
      </c>
      <c r="B329" t="s">
        <v>73</v>
      </c>
      <c r="C329" t="s">
        <v>117</v>
      </c>
      <c r="D329" s="6">
        <v>1.72</v>
      </c>
    </row>
    <row r="330" spans="1:4" hidden="1" x14ac:dyDescent="0.3">
      <c r="A330" t="s">
        <v>47</v>
      </c>
      <c r="B330" t="s">
        <v>73</v>
      </c>
      <c r="C330" t="s">
        <v>86</v>
      </c>
      <c r="D330" s="6">
        <v>0.55000000000000004</v>
      </c>
    </row>
    <row r="331" spans="1:4" hidden="1" x14ac:dyDescent="0.3">
      <c r="A331" t="s">
        <v>47</v>
      </c>
      <c r="B331" t="s">
        <v>73</v>
      </c>
      <c r="C331" t="s">
        <v>87</v>
      </c>
      <c r="D331" s="6">
        <v>4.5</v>
      </c>
    </row>
    <row r="332" spans="1:4" hidden="1" x14ac:dyDescent="0.3">
      <c r="A332" t="s">
        <v>47</v>
      </c>
      <c r="B332" t="s">
        <v>73</v>
      </c>
      <c r="C332" t="s">
        <v>104</v>
      </c>
      <c r="D332" s="6">
        <v>1.4</v>
      </c>
    </row>
    <row r="333" spans="1:4" hidden="1" x14ac:dyDescent="0.3">
      <c r="A333" t="s">
        <v>24</v>
      </c>
      <c r="B333" t="s">
        <v>73</v>
      </c>
      <c r="C333" t="s">
        <v>109</v>
      </c>
      <c r="D333" s="6">
        <v>0.82</v>
      </c>
    </row>
    <row r="334" spans="1:4" hidden="1" x14ac:dyDescent="0.3">
      <c r="A334" t="s">
        <v>24</v>
      </c>
      <c r="B334" t="s">
        <v>73</v>
      </c>
      <c r="C334" t="s">
        <v>86</v>
      </c>
      <c r="D334" s="6">
        <v>0.55000000000000004</v>
      </c>
    </row>
    <row r="335" spans="1:4" hidden="1" x14ac:dyDescent="0.3">
      <c r="A335" t="s">
        <v>24</v>
      </c>
      <c r="B335" t="s">
        <v>73</v>
      </c>
      <c r="C335" t="s">
        <v>104</v>
      </c>
      <c r="D335" s="6">
        <v>1.4</v>
      </c>
    </row>
    <row r="336" spans="1:4" hidden="1" x14ac:dyDescent="0.3">
      <c r="A336" t="s">
        <v>24</v>
      </c>
      <c r="B336" t="s">
        <v>73</v>
      </c>
      <c r="C336" t="s">
        <v>87</v>
      </c>
      <c r="D336" s="6">
        <v>4.9000000000000004</v>
      </c>
    </row>
    <row r="337" spans="1:4" hidden="1" x14ac:dyDescent="0.3">
      <c r="A337" t="s">
        <v>23</v>
      </c>
      <c r="B337" t="s">
        <v>73</v>
      </c>
      <c r="C337" t="s">
        <v>109</v>
      </c>
      <c r="D337" s="6">
        <v>0.82</v>
      </c>
    </row>
    <row r="338" spans="1:4" hidden="1" x14ac:dyDescent="0.3">
      <c r="A338" t="s">
        <v>23</v>
      </c>
      <c r="B338" t="s">
        <v>73</v>
      </c>
      <c r="C338" t="s">
        <v>117</v>
      </c>
      <c r="D338" s="6">
        <v>1.63</v>
      </c>
    </row>
    <row r="339" spans="1:4" hidden="1" x14ac:dyDescent="0.3">
      <c r="A339" t="s">
        <v>23</v>
      </c>
      <c r="B339" t="s">
        <v>73</v>
      </c>
      <c r="C339" t="s">
        <v>115</v>
      </c>
      <c r="D339" s="6">
        <v>2.17</v>
      </c>
    </row>
    <row r="340" spans="1:4" hidden="1" x14ac:dyDescent="0.3">
      <c r="A340" t="s">
        <v>23</v>
      </c>
      <c r="B340" t="s">
        <v>73</v>
      </c>
      <c r="C340" t="s">
        <v>116</v>
      </c>
      <c r="D340" s="6">
        <v>1.25</v>
      </c>
    </row>
    <row r="341" spans="1:4" hidden="1" x14ac:dyDescent="0.3">
      <c r="A341" t="s">
        <v>23</v>
      </c>
      <c r="B341" t="s">
        <v>73</v>
      </c>
      <c r="C341" t="s">
        <v>86</v>
      </c>
      <c r="D341" s="6">
        <v>0.55000000000000004</v>
      </c>
    </row>
    <row r="342" spans="1:4" hidden="1" x14ac:dyDescent="0.3">
      <c r="A342" t="s">
        <v>23</v>
      </c>
      <c r="B342" t="s">
        <v>73</v>
      </c>
      <c r="C342" t="s">
        <v>104</v>
      </c>
      <c r="D342" s="6">
        <v>1.4</v>
      </c>
    </row>
    <row r="343" spans="1:4" hidden="1" x14ac:dyDescent="0.3">
      <c r="A343" t="s">
        <v>23</v>
      </c>
      <c r="B343" t="s">
        <v>73</v>
      </c>
      <c r="C343" t="s">
        <v>87</v>
      </c>
      <c r="D343" s="6">
        <v>5.45</v>
      </c>
    </row>
    <row r="344" spans="1:4" hidden="1" x14ac:dyDescent="0.3">
      <c r="A344" t="s">
        <v>25</v>
      </c>
      <c r="B344" t="s">
        <v>73</v>
      </c>
      <c r="C344" t="s">
        <v>109</v>
      </c>
      <c r="D344" s="6">
        <v>0.82</v>
      </c>
    </row>
    <row r="345" spans="1:4" hidden="1" x14ac:dyDescent="0.3">
      <c r="A345" t="s">
        <v>25</v>
      </c>
      <c r="B345" t="s">
        <v>73</v>
      </c>
      <c r="C345" t="s">
        <v>86</v>
      </c>
      <c r="D345" s="6">
        <v>0.55000000000000004</v>
      </c>
    </row>
    <row r="346" spans="1:4" hidden="1" x14ac:dyDescent="0.3">
      <c r="A346" t="s">
        <v>25</v>
      </c>
      <c r="B346" t="s">
        <v>73</v>
      </c>
      <c r="C346" t="s">
        <v>104</v>
      </c>
      <c r="D346" s="6">
        <v>1.4</v>
      </c>
    </row>
    <row r="347" spans="1:4" hidden="1" x14ac:dyDescent="0.3">
      <c r="A347" t="s">
        <v>25</v>
      </c>
      <c r="B347" t="s">
        <v>73</v>
      </c>
      <c r="C347" t="s">
        <v>87</v>
      </c>
      <c r="D347" s="6">
        <v>4.9000000000000004</v>
      </c>
    </row>
    <row r="348" spans="1:4" hidden="1" x14ac:dyDescent="0.3">
      <c r="A348" t="s">
        <v>26</v>
      </c>
      <c r="B348" t="s">
        <v>73</v>
      </c>
      <c r="C348" t="s">
        <v>109</v>
      </c>
      <c r="D348" s="6">
        <v>0.82</v>
      </c>
    </row>
    <row r="349" spans="1:4" hidden="1" x14ac:dyDescent="0.3">
      <c r="A349" t="s">
        <v>26</v>
      </c>
      <c r="B349" t="s">
        <v>73</v>
      </c>
      <c r="C349" t="s">
        <v>86</v>
      </c>
      <c r="D349" s="6">
        <v>0.55000000000000004</v>
      </c>
    </row>
    <row r="350" spans="1:4" hidden="1" x14ac:dyDescent="0.3">
      <c r="A350" t="s">
        <v>26</v>
      </c>
      <c r="B350" t="s">
        <v>73</v>
      </c>
      <c r="C350" t="s">
        <v>104</v>
      </c>
      <c r="D350" s="6">
        <v>1.4</v>
      </c>
    </row>
    <row r="351" spans="1:4" hidden="1" x14ac:dyDescent="0.3">
      <c r="A351" t="s">
        <v>26</v>
      </c>
      <c r="B351" t="s">
        <v>73</v>
      </c>
      <c r="C351" t="s">
        <v>87</v>
      </c>
      <c r="D351" s="6">
        <v>5.45</v>
      </c>
    </row>
    <row r="352" spans="1:4" hidden="1" x14ac:dyDescent="0.3">
      <c r="A352" t="s">
        <v>27</v>
      </c>
      <c r="B352" s="27" t="s">
        <v>300</v>
      </c>
      <c r="C352" t="s">
        <v>282</v>
      </c>
      <c r="D352" s="29">
        <f>SUM(D257:D262)</f>
        <v>7.67</v>
      </c>
    </row>
    <row r="353" spans="1:4" hidden="1" x14ac:dyDescent="0.3">
      <c r="A353" t="s">
        <v>27</v>
      </c>
      <c r="B353" s="27" t="s">
        <v>300</v>
      </c>
      <c r="C353" t="s">
        <v>301</v>
      </c>
      <c r="D353" s="29">
        <f>SUM(D257:D263)</f>
        <v>13.66</v>
      </c>
    </row>
    <row r="354" spans="1:4" hidden="1" x14ac:dyDescent="0.3">
      <c r="A354" t="s">
        <v>28</v>
      </c>
      <c r="B354" s="27" t="s">
        <v>300</v>
      </c>
      <c r="C354" t="s">
        <v>282</v>
      </c>
      <c r="D354" s="29">
        <f>SUM(D264:D266)</f>
        <v>3.04</v>
      </c>
    </row>
    <row r="355" spans="1:4" hidden="1" x14ac:dyDescent="0.3">
      <c r="A355" t="s">
        <v>28</v>
      </c>
      <c r="B355" s="27" t="s">
        <v>300</v>
      </c>
      <c r="C355" t="s">
        <v>301</v>
      </c>
      <c r="D355" s="29">
        <f>SUM(D264:D267)</f>
        <v>8.49</v>
      </c>
    </row>
    <row r="356" spans="1:4" hidden="1" x14ac:dyDescent="0.3">
      <c r="A356" t="s">
        <v>29</v>
      </c>
      <c r="B356" s="27" t="s">
        <v>300</v>
      </c>
      <c r="C356" t="s">
        <v>282</v>
      </c>
      <c r="D356" s="29">
        <f>SUM(D268:D270)</f>
        <v>3.04</v>
      </c>
    </row>
    <row r="357" spans="1:4" hidden="1" x14ac:dyDescent="0.3">
      <c r="A357" t="s">
        <v>29</v>
      </c>
      <c r="B357" s="27" t="s">
        <v>300</v>
      </c>
      <c r="C357" t="s">
        <v>301</v>
      </c>
      <c r="D357" s="29">
        <f>SUM(D268:D271)</f>
        <v>8.49</v>
      </c>
    </row>
    <row r="358" spans="1:4" hidden="1" x14ac:dyDescent="0.3">
      <c r="A358" t="s">
        <v>31</v>
      </c>
      <c r="B358" s="27" t="s">
        <v>300</v>
      </c>
      <c r="C358" t="s">
        <v>282</v>
      </c>
      <c r="D358" s="29">
        <f>SUM(D272:D274)</f>
        <v>3.04</v>
      </c>
    </row>
    <row r="359" spans="1:4" hidden="1" x14ac:dyDescent="0.3">
      <c r="A359" t="s">
        <v>31</v>
      </c>
      <c r="B359" s="27" t="s">
        <v>300</v>
      </c>
      <c r="C359" t="s">
        <v>301</v>
      </c>
      <c r="D359" s="29">
        <f>SUM(D272:D275)</f>
        <v>10.39</v>
      </c>
    </row>
    <row r="360" spans="1:4" hidden="1" x14ac:dyDescent="0.3">
      <c r="A360" t="s">
        <v>32</v>
      </c>
      <c r="B360" s="27" t="s">
        <v>300</v>
      </c>
      <c r="C360" t="s">
        <v>282</v>
      </c>
      <c r="D360" s="29">
        <f>SUM(D279:D281)</f>
        <v>3.04</v>
      </c>
    </row>
    <row r="361" spans="1:4" hidden="1" x14ac:dyDescent="0.3">
      <c r="A361" t="s">
        <v>32</v>
      </c>
      <c r="B361" s="27" t="s">
        <v>300</v>
      </c>
      <c r="C361" t="s">
        <v>301</v>
      </c>
      <c r="D361" s="29">
        <f>SUM(D279:D282)</f>
        <v>10.66</v>
      </c>
    </row>
    <row r="362" spans="1:4" hidden="1" x14ac:dyDescent="0.3">
      <c r="A362" t="s">
        <v>30</v>
      </c>
      <c r="B362" s="27" t="s">
        <v>300</v>
      </c>
      <c r="C362" t="s">
        <v>282</v>
      </c>
      <c r="D362" s="29">
        <f>SUM(D276:D278)</f>
        <v>3.04</v>
      </c>
    </row>
    <row r="363" spans="1:4" hidden="1" x14ac:dyDescent="0.3">
      <c r="A363" t="s">
        <v>33</v>
      </c>
      <c r="B363" s="27" t="s">
        <v>300</v>
      </c>
      <c r="C363" t="s">
        <v>282</v>
      </c>
      <c r="D363" s="29">
        <f>SUM(D283:D285)</f>
        <v>3.24</v>
      </c>
    </row>
    <row r="364" spans="1:4" hidden="1" x14ac:dyDescent="0.3">
      <c r="A364" t="s">
        <v>35</v>
      </c>
      <c r="B364" s="27" t="s">
        <v>300</v>
      </c>
      <c r="C364" t="s">
        <v>282</v>
      </c>
      <c r="D364" s="29">
        <f>SUM(D286:D288)</f>
        <v>3.2</v>
      </c>
    </row>
    <row r="365" spans="1:4" hidden="1" x14ac:dyDescent="0.3">
      <c r="A365" t="s">
        <v>34</v>
      </c>
      <c r="B365" s="27" t="s">
        <v>300</v>
      </c>
      <c r="C365" t="s">
        <v>282</v>
      </c>
      <c r="D365" s="29">
        <f>SUM(D289:D291)</f>
        <v>3.04</v>
      </c>
    </row>
    <row r="366" spans="1:4" hidden="1" x14ac:dyDescent="0.3">
      <c r="A366" t="s">
        <v>36</v>
      </c>
      <c r="B366" s="27" t="s">
        <v>300</v>
      </c>
      <c r="C366" t="s">
        <v>282</v>
      </c>
      <c r="D366" s="29">
        <f>SUM(D292:D294)</f>
        <v>3.2</v>
      </c>
    </row>
    <row r="367" spans="1:4" hidden="1" x14ac:dyDescent="0.3">
      <c r="A367" t="s">
        <v>37</v>
      </c>
      <c r="B367" s="27" t="s">
        <v>300</v>
      </c>
      <c r="C367" t="s">
        <v>282</v>
      </c>
      <c r="D367" s="29">
        <f>SUM(D295:D297)</f>
        <v>3.5100000000000002</v>
      </c>
    </row>
    <row r="368" spans="1:4" hidden="1" x14ac:dyDescent="0.3">
      <c r="A368" t="s">
        <v>38</v>
      </c>
      <c r="B368" s="27" t="s">
        <v>300</v>
      </c>
      <c r="C368" t="s">
        <v>282</v>
      </c>
      <c r="D368" s="29">
        <f>SUM(D298:D300)</f>
        <v>3.37</v>
      </c>
    </row>
    <row r="369" spans="1:4" hidden="1" x14ac:dyDescent="0.3">
      <c r="A369" t="s">
        <v>39</v>
      </c>
      <c r="B369" s="27" t="s">
        <v>300</v>
      </c>
      <c r="C369" t="s">
        <v>282</v>
      </c>
      <c r="D369" s="29">
        <f>SUM(D301:D303)</f>
        <v>3.55</v>
      </c>
    </row>
    <row r="370" spans="1:4" hidden="1" x14ac:dyDescent="0.3">
      <c r="A370" t="s">
        <v>40</v>
      </c>
      <c r="B370" s="27" t="s">
        <v>300</v>
      </c>
      <c r="C370" t="s">
        <v>282</v>
      </c>
      <c r="D370" s="29">
        <f>SUM(D304:D306)</f>
        <v>3.51</v>
      </c>
    </row>
    <row r="371" spans="1:4" hidden="1" x14ac:dyDescent="0.3">
      <c r="A371" t="s">
        <v>41</v>
      </c>
      <c r="B371" s="27" t="s">
        <v>300</v>
      </c>
      <c r="C371" t="s">
        <v>282</v>
      </c>
      <c r="D371" s="29">
        <f>SUM(D307:D309)</f>
        <v>3.8299999999999996</v>
      </c>
    </row>
    <row r="372" spans="1:4" hidden="1" x14ac:dyDescent="0.3">
      <c r="A372" t="s">
        <v>42</v>
      </c>
      <c r="B372" s="27" t="s">
        <v>300</v>
      </c>
      <c r="C372" t="s">
        <v>282</v>
      </c>
      <c r="D372" s="29">
        <f>SUM(D310:D311)</f>
        <v>3.5700000000000003</v>
      </c>
    </row>
    <row r="373" spans="1:4" hidden="1" x14ac:dyDescent="0.3">
      <c r="A373" t="s">
        <v>43</v>
      </c>
      <c r="B373" s="27" t="s">
        <v>300</v>
      </c>
      <c r="C373" t="s">
        <v>282</v>
      </c>
      <c r="D373" s="29">
        <f>SUM(D312:D314)</f>
        <v>4.12</v>
      </c>
    </row>
    <row r="374" spans="1:4" hidden="1" x14ac:dyDescent="0.3">
      <c r="A374" t="s">
        <v>44</v>
      </c>
      <c r="B374" s="27" t="s">
        <v>300</v>
      </c>
      <c r="C374" t="s">
        <v>282</v>
      </c>
      <c r="D374" s="29">
        <f>SUM(D315:D317)</f>
        <v>4.12</v>
      </c>
    </row>
    <row r="375" spans="1:4" hidden="1" x14ac:dyDescent="0.3">
      <c r="A375" t="s">
        <v>45</v>
      </c>
      <c r="B375" s="27" t="s">
        <v>300</v>
      </c>
      <c r="C375" t="s">
        <v>282</v>
      </c>
      <c r="D375" s="29">
        <f>SUM(D321:D324,D326)</f>
        <v>7.1099999999999994</v>
      </c>
    </row>
    <row r="376" spans="1:4" hidden="1" x14ac:dyDescent="0.3">
      <c r="A376" t="s">
        <v>46</v>
      </c>
      <c r="B376" s="27" t="s">
        <v>300</v>
      </c>
      <c r="C376" t="s">
        <v>282</v>
      </c>
      <c r="D376" s="29">
        <f>SUM(D321:D324)</f>
        <v>5.71</v>
      </c>
    </row>
    <row r="377" spans="1:4" hidden="1" x14ac:dyDescent="0.3">
      <c r="A377" t="s">
        <v>46</v>
      </c>
      <c r="B377" s="27" t="s">
        <v>300</v>
      </c>
      <c r="C377" t="s">
        <v>301</v>
      </c>
      <c r="D377" s="29">
        <f>SUM(D321:D326)</f>
        <v>11.610000000000001</v>
      </c>
    </row>
    <row r="378" spans="1:4" hidden="1" x14ac:dyDescent="0.3">
      <c r="A378" t="s">
        <v>47</v>
      </c>
      <c r="B378" s="27" t="s">
        <v>300</v>
      </c>
      <c r="C378" t="s">
        <v>282</v>
      </c>
      <c r="D378" s="29">
        <f>SUM(D327:D330,D332)</f>
        <v>7.1099999999999994</v>
      </c>
    </row>
    <row r="379" spans="1:4" hidden="1" x14ac:dyDescent="0.3">
      <c r="A379" t="s">
        <v>47</v>
      </c>
      <c r="B379" s="27" t="s">
        <v>300</v>
      </c>
      <c r="C379" t="s">
        <v>301</v>
      </c>
      <c r="D379" s="29">
        <f>SUM(D327:D332)</f>
        <v>11.610000000000001</v>
      </c>
    </row>
    <row r="380" spans="1:4" hidden="1" x14ac:dyDescent="0.3">
      <c r="A380" t="s">
        <v>24</v>
      </c>
      <c r="B380" s="27" t="s">
        <v>300</v>
      </c>
      <c r="C380" t="s">
        <v>282</v>
      </c>
      <c r="D380" s="29">
        <f>SUM(D333:D335)</f>
        <v>2.77</v>
      </c>
    </row>
    <row r="381" spans="1:4" hidden="1" x14ac:dyDescent="0.3">
      <c r="A381" t="s">
        <v>24</v>
      </c>
      <c r="B381" s="27" t="s">
        <v>300</v>
      </c>
      <c r="C381" t="s">
        <v>301</v>
      </c>
      <c r="D381" s="29">
        <f>SUM(D333:D336)</f>
        <v>7.67</v>
      </c>
    </row>
    <row r="382" spans="1:4" hidden="1" x14ac:dyDescent="0.3">
      <c r="A382" t="s">
        <v>23</v>
      </c>
      <c r="B382" s="27" t="s">
        <v>300</v>
      </c>
      <c r="C382" t="s">
        <v>282</v>
      </c>
      <c r="D382" s="29">
        <f>SUM(D337:D342)</f>
        <v>7.8199999999999985</v>
      </c>
    </row>
    <row r="383" spans="1:4" hidden="1" x14ac:dyDescent="0.3">
      <c r="A383" t="s">
        <v>23</v>
      </c>
      <c r="B383" s="27" t="s">
        <v>300</v>
      </c>
      <c r="C383" t="s">
        <v>301</v>
      </c>
      <c r="D383" s="29">
        <f>SUM(D337:D343)</f>
        <v>13.27</v>
      </c>
    </row>
    <row r="384" spans="1:4" hidden="1" x14ac:dyDescent="0.3">
      <c r="A384" t="s">
        <v>25</v>
      </c>
      <c r="B384" s="27" t="s">
        <v>300</v>
      </c>
      <c r="C384" t="s">
        <v>282</v>
      </c>
      <c r="D384" s="29">
        <f>SUM(D344:D346)</f>
        <v>2.77</v>
      </c>
    </row>
    <row r="385" spans="1:4" hidden="1" x14ac:dyDescent="0.3">
      <c r="A385" t="s">
        <v>25</v>
      </c>
      <c r="B385" s="27" t="s">
        <v>300</v>
      </c>
      <c r="C385" t="s">
        <v>301</v>
      </c>
      <c r="D385" s="29">
        <f>SUM(D344:D347)</f>
        <v>7.67</v>
      </c>
    </row>
    <row r="386" spans="1:4" hidden="1" x14ac:dyDescent="0.3">
      <c r="A386" t="s">
        <v>26</v>
      </c>
      <c r="B386" s="27" t="s">
        <v>300</v>
      </c>
      <c r="C386" t="s">
        <v>282</v>
      </c>
      <c r="D386" s="29">
        <f>SUM(D348:D350)</f>
        <v>2.77</v>
      </c>
    </row>
    <row r="387" spans="1:4" hidden="1" x14ac:dyDescent="0.3">
      <c r="A387" t="s">
        <v>26</v>
      </c>
      <c r="B387" s="27" t="s">
        <v>300</v>
      </c>
      <c r="C387" t="s">
        <v>301</v>
      </c>
      <c r="D387" s="29">
        <f>SUM(D348:D351)</f>
        <v>8.2200000000000006</v>
      </c>
    </row>
    <row r="388" spans="1:4" hidden="1" x14ac:dyDescent="0.3">
      <c r="A388" t="s">
        <v>27</v>
      </c>
      <c r="B388" t="s">
        <v>72</v>
      </c>
      <c r="C388" t="s">
        <v>84</v>
      </c>
      <c r="D388" s="6">
        <v>10.050000000000001</v>
      </c>
    </row>
    <row r="389" spans="1:4" hidden="1" x14ac:dyDescent="0.3">
      <c r="A389" t="s">
        <v>27</v>
      </c>
      <c r="B389" t="s">
        <v>72</v>
      </c>
      <c r="C389" t="s">
        <v>51</v>
      </c>
      <c r="D389" s="6">
        <v>6.48</v>
      </c>
    </row>
    <row r="390" spans="1:4" hidden="1" x14ac:dyDescent="0.3">
      <c r="A390" t="s">
        <v>27</v>
      </c>
      <c r="B390" t="s">
        <v>72</v>
      </c>
      <c r="C390" t="s">
        <v>110</v>
      </c>
      <c r="D390" s="6">
        <v>2.1800000000000002</v>
      </c>
    </row>
    <row r="391" spans="1:4" hidden="1" x14ac:dyDescent="0.3">
      <c r="A391" t="s">
        <v>27</v>
      </c>
      <c r="B391" t="s">
        <v>72</v>
      </c>
      <c r="C391" t="s">
        <v>55</v>
      </c>
      <c r="D391" s="6">
        <v>6.81</v>
      </c>
    </row>
    <row r="392" spans="1:4" hidden="1" x14ac:dyDescent="0.3">
      <c r="A392" t="s">
        <v>27</v>
      </c>
      <c r="B392" t="s">
        <v>72</v>
      </c>
      <c r="C392" t="s">
        <v>48</v>
      </c>
      <c r="D392" s="6">
        <v>4.5999999999999996</v>
      </c>
    </row>
    <row r="393" spans="1:4" hidden="1" x14ac:dyDescent="0.3">
      <c r="A393" t="s">
        <v>27</v>
      </c>
      <c r="B393" t="s">
        <v>72</v>
      </c>
      <c r="C393" t="s">
        <v>58</v>
      </c>
      <c r="D393" s="6">
        <v>2.4500000000000002</v>
      </c>
    </row>
    <row r="394" spans="1:4" hidden="1" x14ac:dyDescent="0.3">
      <c r="A394" t="s">
        <v>27</v>
      </c>
      <c r="B394" t="s">
        <v>72</v>
      </c>
      <c r="C394" t="s">
        <v>61</v>
      </c>
      <c r="D394" s="6">
        <v>1.7</v>
      </c>
    </row>
    <row r="395" spans="1:4" hidden="1" x14ac:dyDescent="0.3">
      <c r="A395" t="s">
        <v>27</v>
      </c>
      <c r="B395" t="s">
        <v>72</v>
      </c>
      <c r="C395" t="s">
        <v>52</v>
      </c>
      <c r="D395" s="6">
        <v>2.4</v>
      </c>
    </row>
    <row r="396" spans="1:4" hidden="1" x14ac:dyDescent="0.3">
      <c r="A396" t="s">
        <v>27</v>
      </c>
      <c r="B396" t="s">
        <v>72</v>
      </c>
      <c r="C396" t="s">
        <v>83</v>
      </c>
      <c r="D396" s="6">
        <v>1.1000000000000001</v>
      </c>
    </row>
    <row r="397" spans="1:4" hidden="1" x14ac:dyDescent="0.3">
      <c r="A397" t="s">
        <v>27</v>
      </c>
      <c r="B397" t="s">
        <v>72</v>
      </c>
      <c r="C397" t="s">
        <v>50</v>
      </c>
      <c r="D397" s="6">
        <v>7.87</v>
      </c>
    </row>
    <row r="398" spans="1:4" hidden="1" x14ac:dyDescent="0.3">
      <c r="A398" t="s">
        <v>27</v>
      </c>
      <c r="B398" t="s">
        <v>72</v>
      </c>
      <c r="C398" t="s">
        <v>56</v>
      </c>
      <c r="D398" s="6">
        <v>6.28</v>
      </c>
    </row>
    <row r="399" spans="1:4" hidden="1" x14ac:dyDescent="0.3">
      <c r="A399" t="s">
        <v>27</v>
      </c>
      <c r="B399" t="s">
        <v>72</v>
      </c>
      <c r="C399" t="s">
        <v>49</v>
      </c>
      <c r="D399" s="6">
        <v>6.76</v>
      </c>
    </row>
    <row r="400" spans="1:4" hidden="1" x14ac:dyDescent="0.3">
      <c r="A400" t="s">
        <v>28</v>
      </c>
      <c r="B400" t="s">
        <v>72</v>
      </c>
      <c r="C400" t="s">
        <v>84</v>
      </c>
      <c r="D400" s="6">
        <v>10.050000000000001</v>
      </c>
    </row>
    <row r="401" spans="1:4" hidden="1" x14ac:dyDescent="0.3">
      <c r="A401" t="s">
        <v>28</v>
      </c>
      <c r="B401" t="s">
        <v>72</v>
      </c>
      <c r="C401" t="s">
        <v>51</v>
      </c>
      <c r="D401" s="6">
        <v>7.42</v>
      </c>
    </row>
    <row r="402" spans="1:4" hidden="1" x14ac:dyDescent="0.3">
      <c r="A402" t="s">
        <v>28</v>
      </c>
      <c r="B402" t="s">
        <v>72</v>
      </c>
      <c r="C402" t="s">
        <v>110</v>
      </c>
      <c r="D402" s="6">
        <v>3.81</v>
      </c>
    </row>
    <row r="403" spans="1:4" hidden="1" x14ac:dyDescent="0.3">
      <c r="A403" t="s">
        <v>28</v>
      </c>
      <c r="B403" t="s">
        <v>72</v>
      </c>
      <c r="C403" t="s">
        <v>55</v>
      </c>
      <c r="D403" s="6">
        <v>24.74</v>
      </c>
    </row>
    <row r="404" spans="1:4" hidden="1" x14ac:dyDescent="0.3">
      <c r="A404" t="s">
        <v>28</v>
      </c>
      <c r="B404" t="s">
        <v>72</v>
      </c>
      <c r="C404" t="s">
        <v>48</v>
      </c>
      <c r="D404" s="6">
        <v>5</v>
      </c>
    </row>
    <row r="405" spans="1:4" hidden="1" x14ac:dyDescent="0.3">
      <c r="A405" t="s">
        <v>28</v>
      </c>
      <c r="B405" t="s">
        <v>72</v>
      </c>
      <c r="C405" t="s">
        <v>58</v>
      </c>
      <c r="D405" s="6">
        <v>4.29</v>
      </c>
    </row>
    <row r="406" spans="1:4" hidden="1" x14ac:dyDescent="0.3">
      <c r="A406" t="s">
        <v>28</v>
      </c>
      <c r="B406" t="s">
        <v>72</v>
      </c>
      <c r="C406" t="s">
        <v>52</v>
      </c>
      <c r="D406" s="6">
        <v>1.4</v>
      </c>
    </row>
    <row r="407" spans="1:4" hidden="1" x14ac:dyDescent="0.3">
      <c r="A407" t="s">
        <v>28</v>
      </c>
      <c r="B407" t="s">
        <v>72</v>
      </c>
      <c r="C407" t="s">
        <v>83</v>
      </c>
      <c r="D407" s="6">
        <v>0.9</v>
      </c>
    </row>
    <row r="408" spans="1:4" hidden="1" x14ac:dyDescent="0.3">
      <c r="A408" t="s">
        <v>28</v>
      </c>
      <c r="B408" t="s">
        <v>72</v>
      </c>
      <c r="C408" t="s">
        <v>50</v>
      </c>
      <c r="D408" s="6">
        <v>14.43</v>
      </c>
    </row>
    <row r="409" spans="1:4" hidden="1" x14ac:dyDescent="0.3">
      <c r="A409" t="s">
        <v>28</v>
      </c>
      <c r="B409" t="s">
        <v>72</v>
      </c>
      <c r="C409" t="s">
        <v>56</v>
      </c>
      <c r="D409" s="6">
        <v>6.28</v>
      </c>
    </row>
    <row r="410" spans="1:4" hidden="1" x14ac:dyDescent="0.3">
      <c r="A410" t="s">
        <v>28</v>
      </c>
      <c r="B410" t="s">
        <v>72</v>
      </c>
      <c r="C410" t="s">
        <v>49</v>
      </c>
      <c r="D410" s="6">
        <v>24.26</v>
      </c>
    </row>
    <row r="411" spans="1:4" hidden="1" x14ac:dyDescent="0.3">
      <c r="A411" t="s">
        <v>29</v>
      </c>
      <c r="B411" t="s">
        <v>72</v>
      </c>
      <c r="C411" t="s">
        <v>84</v>
      </c>
      <c r="D411" s="6">
        <v>10.050000000000001</v>
      </c>
    </row>
    <row r="412" spans="1:4" hidden="1" x14ac:dyDescent="0.3">
      <c r="A412" t="s">
        <v>29</v>
      </c>
      <c r="B412" t="s">
        <v>72</v>
      </c>
      <c r="C412" t="s">
        <v>51</v>
      </c>
      <c r="D412" s="6">
        <v>8.0500000000000007</v>
      </c>
    </row>
    <row r="413" spans="1:4" hidden="1" x14ac:dyDescent="0.3">
      <c r="A413" t="s">
        <v>29</v>
      </c>
      <c r="B413" t="s">
        <v>72</v>
      </c>
      <c r="C413" t="s">
        <v>110</v>
      </c>
      <c r="D413" s="6">
        <v>5.15</v>
      </c>
    </row>
    <row r="414" spans="1:4" hidden="1" x14ac:dyDescent="0.3">
      <c r="A414" t="s">
        <v>29</v>
      </c>
      <c r="B414" t="s">
        <v>72</v>
      </c>
      <c r="C414" t="s">
        <v>55</v>
      </c>
      <c r="D414" s="6">
        <v>24.74</v>
      </c>
    </row>
    <row r="415" spans="1:4" hidden="1" x14ac:dyDescent="0.3">
      <c r="A415" t="s">
        <v>29</v>
      </c>
      <c r="B415" t="s">
        <v>72</v>
      </c>
      <c r="C415" t="s">
        <v>48</v>
      </c>
      <c r="D415" s="6">
        <v>4.2</v>
      </c>
    </row>
    <row r="416" spans="1:4" hidden="1" x14ac:dyDescent="0.3">
      <c r="A416" t="s">
        <v>29</v>
      </c>
      <c r="B416" t="s">
        <v>72</v>
      </c>
      <c r="C416" t="s">
        <v>58</v>
      </c>
      <c r="D416" s="6">
        <v>5.72</v>
      </c>
    </row>
    <row r="417" spans="1:4" hidden="1" x14ac:dyDescent="0.3">
      <c r="A417" t="s">
        <v>29</v>
      </c>
      <c r="B417" t="s">
        <v>72</v>
      </c>
      <c r="C417" t="s">
        <v>52</v>
      </c>
      <c r="D417" s="6">
        <v>6</v>
      </c>
    </row>
    <row r="418" spans="1:4" hidden="1" x14ac:dyDescent="0.3">
      <c r="A418" t="s">
        <v>29</v>
      </c>
      <c r="B418" t="s">
        <v>72</v>
      </c>
      <c r="C418" t="s">
        <v>83</v>
      </c>
      <c r="D418" s="6">
        <v>0.77</v>
      </c>
    </row>
    <row r="419" spans="1:4" hidden="1" x14ac:dyDescent="0.3">
      <c r="A419" t="s">
        <v>29</v>
      </c>
      <c r="B419" t="s">
        <v>72</v>
      </c>
      <c r="C419" t="s">
        <v>50</v>
      </c>
      <c r="D419" s="6">
        <v>9.5299999999999994</v>
      </c>
    </row>
    <row r="420" spans="1:4" hidden="1" x14ac:dyDescent="0.3">
      <c r="A420" t="s">
        <v>29</v>
      </c>
      <c r="B420" t="s">
        <v>72</v>
      </c>
      <c r="C420" t="s">
        <v>56</v>
      </c>
      <c r="D420" s="6">
        <v>6.28</v>
      </c>
    </row>
    <row r="421" spans="1:4" hidden="1" x14ac:dyDescent="0.3">
      <c r="A421" t="s">
        <v>29</v>
      </c>
      <c r="B421" t="s">
        <v>72</v>
      </c>
      <c r="C421" t="s">
        <v>49</v>
      </c>
      <c r="D421" s="6">
        <v>25.4</v>
      </c>
    </row>
    <row r="422" spans="1:4" hidden="1" x14ac:dyDescent="0.3">
      <c r="A422" t="s">
        <v>31</v>
      </c>
      <c r="B422" t="s">
        <v>72</v>
      </c>
      <c r="C422" t="s">
        <v>84</v>
      </c>
      <c r="D422" s="6">
        <v>10.050000000000001</v>
      </c>
    </row>
    <row r="423" spans="1:4" hidden="1" x14ac:dyDescent="0.3">
      <c r="A423" t="s">
        <v>31</v>
      </c>
      <c r="B423" t="s">
        <v>72</v>
      </c>
      <c r="C423" t="s">
        <v>51</v>
      </c>
      <c r="D423" s="6">
        <v>6.98</v>
      </c>
    </row>
    <row r="424" spans="1:4" hidden="1" x14ac:dyDescent="0.3">
      <c r="A424" t="s">
        <v>31</v>
      </c>
      <c r="B424" t="s">
        <v>72</v>
      </c>
      <c r="C424" t="s">
        <v>110</v>
      </c>
      <c r="D424" s="6">
        <v>8.01</v>
      </c>
    </row>
    <row r="425" spans="1:4" hidden="1" x14ac:dyDescent="0.3">
      <c r="A425" t="s">
        <v>31</v>
      </c>
      <c r="B425" t="s">
        <v>72</v>
      </c>
      <c r="C425" t="s">
        <v>82</v>
      </c>
      <c r="D425" s="6">
        <v>18.579999999999998</v>
      </c>
    </row>
    <row r="426" spans="1:4" hidden="1" x14ac:dyDescent="0.3">
      <c r="A426" t="s">
        <v>31</v>
      </c>
      <c r="B426" t="s">
        <v>72</v>
      </c>
      <c r="C426" t="s">
        <v>55</v>
      </c>
      <c r="D426" s="6">
        <v>17.97</v>
      </c>
    </row>
    <row r="427" spans="1:4" hidden="1" x14ac:dyDescent="0.3">
      <c r="A427" t="s">
        <v>31</v>
      </c>
      <c r="B427" t="s">
        <v>72</v>
      </c>
      <c r="C427" t="s">
        <v>48</v>
      </c>
      <c r="D427" s="6">
        <v>4.0999999999999996</v>
      </c>
    </row>
    <row r="428" spans="1:4" hidden="1" x14ac:dyDescent="0.3">
      <c r="A428" t="s">
        <v>31</v>
      </c>
      <c r="B428" t="s">
        <v>72</v>
      </c>
      <c r="C428" t="s">
        <v>52</v>
      </c>
      <c r="D428" s="6">
        <v>3.8</v>
      </c>
    </row>
    <row r="429" spans="1:4" hidden="1" x14ac:dyDescent="0.3">
      <c r="A429" t="s">
        <v>31</v>
      </c>
      <c r="B429" t="s">
        <v>72</v>
      </c>
      <c r="C429" t="s">
        <v>83</v>
      </c>
      <c r="D429" s="6">
        <v>0.97</v>
      </c>
    </row>
    <row r="430" spans="1:4" hidden="1" x14ac:dyDescent="0.3">
      <c r="A430" t="s">
        <v>31</v>
      </c>
      <c r="B430" t="s">
        <v>72</v>
      </c>
      <c r="C430" t="s">
        <v>50</v>
      </c>
      <c r="D430" s="6">
        <v>8.44</v>
      </c>
    </row>
    <row r="431" spans="1:4" hidden="1" x14ac:dyDescent="0.3">
      <c r="A431" t="s">
        <v>31</v>
      </c>
      <c r="B431" t="s">
        <v>72</v>
      </c>
      <c r="C431" t="s">
        <v>56</v>
      </c>
      <c r="D431" s="6">
        <v>7.81</v>
      </c>
    </row>
    <row r="432" spans="1:4" hidden="1" x14ac:dyDescent="0.3">
      <c r="A432" t="s">
        <v>31</v>
      </c>
      <c r="B432" t="s">
        <v>72</v>
      </c>
      <c r="C432" t="s">
        <v>49</v>
      </c>
      <c r="D432" s="6">
        <v>8.58</v>
      </c>
    </row>
    <row r="433" spans="1:4" hidden="1" x14ac:dyDescent="0.3">
      <c r="A433" t="s">
        <v>31</v>
      </c>
      <c r="B433" t="s">
        <v>72</v>
      </c>
      <c r="C433" t="s">
        <v>60</v>
      </c>
      <c r="D433" s="6">
        <v>2.86</v>
      </c>
    </row>
    <row r="434" spans="1:4" hidden="1" x14ac:dyDescent="0.3">
      <c r="A434" t="s">
        <v>123</v>
      </c>
      <c r="B434" t="s">
        <v>72</v>
      </c>
      <c r="C434" t="s">
        <v>296</v>
      </c>
      <c r="D434" s="29">
        <v>8</v>
      </c>
    </row>
    <row r="435" spans="1:4" hidden="1" x14ac:dyDescent="0.3">
      <c r="A435" t="s">
        <v>30</v>
      </c>
      <c r="B435" t="s">
        <v>72</v>
      </c>
      <c r="C435" t="s">
        <v>84</v>
      </c>
      <c r="D435" s="6">
        <v>10.050000000000001</v>
      </c>
    </row>
    <row r="436" spans="1:4" hidden="1" x14ac:dyDescent="0.3">
      <c r="A436" t="s">
        <v>30</v>
      </c>
      <c r="B436" t="s">
        <v>72</v>
      </c>
      <c r="C436" t="s">
        <v>51</v>
      </c>
      <c r="D436" s="6">
        <v>7.37</v>
      </c>
    </row>
    <row r="437" spans="1:4" hidden="1" x14ac:dyDescent="0.3">
      <c r="A437" t="s">
        <v>30</v>
      </c>
      <c r="B437" t="s">
        <v>72</v>
      </c>
      <c r="C437" t="s">
        <v>110</v>
      </c>
      <c r="D437" s="6">
        <v>5.99</v>
      </c>
    </row>
    <row r="438" spans="1:4" hidden="1" x14ac:dyDescent="0.3">
      <c r="A438" t="s">
        <v>30</v>
      </c>
      <c r="B438" t="s">
        <v>72</v>
      </c>
      <c r="C438" t="s">
        <v>82</v>
      </c>
      <c r="D438" s="6">
        <v>16.010000000000002</v>
      </c>
    </row>
    <row r="439" spans="1:4" hidden="1" x14ac:dyDescent="0.3">
      <c r="A439" t="s">
        <v>30</v>
      </c>
      <c r="B439" t="s">
        <v>72</v>
      </c>
      <c r="C439" t="s">
        <v>55</v>
      </c>
      <c r="D439" s="6">
        <v>24.15</v>
      </c>
    </row>
    <row r="440" spans="1:4" hidden="1" x14ac:dyDescent="0.3">
      <c r="A440" t="s">
        <v>30</v>
      </c>
      <c r="B440" t="s">
        <v>72</v>
      </c>
      <c r="C440" t="s">
        <v>48</v>
      </c>
      <c r="D440" s="6">
        <v>5.4</v>
      </c>
    </row>
    <row r="441" spans="1:4" hidden="1" x14ac:dyDescent="0.3">
      <c r="A441" t="s">
        <v>30</v>
      </c>
      <c r="B441" t="s">
        <v>72</v>
      </c>
      <c r="C441" t="s">
        <v>52</v>
      </c>
      <c r="D441" s="6">
        <v>9.5</v>
      </c>
    </row>
    <row r="442" spans="1:4" hidden="1" x14ac:dyDescent="0.3">
      <c r="A442" t="s">
        <v>30</v>
      </c>
      <c r="B442" t="s">
        <v>72</v>
      </c>
      <c r="C442" t="s">
        <v>83</v>
      </c>
      <c r="D442" s="6">
        <v>0.97</v>
      </c>
    </row>
    <row r="443" spans="1:4" hidden="1" x14ac:dyDescent="0.3">
      <c r="A443" t="s">
        <v>30</v>
      </c>
      <c r="B443" t="s">
        <v>72</v>
      </c>
      <c r="C443" t="s">
        <v>50</v>
      </c>
      <c r="D443" s="6">
        <v>12.59</v>
      </c>
    </row>
    <row r="444" spans="1:4" hidden="1" x14ac:dyDescent="0.3">
      <c r="A444" t="s">
        <v>30</v>
      </c>
      <c r="B444" t="s">
        <v>72</v>
      </c>
      <c r="C444" t="s">
        <v>56</v>
      </c>
      <c r="D444" s="6">
        <v>7.81</v>
      </c>
    </row>
    <row r="445" spans="1:4" hidden="1" x14ac:dyDescent="0.3">
      <c r="A445" t="s">
        <v>30</v>
      </c>
      <c r="B445" t="s">
        <v>72</v>
      </c>
      <c r="C445" t="s">
        <v>49</v>
      </c>
      <c r="D445" s="6">
        <v>10.01</v>
      </c>
    </row>
    <row r="446" spans="1:4" hidden="1" x14ac:dyDescent="0.3">
      <c r="A446" t="s">
        <v>30</v>
      </c>
      <c r="B446" t="s">
        <v>72</v>
      </c>
      <c r="C446" t="s">
        <v>60</v>
      </c>
      <c r="D446" s="6">
        <v>2.86</v>
      </c>
    </row>
    <row r="447" spans="1:4" hidden="1" x14ac:dyDescent="0.3">
      <c r="A447" t="s">
        <v>32</v>
      </c>
      <c r="B447" t="s">
        <v>72</v>
      </c>
      <c r="C447" t="s">
        <v>84</v>
      </c>
      <c r="D447" s="6">
        <v>10.050000000000001</v>
      </c>
    </row>
    <row r="448" spans="1:4" hidden="1" x14ac:dyDescent="0.3">
      <c r="A448" t="s">
        <v>32</v>
      </c>
      <c r="B448" t="s">
        <v>72</v>
      </c>
      <c r="C448" t="s">
        <v>51</v>
      </c>
      <c r="D448" s="6">
        <v>6.98</v>
      </c>
    </row>
    <row r="449" spans="1:4" hidden="1" x14ac:dyDescent="0.3">
      <c r="A449" t="s">
        <v>32</v>
      </c>
      <c r="B449" t="s">
        <v>72</v>
      </c>
      <c r="C449" t="s">
        <v>110</v>
      </c>
      <c r="D449" s="6">
        <v>8.01</v>
      </c>
    </row>
    <row r="450" spans="1:4" hidden="1" x14ac:dyDescent="0.3">
      <c r="A450" t="s">
        <v>32</v>
      </c>
      <c r="B450" t="s">
        <v>72</v>
      </c>
      <c r="C450" t="s">
        <v>82</v>
      </c>
      <c r="D450" s="6">
        <v>18.579999999999998</v>
      </c>
    </row>
    <row r="451" spans="1:4" hidden="1" x14ac:dyDescent="0.3">
      <c r="A451" t="s">
        <v>32</v>
      </c>
      <c r="B451" t="s">
        <v>72</v>
      </c>
      <c r="C451" t="s">
        <v>55</v>
      </c>
      <c r="D451" s="6">
        <v>43.57</v>
      </c>
    </row>
    <row r="452" spans="1:4" hidden="1" x14ac:dyDescent="0.3">
      <c r="A452" t="s">
        <v>32</v>
      </c>
      <c r="B452" t="s">
        <v>72</v>
      </c>
      <c r="C452" t="s">
        <v>48</v>
      </c>
      <c r="D452" s="6">
        <v>4.1900000000000004</v>
      </c>
    </row>
    <row r="453" spans="1:4" hidden="1" x14ac:dyDescent="0.3">
      <c r="A453" t="s">
        <v>32</v>
      </c>
      <c r="B453" t="s">
        <v>72</v>
      </c>
      <c r="C453" t="s">
        <v>52</v>
      </c>
      <c r="D453" s="6">
        <v>4.7</v>
      </c>
    </row>
    <row r="454" spans="1:4" hidden="1" x14ac:dyDescent="0.3">
      <c r="A454" t="s">
        <v>32</v>
      </c>
      <c r="B454" t="s">
        <v>72</v>
      </c>
      <c r="C454" t="s">
        <v>83</v>
      </c>
      <c r="D454" s="6">
        <v>0.95</v>
      </c>
    </row>
    <row r="455" spans="1:4" hidden="1" x14ac:dyDescent="0.3">
      <c r="A455" t="s">
        <v>32</v>
      </c>
      <c r="B455" t="s">
        <v>72</v>
      </c>
      <c r="C455" t="s">
        <v>50</v>
      </c>
      <c r="D455" s="6">
        <v>8.44</v>
      </c>
    </row>
    <row r="456" spans="1:4" hidden="1" x14ac:dyDescent="0.3">
      <c r="A456" t="s">
        <v>32</v>
      </c>
      <c r="B456" t="s">
        <v>72</v>
      </c>
      <c r="C456" t="s">
        <v>56</v>
      </c>
      <c r="D456" s="6">
        <v>7.81</v>
      </c>
    </row>
    <row r="457" spans="1:4" hidden="1" x14ac:dyDescent="0.3">
      <c r="A457" t="s">
        <v>32</v>
      </c>
      <c r="B457" t="s">
        <v>72</v>
      </c>
      <c r="C457" t="s">
        <v>49</v>
      </c>
      <c r="D457" s="6">
        <v>8.58</v>
      </c>
    </row>
    <row r="458" spans="1:4" hidden="1" x14ac:dyDescent="0.3">
      <c r="A458" t="s">
        <v>33</v>
      </c>
      <c r="B458" t="s">
        <v>72</v>
      </c>
      <c r="C458" t="s">
        <v>84</v>
      </c>
      <c r="D458" s="6">
        <v>10.050000000000001</v>
      </c>
    </row>
    <row r="459" spans="1:4" hidden="1" x14ac:dyDescent="0.3">
      <c r="A459" t="s">
        <v>33</v>
      </c>
      <c r="B459" t="s">
        <v>72</v>
      </c>
      <c r="C459" t="s">
        <v>51</v>
      </c>
      <c r="D459" s="6">
        <v>9.5299999999999994</v>
      </c>
    </row>
    <row r="460" spans="1:4" hidden="1" x14ac:dyDescent="0.3">
      <c r="A460" t="s">
        <v>33</v>
      </c>
      <c r="B460" t="s">
        <v>72</v>
      </c>
      <c r="C460" t="s">
        <v>110</v>
      </c>
      <c r="D460" s="6">
        <v>8.01</v>
      </c>
    </row>
    <row r="461" spans="1:4" hidden="1" x14ac:dyDescent="0.3">
      <c r="A461" t="s">
        <v>33</v>
      </c>
      <c r="B461" t="s">
        <v>72</v>
      </c>
      <c r="C461" t="s">
        <v>82</v>
      </c>
      <c r="D461" s="6">
        <v>18.579999999999998</v>
      </c>
    </row>
    <row r="462" spans="1:4" hidden="1" x14ac:dyDescent="0.3">
      <c r="A462" t="s">
        <v>33</v>
      </c>
      <c r="B462" t="s">
        <v>72</v>
      </c>
      <c r="C462" t="s">
        <v>55</v>
      </c>
      <c r="D462" s="6">
        <v>43.57</v>
      </c>
    </row>
    <row r="463" spans="1:4" hidden="1" x14ac:dyDescent="0.3">
      <c r="A463" t="s">
        <v>33</v>
      </c>
      <c r="B463" t="s">
        <v>72</v>
      </c>
      <c r="C463" t="s">
        <v>48</v>
      </c>
      <c r="D463" s="6">
        <v>4.0999999999999996</v>
      </c>
    </row>
    <row r="464" spans="1:4" hidden="1" x14ac:dyDescent="0.3">
      <c r="A464" t="s">
        <v>33</v>
      </c>
      <c r="B464" t="s">
        <v>72</v>
      </c>
      <c r="C464" t="s">
        <v>52</v>
      </c>
      <c r="D464" s="6">
        <v>7.7</v>
      </c>
    </row>
    <row r="465" spans="1:4" hidden="1" x14ac:dyDescent="0.3">
      <c r="A465" t="s">
        <v>33</v>
      </c>
      <c r="B465" t="s">
        <v>72</v>
      </c>
      <c r="C465" t="s">
        <v>83</v>
      </c>
      <c r="D465" s="6">
        <v>0.95</v>
      </c>
    </row>
    <row r="466" spans="1:4" hidden="1" x14ac:dyDescent="0.3">
      <c r="A466" t="s">
        <v>33</v>
      </c>
      <c r="B466" t="s">
        <v>72</v>
      </c>
      <c r="C466" t="s">
        <v>50</v>
      </c>
      <c r="D466" s="6">
        <v>11.22</v>
      </c>
    </row>
    <row r="467" spans="1:4" hidden="1" x14ac:dyDescent="0.3">
      <c r="A467" t="s">
        <v>33</v>
      </c>
      <c r="B467" t="s">
        <v>72</v>
      </c>
      <c r="C467" t="s">
        <v>56</v>
      </c>
      <c r="D467" s="6">
        <v>7.81</v>
      </c>
    </row>
    <row r="468" spans="1:4" hidden="1" x14ac:dyDescent="0.3">
      <c r="A468" t="s">
        <v>33</v>
      </c>
      <c r="B468" t="s">
        <v>72</v>
      </c>
      <c r="C468" t="s">
        <v>49</v>
      </c>
      <c r="D468" s="6">
        <v>12.87</v>
      </c>
    </row>
    <row r="469" spans="1:4" hidden="1" x14ac:dyDescent="0.3">
      <c r="A469" t="s">
        <v>35</v>
      </c>
      <c r="B469" t="s">
        <v>72</v>
      </c>
      <c r="C469" t="s">
        <v>84</v>
      </c>
      <c r="D469" s="6">
        <v>17.149999999999999</v>
      </c>
    </row>
    <row r="470" spans="1:4" hidden="1" x14ac:dyDescent="0.3">
      <c r="A470" t="s">
        <v>35</v>
      </c>
      <c r="B470" t="s">
        <v>72</v>
      </c>
      <c r="C470" t="s">
        <v>51</v>
      </c>
      <c r="D470" s="6">
        <v>5.01</v>
      </c>
    </row>
    <row r="471" spans="1:4" hidden="1" x14ac:dyDescent="0.3">
      <c r="A471" t="s">
        <v>35</v>
      </c>
      <c r="B471" t="s">
        <v>72</v>
      </c>
      <c r="C471" t="s">
        <v>110</v>
      </c>
      <c r="D471" s="6">
        <v>6.26</v>
      </c>
    </row>
    <row r="472" spans="1:4" hidden="1" x14ac:dyDescent="0.3">
      <c r="A472" t="s">
        <v>35</v>
      </c>
      <c r="B472" t="s">
        <v>72</v>
      </c>
      <c r="C472" t="s">
        <v>82</v>
      </c>
      <c r="D472" s="6">
        <v>18.010000000000002</v>
      </c>
    </row>
    <row r="473" spans="1:4" hidden="1" x14ac:dyDescent="0.3">
      <c r="A473" t="s">
        <v>35</v>
      </c>
      <c r="B473" t="s">
        <v>72</v>
      </c>
      <c r="C473" t="s">
        <v>59</v>
      </c>
      <c r="D473" s="6">
        <v>3.81</v>
      </c>
    </row>
    <row r="474" spans="1:4" hidden="1" x14ac:dyDescent="0.3">
      <c r="A474" t="s">
        <v>35</v>
      </c>
      <c r="B474" t="s">
        <v>72</v>
      </c>
      <c r="C474" t="s">
        <v>55</v>
      </c>
      <c r="D474" s="6">
        <v>16.510000000000002</v>
      </c>
    </row>
    <row r="475" spans="1:4" hidden="1" x14ac:dyDescent="0.3">
      <c r="A475" t="s">
        <v>35</v>
      </c>
      <c r="B475" t="s">
        <v>72</v>
      </c>
      <c r="C475" t="s">
        <v>48</v>
      </c>
      <c r="D475" s="6">
        <v>6.33</v>
      </c>
    </row>
    <row r="476" spans="1:4" hidden="1" x14ac:dyDescent="0.3">
      <c r="A476" t="s">
        <v>35</v>
      </c>
      <c r="B476" t="s">
        <v>72</v>
      </c>
      <c r="C476" t="s">
        <v>52</v>
      </c>
      <c r="D476" s="6">
        <v>4.0999999999999996</v>
      </c>
    </row>
    <row r="477" spans="1:4" hidden="1" x14ac:dyDescent="0.3">
      <c r="A477" t="s">
        <v>35</v>
      </c>
      <c r="B477" t="s">
        <v>72</v>
      </c>
      <c r="C477" t="s">
        <v>83</v>
      </c>
      <c r="D477" s="6">
        <v>0.95</v>
      </c>
    </row>
    <row r="478" spans="1:4" hidden="1" x14ac:dyDescent="0.3">
      <c r="A478" t="s">
        <v>35</v>
      </c>
      <c r="B478" t="s">
        <v>72</v>
      </c>
      <c r="C478" t="s">
        <v>50</v>
      </c>
      <c r="D478" s="6">
        <v>10.73</v>
      </c>
    </row>
    <row r="479" spans="1:4" hidden="1" x14ac:dyDescent="0.3">
      <c r="A479" t="s">
        <v>35</v>
      </c>
      <c r="B479" t="s">
        <v>72</v>
      </c>
      <c r="C479" t="s">
        <v>56</v>
      </c>
      <c r="D479" s="6">
        <v>18.86</v>
      </c>
    </row>
    <row r="480" spans="1:4" hidden="1" x14ac:dyDescent="0.3">
      <c r="A480" t="s">
        <v>35</v>
      </c>
      <c r="B480" t="s">
        <v>72</v>
      </c>
      <c r="C480" t="s">
        <v>49</v>
      </c>
      <c r="D480" s="6">
        <v>10.01</v>
      </c>
    </row>
    <row r="481" spans="1:4" hidden="1" x14ac:dyDescent="0.3">
      <c r="A481" t="s">
        <v>35</v>
      </c>
      <c r="B481" t="s">
        <v>72</v>
      </c>
      <c r="C481" t="s">
        <v>60</v>
      </c>
      <c r="D481" s="6">
        <v>2.86</v>
      </c>
    </row>
    <row r="482" spans="1:4" hidden="1" x14ac:dyDescent="0.3">
      <c r="A482" t="s">
        <v>124</v>
      </c>
      <c r="B482" t="s">
        <v>72</v>
      </c>
      <c r="C482" t="s">
        <v>296</v>
      </c>
      <c r="D482" s="29">
        <v>8</v>
      </c>
    </row>
    <row r="483" spans="1:4" hidden="1" x14ac:dyDescent="0.3">
      <c r="A483" t="s">
        <v>34</v>
      </c>
      <c r="B483" t="s">
        <v>72</v>
      </c>
      <c r="C483" t="s">
        <v>84</v>
      </c>
      <c r="D483" s="6">
        <v>17.149999999999999</v>
      </c>
    </row>
    <row r="484" spans="1:4" hidden="1" x14ac:dyDescent="0.3">
      <c r="A484" t="s">
        <v>34</v>
      </c>
      <c r="B484" t="s">
        <v>72</v>
      </c>
      <c r="C484" t="s">
        <v>51</v>
      </c>
      <c r="D484" s="6">
        <v>6.24</v>
      </c>
    </row>
    <row r="485" spans="1:4" hidden="1" x14ac:dyDescent="0.3">
      <c r="A485" t="s">
        <v>34</v>
      </c>
      <c r="B485" t="s">
        <v>72</v>
      </c>
      <c r="C485" t="s">
        <v>110</v>
      </c>
      <c r="D485" s="6">
        <v>6.94</v>
      </c>
    </row>
    <row r="486" spans="1:4" hidden="1" x14ac:dyDescent="0.3">
      <c r="A486" t="s">
        <v>34</v>
      </c>
      <c r="B486" t="s">
        <v>72</v>
      </c>
      <c r="C486" t="s">
        <v>82</v>
      </c>
      <c r="D486" s="6">
        <v>19.440000000000001</v>
      </c>
    </row>
    <row r="487" spans="1:4" hidden="1" x14ac:dyDescent="0.3">
      <c r="A487" t="s">
        <v>34</v>
      </c>
      <c r="B487" t="s">
        <v>72</v>
      </c>
      <c r="C487" t="s">
        <v>55</v>
      </c>
      <c r="D487" s="6">
        <v>17.940000000000001</v>
      </c>
    </row>
    <row r="488" spans="1:4" hidden="1" x14ac:dyDescent="0.3">
      <c r="A488" t="s">
        <v>34</v>
      </c>
      <c r="B488" t="s">
        <v>72</v>
      </c>
      <c r="C488" t="s">
        <v>48</v>
      </c>
      <c r="D488" s="6">
        <v>6.1</v>
      </c>
    </row>
    <row r="489" spans="1:4" hidden="1" x14ac:dyDescent="0.3">
      <c r="A489" t="s">
        <v>34</v>
      </c>
      <c r="B489" t="s">
        <v>72</v>
      </c>
      <c r="C489" t="s">
        <v>52</v>
      </c>
      <c r="D489" s="6">
        <v>5.5</v>
      </c>
    </row>
    <row r="490" spans="1:4" hidden="1" x14ac:dyDescent="0.3">
      <c r="A490" t="s">
        <v>34</v>
      </c>
      <c r="B490" t="s">
        <v>72</v>
      </c>
      <c r="C490" t="s">
        <v>83</v>
      </c>
      <c r="D490" s="6">
        <v>0.95</v>
      </c>
    </row>
    <row r="491" spans="1:4" hidden="1" x14ac:dyDescent="0.3">
      <c r="A491" t="s">
        <v>34</v>
      </c>
      <c r="B491" t="s">
        <v>72</v>
      </c>
      <c r="C491" t="s">
        <v>50</v>
      </c>
      <c r="D491" s="6">
        <v>12.59</v>
      </c>
    </row>
    <row r="492" spans="1:4" hidden="1" x14ac:dyDescent="0.3">
      <c r="A492" t="s">
        <v>34</v>
      </c>
      <c r="B492" t="s">
        <v>72</v>
      </c>
      <c r="C492" t="s">
        <v>56</v>
      </c>
      <c r="D492" s="6">
        <v>18.86</v>
      </c>
    </row>
    <row r="493" spans="1:4" hidden="1" x14ac:dyDescent="0.3">
      <c r="A493" t="s">
        <v>34</v>
      </c>
      <c r="B493" t="s">
        <v>72</v>
      </c>
      <c r="C493" t="s">
        <v>49</v>
      </c>
      <c r="D493" s="6">
        <v>10.01</v>
      </c>
    </row>
    <row r="494" spans="1:4" hidden="1" x14ac:dyDescent="0.3">
      <c r="A494" t="s">
        <v>34</v>
      </c>
      <c r="B494" t="s">
        <v>72</v>
      </c>
      <c r="C494" t="s">
        <v>60</v>
      </c>
      <c r="D494" s="6">
        <v>3.72</v>
      </c>
    </row>
    <row r="495" spans="1:4" hidden="1" x14ac:dyDescent="0.3">
      <c r="A495" t="s">
        <v>36</v>
      </c>
      <c r="B495" t="s">
        <v>72</v>
      </c>
      <c r="C495" t="s">
        <v>84</v>
      </c>
      <c r="D495" s="6">
        <v>17.149999999999999</v>
      </c>
    </row>
    <row r="496" spans="1:4" hidden="1" x14ac:dyDescent="0.3">
      <c r="A496" t="s">
        <v>36</v>
      </c>
      <c r="B496" t="s">
        <v>72</v>
      </c>
      <c r="C496" t="s">
        <v>51</v>
      </c>
      <c r="D496" s="6">
        <v>6.57</v>
      </c>
    </row>
    <row r="497" spans="1:4" hidden="1" x14ac:dyDescent="0.3">
      <c r="A497" t="s">
        <v>36</v>
      </c>
      <c r="B497" t="s">
        <v>72</v>
      </c>
      <c r="C497" t="s">
        <v>110</v>
      </c>
      <c r="D497" s="6">
        <v>6.26</v>
      </c>
    </row>
    <row r="498" spans="1:4" hidden="1" x14ac:dyDescent="0.3">
      <c r="A498" t="s">
        <v>36</v>
      </c>
      <c r="B498" t="s">
        <v>72</v>
      </c>
      <c r="C498" t="s">
        <v>82</v>
      </c>
      <c r="D498" s="6">
        <v>18.579999999999998</v>
      </c>
    </row>
    <row r="499" spans="1:4" hidden="1" x14ac:dyDescent="0.3">
      <c r="A499" t="s">
        <v>36</v>
      </c>
      <c r="B499" t="s">
        <v>72</v>
      </c>
      <c r="C499" t="s">
        <v>55</v>
      </c>
      <c r="D499" s="6">
        <v>50.37</v>
      </c>
    </row>
    <row r="500" spans="1:4" hidden="1" x14ac:dyDescent="0.3">
      <c r="A500" t="s">
        <v>36</v>
      </c>
      <c r="B500" t="s">
        <v>72</v>
      </c>
      <c r="C500" t="s">
        <v>48</v>
      </c>
      <c r="D500" s="6">
        <v>1.4</v>
      </c>
    </row>
    <row r="501" spans="1:4" hidden="1" x14ac:dyDescent="0.3">
      <c r="A501" t="s">
        <v>36</v>
      </c>
      <c r="B501" t="s">
        <v>72</v>
      </c>
      <c r="C501" t="s">
        <v>52</v>
      </c>
      <c r="D501" s="6">
        <v>5.45</v>
      </c>
    </row>
    <row r="502" spans="1:4" hidden="1" x14ac:dyDescent="0.3">
      <c r="A502" t="s">
        <v>36</v>
      </c>
      <c r="B502" t="s">
        <v>72</v>
      </c>
      <c r="C502" t="s">
        <v>83</v>
      </c>
      <c r="D502" s="6">
        <v>1.05</v>
      </c>
    </row>
    <row r="503" spans="1:4" hidden="1" x14ac:dyDescent="0.3">
      <c r="A503" t="s">
        <v>36</v>
      </c>
      <c r="B503" t="s">
        <v>72</v>
      </c>
      <c r="C503" t="s">
        <v>50</v>
      </c>
      <c r="D503" s="6">
        <v>12.38</v>
      </c>
    </row>
    <row r="504" spans="1:4" hidden="1" x14ac:dyDescent="0.3">
      <c r="A504" t="s">
        <v>36</v>
      </c>
      <c r="B504" t="s">
        <v>72</v>
      </c>
      <c r="C504" t="s">
        <v>56</v>
      </c>
      <c r="D504" s="6">
        <v>18.86</v>
      </c>
    </row>
    <row r="505" spans="1:4" hidden="1" x14ac:dyDescent="0.3">
      <c r="A505" t="s">
        <v>36</v>
      </c>
      <c r="B505" t="s">
        <v>72</v>
      </c>
      <c r="C505" t="s">
        <v>49</v>
      </c>
      <c r="D505" s="6">
        <v>16.579999999999998</v>
      </c>
    </row>
    <row r="506" spans="1:4" hidden="1" x14ac:dyDescent="0.3">
      <c r="A506" t="s">
        <v>37</v>
      </c>
      <c r="B506" t="s">
        <v>72</v>
      </c>
      <c r="C506" t="s">
        <v>84</v>
      </c>
      <c r="D506" s="6">
        <v>17.149999999999999</v>
      </c>
    </row>
    <row r="507" spans="1:4" hidden="1" x14ac:dyDescent="0.3">
      <c r="A507" t="s">
        <v>37</v>
      </c>
      <c r="B507" t="s">
        <v>72</v>
      </c>
      <c r="C507" t="s">
        <v>51</v>
      </c>
      <c r="D507" s="6">
        <v>6.84</v>
      </c>
    </row>
    <row r="508" spans="1:4" hidden="1" x14ac:dyDescent="0.3">
      <c r="A508" t="s">
        <v>37</v>
      </c>
      <c r="B508" t="s">
        <v>72</v>
      </c>
      <c r="C508" t="s">
        <v>110</v>
      </c>
      <c r="D508" s="6">
        <v>5.72</v>
      </c>
    </row>
    <row r="509" spans="1:4" hidden="1" x14ac:dyDescent="0.3">
      <c r="A509" t="s">
        <v>37</v>
      </c>
      <c r="B509" t="s">
        <v>72</v>
      </c>
      <c r="C509" t="s">
        <v>82</v>
      </c>
      <c r="D509" s="6">
        <v>19.73</v>
      </c>
    </row>
    <row r="510" spans="1:4" hidden="1" x14ac:dyDescent="0.3">
      <c r="A510" t="s">
        <v>37</v>
      </c>
      <c r="B510" t="s">
        <v>72</v>
      </c>
      <c r="C510" t="s">
        <v>55</v>
      </c>
      <c r="D510" s="6">
        <v>50.37</v>
      </c>
    </row>
    <row r="511" spans="1:4" hidden="1" x14ac:dyDescent="0.3">
      <c r="A511" t="s">
        <v>37</v>
      </c>
      <c r="B511" t="s">
        <v>72</v>
      </c>
      <c r="C511" t="s">
        <v>48</v>
      </c>
      <c r="D511" s="6">
        <v>8.3699999999999992</v>
      </c>
    </row>
    <row r="512" spans="1:4" hidden="1" x14ac:dyDescent="0.3">
      <c r="A512" t="s">
        <v>37</v>
      </c>
      <c r="B512" t="s">
        <v>72</v>
      </c>
      <c r="C512" t="s">
        <v>52</v>
      </c>
      <c r="D512" s="6">
        <v>4.0999999999999996</v>
      </c>
    </row>
    <row r="513" spans="1:4" hidden="1" x14ac:dyDescent="0.3">
      <c r="A513" t="s">
        <v>37</v>
      </c>
      <c r="B513" t="s">
        <v>72</v>
      </c>
      <c r="C513" t="s">
        <v>83</v>
      </c>
      <c r="D513" s="6">
        <v>1.05</v>
      </c>
    </row>
    <row r="514" spans="1:4" hidden="1" x14ac:dyDescent="0.3">
      <c r="A514" t="s">
        <v>37</v>
      </c>
      <c r="B514" t="s">
        <v>72</v>
      </c>
      <c r="C514" t="s">
        <v>50</v>
      </c>
      <c r="D514" s="6">
        <v>12.66</v>
      </c>
    </row>
    <row r="515" spans="1:4" hidden="1" x14ac:dyDescent="0.3">
      <c r="A515" t="s">
        <v>37</v>
      </c>
      <c r="B515" t="s">
        <v>72</v>
      </c>
      <c r="C515" t="s">
        <v>56</v>
      </c>
      <c r="D515" s="6">
        <v>18.86</v>
      </c>
    </row>
    <row r="516" spans="1:4" hidden="1" x14ac:dyDescent="0.3">
      <c r="A516" t="s">
        <v>37</v>
      </c>
      <c r="B516" t="s">
        <v>72</v>
      </c>
      <c r="C516" t="s">
        <v>49</v>
      </c>
      <c r="D516" s="6">
        <v>16.579999999999998</v>
      </c>
    </row>
    <row r="517" spans="1:4" hidden="1" x14ac:dyDescent="0.3">
      <c r="A517" t="s">
        <v>38</v>
      </c>
      <c r="B517" t="s">
        <v>72</v>
      </c>
      <c r="C517" t="s">
        <v>84</v>
      </c>
      <c r="D517" s="6">
        <v>17.149999999999999</v>
      </c>
    </row>
    <row r="518" spans="1:4" hidden="1" x14ac:dyDescent="0.3">
      <c r="A518" t="s">
        <v>38</v>
      </c>
      <c r="B518" t="s">
        <v>72</v>
      </c>
      <c r="C518" t="s">
        <v>51</v>
      </c>
      <c r="D518" s="6">
        <v>7.01</v>
      </c>
    </row>
    <row r="519" spans="1:4" hidden="1" x14ac:dyDescent="0.3">
      <c r="A519" t="s">
        <v>38</v>
      </c>
      <c r="B519" t="s">
        <v>72</v>
      </c>
      <c r="C519" t="s">
        <v>110</v>
      </c>
      <c r="D519" s="6">
        <v>7.62</v>
      </c>
    </row>
    <row r="520" spans="1:4" hidden="1" x14ac:dyDescent="0.3">
      <c r="A520" t="s">
        <v>38</v>
      </c>
      <c r="B520" t="s">
        <v>72</v>
      </c>
      <c r="C520" t="s">
        <v>82</v>
      </c>
      <c r="D520" s="6">
        <v>18.579999999999998</v>
      </c>
    </row>
    <row r="521" spans="1:4" hidden="1" x14ac:dyDescent="0.3">
      <c r="A521" t="s">
        <v>38</v>
      </c>
      <c r="B521" t="s">
        <v>72</v>
      </c>
      <c r="C521" t="s">
        <v>55</v>
      </c>
      <c r="D521" s="6">
        <v>33.130000000000003</v>
      </c>
    </row>
    <row r="522" spans="1:4" hidden="1" x14ac:dyDescent="0.3">
      <c r="A522" t="s">
        <v>38</v>
      </c>
      <c r="B522" t="s">
        <v>72</v>
      </c>
      <c r="C522" t="s">
        <v>48</v>
      </c>
      <c r="D522" s="6">
        <v>19.059999999999999</v>
      </c>
    </row>
    <row r="523" spans="1:4" hidden="1" x14ac:dyDescent="0.3">
      <c r="A523" t="s">
        <v>38</v>
      </c>
      <c r="B523" t="s">
        <v>72</v>
      </c>
      <c r="C523" t="s">
        <v>52</v>
      </c>
      <c r="D523" s="6">
        <v>4.0999999999999996</v>
      </c>
    </row>
    <row r="524" spans="1:4" hidden="1" x14ac:dyDescent="0.3">
      <c r="A524" t="s">
        <v>38</v>
      </c>
      <c r="B524" t="s">
        <v>72</v>
      </c>
      <c r="C524" t="s">
        <v>83</v>
      </c>
      <c r="D524" s="6">
        <v>1.85</v>
      </c>
    </row>
    <row r="525" spans="1:4" hidden="1" x14ac:dyDescent="0.3">
      <c r="A525" t="s">
        <v>38</v>
      </c>
      <c r="B525" t="s">
        <v>72</v>
      </c>
      <c r="C525" t="s">
        <v>50</v>
      </c>
      <c r="D525" s="6">
        <v>20.49</v>
      </c>
    </row>
    <row r="526" spans="1:4" hidden="1" x14ac:dyDescent="0.3">
      <c r="A526" t="s">
        <v>38</v>
      </c>
      <c r="B526" t="s">
        <v>72</v>
      </c>
      <c r="C526" t="s">
        <v>56</v>
      </c>
      <c r="D526" s="6">
        <v>23.04</v>
      </c>
    </row>
    <row r="527" spans="1:4" hidden="1" x14ac:dyDescent="0.3">
      <c r="A527" t="s">
        <v>38</v>
      </c>
      <c r="B527" t="s">
        <v>72</v>
      </c>
      <c r="C527" t="s">
        <v>49</v>
      </c>
      <c r="D527" s="6">
        <v>12.87</v>
      </c>
    </row>
    <row r="528" spans="1:4" hidden="1" x14ac:dyDescent="0.3">
      <c r="A528" t="s">
        <v>39</v>
      </c>
      <c r="B528" t="s">
        <v>72</v>
      </c>
      <c r="C528" t="s">
        <v>84</v>
      </c>
      <c r="D528" s="6">
        <v>17.149999999999999</v>
      </c>
    </row>
    <row r="529" spans="1:4" hidden="1" x14ac:dyDescent="0.3">
      <c r="A529" t="s">
        <v>39</v>
      </c>
      <c r="B529" t="s">
        <v>72</v>
      </c>
      <c r="C529" t="s">
        <v>51</v>
      </c>
      <c r="D529" s="6">
        <v>8.3699999999999992</v>
      </c>
    </row>
    <row r="530" spans="1:4" hidden="1" x14ac:dyDescent="0.3">
      <c r="A530" t="s">
        <v>39</v>
      </c>
      <c r="B530" t="s">
        <v>72</v>
      </c>
      <c r="C530" t="s">
        <v>110</v>
      </c>
      <c r="D530" s="6">
        <v>7.62</v>
      </c>
    </row>
    <row r="531" spans="1:4" hidden="1" x14ac:dyDescent="0.3">
      <c r="A531" t="s">
        <v>39</v>
      </c>
      <c r="B531" t="s">
        <v>72</v>
      </c>
      <c r="C531" t="s">
        <v>82</v>
      </c>
      <c r="D531" s="6">
        <v>18.579999999999998</v>
      </c>
    </row>
    <row r="532" spans="1:4" hidden="1" x14ac:dyDescent="0.3">
      <c r="A532" t="s">
        <v>39</v>
      </c>
      <c r="B532" t="s">
        <v>72</v>
      </c>
      <c r="C532" t="s">
        <v>55</v>
      </c>
      <c r="D532" s="6">
        <v>27.64</v>
      </c>
    </row>
    <row r="533" spans="1:4" hidden="1" x14ac:dyDescent="0.3">
      <c r="A533" t="s">
        <v>39</v>
      </c>
      <c r="B533" t="s">
        <v>72</v>
      </c>
      <c r="C533" t="s">
        <v>48</v>
      </c>
      <c r="D533" s="6">
        <v>8.44</v>
      </c>
    </row>
    <row r="534" spans="1:4" hidden="1" x14ac:dyDescent="0.3">
      <c r="A534" t="s">
        <v>39</v>
      </c>
      <c r="B534" t="s">
        <v>72</v>
      </c>
      <c r="C534" t="s">
        <v>52</v>
      </c>
      <c r="D534" s="6">
        <v>4.9000000000000004</v>
      </c>
    </row>
    <row r="535" spans="1:4" hidden="1" x14ac:dyDescent="0.3">
      <c r="A535" t="s">
        <v>39</v>
      </c>
      <c r="B535" t="s">
        <v>72</v>
      </c>
      <c r="C535" t="s">
        <v>83</v>
      </c>
      <c r="D535" s="6">
        <v>1.85</v>
      </c>
    </row>
    <row r="536" spans="1:4" hidden="1" x14ac:dyDescent="0.3">
      <c r="A536" t="s">
        <v>39</v>
      </c>
      <c r="B536" t="s">
        <v>72</v>
      </c>
      <c r="C536" t="s">
        <v>50</v>
      </c>
      <c r="D536" s="6">
        <v>28.11</v>
      </c>
    </row>
    <row r="537" spans="1:4" hidden="1" x14ac:dyDescent="0.3">
      <c r="A537" t="s">
        <v>39</v>
      </c>
      <c r="B537" t="s">
        <v>72</v>
      </c>
      <c r="C537" t="s">
        <v>56</v>
      </c>
      <c r="D537" s="6">
        <v>23.04</v>
      </c>
    </row>
    <row r="538" spans="1:4" hidden="1" x14ac:dyDescent="0.3">
      <c r="A538" t="s">
        <v>39</v>
      </c>
      <c r="B538" t="s">
        <v>72</v>
      </c>
      <c r="C538" t="s">
        <v>49</v>
      </c>
      <c r="D538" s="6">
        <v>18.579999999999998</v>
      </c>
    </row>
    <row r="539" spans="1:4" hidden="1" x14ac:dyDescent="0.3">
      <c r="A539" t="s">
        <v>40</v>
      </c>
      <c r="B539" t="s">
        <v>72</v>
      </c>
      <c r="C539" t="s">
        <v>84</v>
      </c>
      <c r="D539" s="6">
        <v>17.149999999999999</v>
      </c>
    </row>
    <row r="540" spans="1:4" hidden="1" x14ac:dyDescent="0.3">
      <c r="A540" t="s">
        <v>40</v>
      </c>
      <c r="B540" t="s">
        <v>72</v>
      </c>
      <c r="C540" t="s">
        <v>51</v>
      </c>
      <c r="D540" s="6">
        <v>7.01</v>
      </c>
    </row>
    <row r="541" spans="1:4" hidden="1" x14ac:dyDescent="0.3">
      <c r="A541" t="s">
        <v>40</v>
      </c>
      <c r="B541" t="s">
        <v>72</v>
      </c>
      <c r="C541" t="s">
        <v>110</v>
      </c>
      <c r="D541" s="6">
        <v>7.62</v>
      </c>
    </row>
    <row r="542" spans="1:4" hidden="1" x14ac:dyDescent="0.3">
      <c r="A542" t="s">
        <v>40</v>
      </c>
      <c r="B542" t="s">
        <v>72</v>
      </c>
      <c r="C542" t="s">
        <v>82</v>
      </c>
      <c r="D542" s="6">
        <v>18.579999999999998</v>
      </c>
    </row>
    <row r="543" spans="1:4" hidden="1" x14ac:dyDescent="0.3">
      <c r="A543" t="s">
        <v>40</v>
      </c>
      <c r="B543" t="s">
        <v>72</v>
      </c>
      <c r="C543" t="s">
        <v>55</v>
      </c>
      <c r="D543" s="6">
        <v>46.19</v>
      </c>
    </row>
    <row r="544" spans="1:4" hidden="1" x14ac:dyDescent="0.3">
      <c r="A544" t="s">
        <v>40</v>
      </c>
      <c r="B544" t="s">
        <v>72</v>
      </c>
      <c r="C544" t="s">
        <v>48</v>
      </c>
      <c r="D544" s="6">
        <v>19.059999999999999</v>
      </c>
    </row>
    <row r="545" spans="1:4" hidden="1" x14ac:dyDescent="0.3">
      <c r="A545" t="s">
        <v>40</v>
      </c>
      <c r="B545" t="s">
        <v>72</v>
      </c>
      <c r="C545" t="s">
        <v>52</v>
      </c>
      <c r="D545" s="6">
        <v>9</v>
      </c>
    </row>
    <row r="546" spans="1:4" hidden="1" x14ac:dyDescent="0.3">
      <c r="A546" t="s">
        <v>40</v>
      </c>
      <c r="B546" t="s">
        <v>72</v>
      </c>
      <c r="C546" t="s">
        <v>83</v>
      </c>
      <c r="D546" s="6">
        <v>1.85</v>
      </c>
    </row>
    <row r="547" spans="1:4" hidden="1" x14ac:dyDescent="0.3">
      <c r="A547" t="s">
        <v>40</v>
      </c>
      <c r="B547" t="s">
        <v>72</v>
      </c>
      <c r="C547" t="s">
        <v>50</v>
      </c>
      <c r="D547" s="6">
        <v>9.5299999999999994</v>
      </c>
    </row>
    <row r="548" spans="1:4" hidden="1" x14ac:dyDescent="0.3">
      <c r="A548" t="s">
        <v>40</v>
      </c>
      <c r="B548" t="s">
        <v>72</v>
      </c>
      <c r="C548" t="s">
        <v>56</v>
      </c>
      <c r="D548" s="6">
        <v>23.04</v>
      </c>
    </row>
    <row r="549" spans="1:4" hidden="1" x14ac:dyDescent="0.3">
      <c r="A549" t="s">
        <v>40</v>
      </c>
      <c r="B549" t="s">
        <v>72</v>
      </c>
      <c r="C549" t="s">
        <v>49</v>
      </c>
      <c r="D549" s="6">
        <v>19.440000000000001</v>
      </c>
    </row>
    <row r="550" spans="1:4" hidden="1" x14ac:dyDescent="0.3">
      <c r="A550" t="s">
        <v>40</v>
      </c>
      <c r="B550" t="s">
        <v>72</v>
      </c>
      <c r="C550" t="s">
        <v>60</v>
      </c>
      <c r="D550" s="6">
        <v>8.99</v>
      </c>
    </row>
    <row r="551" spans="1:4" hidden="1" x14ac:dyDescent="0.3">
      <c r="A551" t="s">
        <v>41</v>
      </c>
      <c r="B551" t="s">
        <v>72</v>
      </c>
      <c r="C551" t="s">
        <v>84</v>
      </c>
      <c r="D551" s="6">
        <v>17.149999999999999</v>
      </c>
    </row>
    <row r="552" spans="1:4" hidden="1" x14ac:dyDescent="0.3">
      <c r="A552" t="s">
        <v>41</v>
      </c>
      <c r="B552" t="s">
        <v>72</v>
      </c>
      <c r="C552" t="s">
        <v>51</v>
      </c>
      <c r="D552" s="6">
        <v>7.01</v>
      </c>
    </row>
    <row r="553" spans="1:4" hidden="1" x14ac:dyDescent="0.3">
      <c r="A553" t="s">
        <v>41</v>
      </c>
      <c r="B553" t="s">
        <v>72</v>
      </c>
      <c r="C553" t="s">
        <v>110</v>
      </c>
      <c r="D553" s="6">
        <v>7.62</v>
      </c>
    </row>
    <row r="554" spans="1:4" hidden="1" x14ac:dyDescent="0.3">
      <c r="A554" t="s">
        <v>41</v>
      </c>
      <c r="B554" t="s">
        <v>72</v>
      </c>
      <c r="C554" t="s">
        <v>82</v>
      </c>
      <c r="D554" s="6">
        <v>18.579999999999998</v>
      </c>
    </row>
    <row r="555" spans="1:4" hidden="1" x14ac:dyDescent="0.3">
      <c r="A555" t="s">
        <v>41</v>
      </c>
      <c r="B555" t="s">
        <v>72</v>
      </c>
      <c r="C555" t="s">
        <v>59</v>
      </c>
      <c r="D555" s="6">
        <v>9.94</v>
      </c>
    </row>
    <row r="556" spans="1:4" hidden="1" x14ac:dyDescent="0.3">
      <c r="A556" t="s">
        <v>41</v>
      </c>
      <c r="B556" t="s">
        <v>72</v>
      </c>
      <c r="C556" t="s">
        <v>55</v>
      </c>
      <c r="D556" s="6">
        <v>40.9</v>
      </c>
    </row>
    <row r="557" spans="1:4" hidden="1" x14ac:dyDescent="0.3">
      <c r="A557" t="s">
        <v>41</v>
      </c>
      <c r="B557" t="s">
        <v>72</v>
      </c>
      <c r="C557" t="s">
        <v>48</v>
      </c>
      <c r="D557" s="6">
        <v>13.61</v>
      </c>
    </row>
    <row r="558" spans="1:4" hidden="1" x14ac:dyDescent="0.3">
      <c r="A558" t="s">
        <v>41</v>
      </c>
      <c r="B558" t="s">
        <v>72</v>
      </c>
      <c r="C558" t="s">
        <v>52</v>
      </c>
      <c r="D558" s="6">
        <v>7.65</v>
      </c>
    </row>
    <row r="559" spans="1:4" hidden="1" x14ac:dyDescent="0.3">
      <c r="A559" t="s">
        <v>41</v>
      </c>
      <c r="B559" t="s">
        <v>72</v>
      </c>
      <c r="C559" t="s">
        <v>83</v>
      </c>
      <c r="D559" s="6">
        <v>1.85</v>
      </c>
    </row>
    <row r="560" spans="1:4" hidden="1" x14ac:dyDescent="0.3">
      <c r="A560" t="s">
        <v>41</v>
      </c>
      <c r="B560" t="s">
        <v>72</v>
      </c>
      <c r="C560" t="s">
        <v>50</v>
      </c>
      <c r="D560" s="6">
        <v>10.35</v>
      </c>
    </row>
    <row r="561" spans="1:4" hidden="1" x14ac:dyDescent="0.3">
      <c r="A561" t="s">
        <v>41</v>
      </c>
      <c r="B561" t="s">
        <v>72</v>
      </c>
      <c r="C561" t="s">
        <v>56</v>
      </c>
      <c r="D561" s="6">
        <v>23.04</v>
      </c>
    </row>
    <row r="562" spans="1:4" hidden="1" x14ac:dyDescent="0.3">
      <c r="A562" t="s">
        <v>41</v>
      </c>
      <c r="B562" t="s">
        <v>72</v>
      </c>
      <c r="C562" t="s">
        <v>49</v>
      </c>
      <c r="D562" s="6">
        <v>19.440000000000001</v>
      </c>
    </row>
    <row r="563" spans="1:4" hidden="1" x14ac:dyDescent="0.3">
      <c r="A563" t="s">
        <v>143</v>
      </c>
      <c r="B563" t="s">
        <v>72</v>
      </c>
      <c r="C563" t="s">
        <v>110</v>
      </c>
      <c r="D563" s="6">
        <v>7.62</v>
      </c>
    </row>
    <row r="564" spans="1:4" hidden="1" x14ac:dyDescent="0.3">
      <c r="A564" t="s">
        <v>42</v>
      </c>
      <c r="B564" t="s">
        <v>72</v>
      </c>
      <c r="C564" t="s">
        <v>82</v>
      </c>
      <c r="D564" s="6">
        <v>18.579999999999998</v>
      </c>
    </row>
    <row r="565" spans="1:4" hidden="1" x14ac:dyDescent="0.3">
      <c r="A565" t="s">
        <v>42</v>
      </c>
      <c r="B565" t="s">
        <v>72</v>
      </c>
      <c r="C565" t="s">
        <v>55</v>
      </c>
      <c r="D565" s="6">
        <v>28.52</v>
      </c>
    </row>
    <row r="566" spans="1:4" hidden="1" x14ac:dyDescent="0.3">
      <c r="A566" t="s">
        <v>42</v>
      </c>
      <c r="B566" t="s">
        <v>72</v>
      </c>
      <c r="C566" t="s">
        <v>50</v>
      </c>
      <c r="D566" s="6">
        <v>20</v>
      </c>
    </row>
    <row r="567" spans="1:4" hidden="1" x14ac:dyDescent="0.3">
      <c r="A567" t="s">
        <v>43</v>
      </c>
      <c r="B567" t="s">
        <v>72</v>
      </c>
      <c r="C567" t="s">
        <v>50</v>
      </c>
      <c r="D567" s="6">
        <v>20</v>
      </c>
    </row>
    <row r="568" spans="1:4" hidden="1" x14ac:dyDescent="0.3">
      <c r="A568" t="s">
        <v>45</v>
      </c>
      <c r="B568" t="s">
        <v>72</v>
      </c>
      <c r="C568" t="s">
        <v>50</v>
      </c>
      <c r="D568" s="6">
        <v>25</v>
      </c>
    </row>
    <row r="569" spans="1:4" hidden="1" x14ac:dyDescent="0.3">
      <c r="A569" t="s">
        <v>44</v>
      </c>
      <c r="B569" t="s">
        <v>72</v>
      </c>
      <c r="C569" t="s">
        <v>50</v>
      </c>
      <c r="D569" s="6">
        <v>25</v>
      </c>
    </row>
    <row r="570" spans="1:4" hidden="1" x14ac:dyDescent="0.3">
      <c r="A570" t="s">
        <v>42</v>
      </c>
      <c r="B570" t="s">
        <v>72</v>
      </c>
      <c r="C570" t="s">
        <v>49</v>
      </c>
      <c r="D570" s="6">
        <v>25</v>
      </c>
    </row>
    <row r="571" spans="1:4" hidden="1" x14ac:dyDescent="0.3">
      <c r="A571" t="s">
        <v>144</v>
      </c>
      <c r="B571" t="s">
        <v>72</v>
      </c>
      <c r="C571" t="s">
        <v>110</v>
      </c>
      <c r="D571" s="6">
        <v>7.62</v>
      </c>
    </row>
    <row r="572" spans="1:4" hidden="1" x14ac:dyDescent="0.3">
      <c r="A572" t="s">
        <v>43</v>
      </c>
      <c r="B572" t="s">
        <v>72</v>
      </c>
      <c r="C572" t="s">
        <v>55</v>
      </c>
      <c r="D572" s="6">
        <v>30.02</v>
      </c>
    </row>
    <row r="573" spans="1:4" hidden="1" x14ac:dyDescent="0.3">
      <c r="A573" t="s">
        <v>43</v>
      </c>
      <c r="B573" t="s">
        <v>72</v>
      </c>
      <c r="C573" t="s">
        <v>49</v>
      </c>
      <c r="D573" s="6">
        <v>30</v>
      </c>
    </row>
    <row r="574" spans="1:4" hidden="1" x14ac:dyDescent="0.3">
      <c r="A574" t="s">
        <v>145</v>
      </c>
      <c r="B574" t="s">
        <v>72</v>
      </c>
      <c r="C574" t="s">
        <v>110</v>
      </c>
      <c r="D574" s="6">
        <v>7.62</v>
      </c>
    </row>
    <row r="575" spans="1:4" hidden="1" x14ac:dyDescent="0.3">
      <c r="A575" t="s">
        <v>44</v>
      </c>
      <c r="B575" t="s">
        <v>72</v>
      </c>
      <c r="C575" t="s">
        <v>55</v>
      </c>
      <c r="D575" s="6">
        <v>34.450000000000003</v>
      </c>
    </row>
    <row r="576" spans="1:4" hidden="1" x14ac:dyDescent="0.3">
      <c r="A576" t="s">
        <v>44</v>
      </c>
      <c r="B576" t="s">
        <v>72</v>
      </c>
      <c r="C576" t="s">
        <v>49</v>
      </c>
      <c r="D576" s="6">
        <v>25</v>
      </c>
    </row>
    <row r="577" spans="1:4" hidden="1" x14ac:dyDescent="0.3">
      <c r="A577" t="s">
        <v>146</v>
      </c>
      <c r="B577" t="s">
        <v>72</v>
      </c>
      <c r="C577" t="s">
        <v>110</v>
      </c>
      <c r="D577" s="6">
        <v>7.62</v>
      </c>
    </row>
    <row r="578" spans="1:4" hidden="1" x14ac:dyDescent="0.3">
      <c r="A578" t="s">
        <v>45</v>
      </c>
      <c r="B578" t="s">
        <v>72</v>
      </c>
      <c r="C578" t="s">
        <v>55</v>
      </c>
      <c r="D578" s="6">
        <v>38.5</v>
      </c>
    </row>
    <row r="579" spans="1:4" hidden="1" x14ac:dyDescent="0.3">
      <c r="A579" t="s">
        <v>45</v>
      </c>
      <c r="B579" t="s">
        <v>72</v>
      </c>
      <c r="C579" t="s">
        <v>49</v>
      </c>
      <c r="D579" s="6">
        <v>35</v>
      </c>
    </row>
    <row r="580" spans="1:4" hidden="1" x14ac:dyDescent="0.3">
      <c r="A580" t="s">
        <v>46</v>
      </c>
      <c r="B580" t="s">
        <v>72</v>
      </c>
      <c r="C580" t="s">
        <v>51</v>
      </c>
      <c r="D580" s="6">
        <v>10.01</v>
      </c>
    </row>
    <row r="581" spans="1:4" hidden="1" x14ac:dyDescent="0.3">
      <c r="A581" t="s">
        <v>46</v>
      </c>
      <c r="B581" t="s">
        <v>72</v>
      </c>
      <c r="C581" t="s">
        <v>57</v>
      </c>
      <c r="D581" s="6">
        <v>1.9060585432266848</v>
      </c>
    </row>
    <row r="582" spans="1:4" hidden="1" x14ac:dyDescent="0.3">
      <c r="A582" t="s">
        <v>46</v>
      </c>
      <c r="B582" t="s">
        <v>72</v>
      </c>
      <c r="C582" t="s">
        <v>55</v>
      </c>
      <c r="D582" s="6">
        <v>13.51</v>
      </c>
    </row>
    <row r="583" spans="1:4" hidden="1" x14ac:dyDescent="0.3">
      <c r="A583" t="s">
        <v>46</v>
      </c>
      <c r="B583" t="s">
        <v>72</v>
      </c>
      <c r="C583" t="s">
        <v>48</v>
      </c>
      <c r="D583" s="6">
        <v>2.57</v>
      </c>
    </row>
    <row r="584" spans="1:4" hidden="1" x14ac:dyDescent="0.3">
      <c r="A584" t="s">
        <v>46</v>
      </c>
      <c r="B584" t="s">
        <v>72</v>
      </c>
      <c r="C584" t="s">
        <v>61</v>
      </c>
      <c r="D584" s="6">
        <v>0.46</v>
      </c>
    </row>
    <row r="585" spans="1:4" hidden="1" x14ac:dyDescent="0.3">
      <c r="A585" t="s">
        <v>46</v>
      </c>
      <c r="B585" t="s">
        <v>72</v>
      </c>
      <c r="C585" t="s">
        <v>52</v>
      </c>
      <c r="D585" s="6">
        <v>2.2999999999999998</v>
      </c>
    </row>
    <row r="586" spans="1:4" hidden="1" x14ac:dyDescent="0.3">
      <c r="A586" t="s">
        <v>46</v>
      </c>
      <c r="B586" t="s">
        <v>72</v>
      </c>
      <c r="C586" t="s">
        <v>83</v>
      </c>
      <c r="D586" s="6">
        <v>0.5</v>
      </c>
    </row>
    <row r="587" spans="1:4" hidden="1" x14ac:dyDescent="0.3">
      <c r="A587" t="s">
        <v>46</v>
      </c>
      <c r="B587" t="s">
        <v>72</v>
      </c>
      <c r="C587" t="s">
        <v>50</v>
      </c>
      <c r="D587" s="6">
        <v>5.15</v>
      </c>
    </row>
    <row r="588" spans="1:4" hidden="1" x14ac:dyDescent="0.3">
      <c r="A588" t="s">
        <v>46</v>
      </c>
      <c r="B588" t="s">
        <v>72</v>
      </c>
      <c r="C588" t="s">
        <v>49</v>
      </c>
      <c r="D588" s="6">
        <v>5.15</v>
      </c>
    </row>
    <row r="589" spans="1:4" hidden="1" x14ac:dyDescent="0.3">
      <c r="A589" t="s">
        <v>47</v>
      </c>
      <c r="B589" t="s">
        <v>72</v>
      </c>
      <c r="C589" t="s">
        <v>57</v>
      </c>
      <c r="D589" s="6">
        <v>1.9060585432266848</v>
      </c>
    </row>
    <row r="590" spans="1:4" hidden="1" x14ac:dyDescent="0.3">
      <c r="A590" t="s">
        <v>47</v>
      </c>
      <c r="B590" t="s">
        <v>72</v>
      </c>
      <c r="C590" t="s">
        <v>55</v>
      </c>
      <c r="D590" s="6">
        <v>17.149999999999999</v>
      </c>
    </row>
    <row r="591" spans="1:4" hidden="1" x14ac:dyDescent="0.3">
      <c r="A591" t="s">
        <v>47</v>
      </c>
      <c r="B591" t="s">
        <v>72</v>
      </c>
      <c r="C591" t="s">
        <v>55</v>
      </c>
      <c r="D591" s="6">
        <v>13.51</v>
      </c>
    </row>
    <row r="592" spans="1:4" hidden="1" x14ac:dyDescent="0.3">
      <c r="A592" t="s">
        <v>47</v>
      </c>
      <c r="B592" t="s">
        <v>72</v>
      </c>
      <c r="C592" t="s">
        <v>61</v>
      </c>
      <c r="D592" s="6">
        <v>0.46</v>
      </c>
    </row>
    <row r="593" spans="1:4" hidden="1" x14ac:dyDescent="0.3">
      <c r="A593" t="s">
        <v>47</v>
      </c>
      <c r="B593" t="s">
        <v>72</v>
      </c>
      <c r="C593" t="s">
        <v>52</v>
      </c>
      <c r="D593" s="6">
        <v>2.2999999999999998</v>
      </c>
    </row>
    <row r="594" spans="1:4" hidden="1" x14ac:dyDescent="0.3">
      <c r="A594" t="s">
        <v>47</v>
      </c>
      <c r="B594" t="s">
        <v>72</v>
      </c>
      <c r="C594" t="s">
        <v>83</v>
      </c>
      <c r="D594" s="6">
        <v>0.95</v>
      </c>
    </row>
    <row r="595" spans="1:4" hidden="1" x14ac:dyDescent="0.3">
      <c r="A595" t="s">
        <v>47</v>
      </c>
      <c r="B595" t="s">
        <v>72</v>
      </c>
      <c r="C595" t="s">
        <v>50</v>
      </c>
      <c r="D595" s="6">
        <v>5.15</v>
      </c>
    </row>
    <row r="596" spans="1:4" hidden="1" x14ac:dyDescent="0.3">
      <c r="A596" t="s">
        <v>47</v>
      </c>
      <c r="B596" t="s">
        <v>72</v>
      </c>
      <c r="C596" t="s">
        <v>49</v>
      </c>
      <c r="D596" s="6">
        <v>7.72</v>
      </c>
    </row>
    <row r="597" spans="1:4" hidden="1" x14ac:dyDescent="0.3">
      <c r="A597" t="s">
        <v>24</v>
      </c>
      <c r="B597" t="s">
        <v>72</v>
      </c>
      <c r="C597" t="s">
        <v>84</v>
      </c>
      <c r="D597" s="6">
        <v>10.050000000000001</v>
      </c>
    </row>
    <row r="598" spans="1:4" hidden="1" x14ac:dyDescent="0.3">
      <c r="A598" t="s">
        <v>24</v>
      </c>
      <c r="B598" t="s">
        <v>72</v>
      </c>
      <c r="C598" t="s">
        <v>51</v>
      </c>
      <c r="D598" s="6">
        <v>4.62</v>
      </c>
    </row>
    <row r="599" spans="1:4" hidden="1" x14ac:dyDescent="0.3">
      <c r="A599" t="s">
        <v>24</v>
      </c>
      <c r="B599" t="s">
        <v>72</v>
      </c>
      <c r="C599" t="s">
        <v>110</v>
      </c>
      <c r="D599" s="6">
        <v>2.1800000000000002</v>
      </c>
    </row>
    <row r="600" spans="1:4" hidden="1" x14ac:dyDescent="0.3">
      <c r="A600" t="s">
        <v>24</v>
      </c>
      <c r="B600" t="s">
        <v>72</v>
      </c>
      <c r="C600" t="s">
        <v>55</v>
      </c>
      <c r="D600" s="6">
        <v>15.72</v>
      </c>
    </row>
    <row r="601" spans="1:4" hidden="1" x14ac:dyDescent="0.3">
      <c r="A601" t="s">
        <v>24</v>
      </c>
      <c r="B601" t="s">
        <v>72</v>
      </c>
      <c r="C601" t="s">
        <v>48</v>
      </c>
      <c r="D601" s="6">
        <v>4.22</v>
      </c>
    </row>
    <row r="602" spans="1:4" hidden="1" x14ac:dyDescent="0.3">
      <c r="A602" t="s">
        <v>24</v>
      </c>
      <c r="B602" t="s">
        <v>72</v>
      </c>
      <c r="C602" t="s">
        <v>52</v>
      </c>
      <c r="D602" s="6">
        <v>1.1499999999999999</v>
      </c>
    </row>
    <row r="603" spans="1:4" hidden="1" x14ac:dyDescent="0.3">
      <c r="A603" t="s">
        <v>24</v>
      </c>
      <c r="B603" t="s">
        <v>72</v>
      </c>
      <c r="C603" t="s">
        <v>83</v>
      </c>
      <c r="D603" s="6">
        <v>0.9</v>
      </c>
    </row>
    <row r="604" spans="1:4" hidden="1" x14ac:dyDescent="0.3">
      <c r="A604" t="s">
        <v>24</v>
      </c>
      <c r="B604" t="s">
        <v>72</v>
      </c>
      <c r="C604" t="s">
        <v>50</v>
      </c>
      <c r="D604" s="6">
        <v>8.8800000000000008</v>
      </c>
    </row>
    <row r="605" spans="1:4" hidden="1" x14ac:dyDescent="0.3">
      <c r="A605" t="s">
        <v>24</v>
      </c>
      <c r="B605" t="s">
        <v>72</v>
      </c>
      <c r="C605" t="s">
        <v>56</v>
      </c>
      <c r="D605" s="6">
        <v>4.8600000000000003</v>
      </c>
    </row>
    <row r="606" spans="1:4" hidden="1" x14ac:dyDescent="0.3">
      <c r="A606" t="s">
        <v>24</v>
      </c>
      <c r="B606" t="s">
        <v>72</v>
      </c>
      <c r="C606" t="s">
        <v>49</v>
      </c>
      <c r="D606" s="6">
        <v>7.15</v>
      </c>
    </row>
    <row r="607" spans="1:4" hidden="1" x14ac:dyDescent="0.3">
      <c r="A607" t="s">
        <v>23</v>
      </c>
      <c r="B607" t="s">
        <v>72</v>
      </c>
      <c r="C607" t="s">
        <v>84</v>
      </c>
      <c r="D607" s="6">
        <v>10.050000000000001</v>
      </c>
    </row>
    <row r="608" spans="1:4" hidden="1" x14ac:dyDescent="0.3">
      <c r="A608" t="s">
        <v>23</v>
      </c>
      <c r="B608" t="s">
        <v>72</v>
      </c>
      <c r="C608" t="s">
        <v>51</v>
      </c>
      <c r="D608" s="6">
        <v>5.0599999999999996</v>
      </c>
    </row>
    <row r="609" spans="1:4" hidden="1" x14ac:dyDescent="0.3">
      <c r="A609" t="s">
        <v>23</v>
      </c>
      <c r="B609" t="s">
        <v>72</v>
      </c>
      <c r="C609" t="s">
        <v>110</v>
      </c>
      <c r="D609" s="6">
        <v>1.91</v>
      </c>
    </row>
    <row r="610" spans="1:4" hidden="1" x14ac:dyDescent="0.3">
      <c r="A610" t="s">
        <v>23</v>
      </c>
      <c r="B610" t="s">
        <v>72</v>
      </c>
      <c r="C610" t="s">
        <v>55</v>
      </c>
      <c r="D610" s="6">
        <v>16.579999999999998</v>
      </c>
    </row>
    <row r="611" spans="1:4" hidden="1" x14ac:dyDescent="0.3">
      <c r="A611" t="s">
        <v>23</v>
      </c>
      <c r="B611" t="s">
        <v>72</v>
      </c>
      <c r="C611" t="s">
        <v>48</v>
      </c>
      <c r="D611" s="6">
        <v>1.97</v>
      </c>
    </row>
    <row r="612" spans="1:4" hidden="1" x14ac:dyDescent="0.3">
      <c r="A612" t="s">
        <v>23</v>
      </c>
      <c r="B612" t="s">
        <v>72</v>
      </c>
      <c r="C612" t="s">
        <v>52</v>
      </c>
      <c r="D612" s="6">
        <v>2.2000000000000002</v>
      </c>
    </row>
    <row r="613" spans="1:4" hidden="1" x14ac:dyDescent="0.3">
      <c r="A613" t="s">
        <v>23</v>
      </c>
      <c r="B613" t="s">
        <v>72</v>
      </c>
      <c r="C613" t="s">
        <v>83</v>
      </c>
      <c r="D613" s="6">
        <v>0.95</v>
      </c>
    </row>
    <row r="614" spans="1:4" hidden="1" x14ac:dyDescent="0.3">
      <c r="A614" t="s">
        <v>23</v>
      </c>
      <c r="B614" t="s">
        <v>72</v>
      </c>
      <c r="C614" t="s">
        <v>50</v>
      </c>
      <c r="D614" s="6">
        <v>6.15</v>
      </c>
    </row>
    <row r="615" spans="1:4" hidden="1" x14ac:dyDescent="0.3">
      <c r="A615" t="s">
        <v>23</v>
      </c>
      <c r="B615" t="s">
        <v>72</v>
      </c>
      <c r="C615" t="s">
        <v>56</v>
      </c>
      <c r="D615" s="6">
        <v>4.8600000000000003</v>
      </c>
    </row>
    <row r="616" spans="1:4" hidden="1" x14ac:dyDescent="0.3">
      <c r="A616" t="s">
        <v>23</v>
      </c>
      <c r="B616" t="s">
        <v>72</v>
      </c>
      <c r="C616" t="s">
        <v>49</v>
      </c>
      <c r="D616" s="6">
        <v>3.43</v>
      </c>
    </row>
    <row r="617" spans="1:4" hidden="1" x14ac:dyDescent="0.3">
      <c r="A617" t="s">
        <v>25</v>
      </c>
      <c r="B617" t="s">
        <v>72</v>
      </c>
      <c r="C617" t="s">
        <v>84</v>
      </c>
      <c r="D617" s="6">
        <v>10.050000000000001</v>
      </c>
    </row>
    <row r="618" spans="1:4" hidden="1" x14ac:dyDescent="0.3">
      <c r="A618" t="s">
        <v>25</v>
      </c>
      <c r="B618" t="s">
        <v>72</v>
      </c>
      <c r="C618" t="s">
        <v>51</v>
      </c>
      <c r="D618" s="6">
        <v>5.62</v>
      </c>
    </row>
    <row r="619" spans="1:4" hidden="1" x14ac:dyDescent="0.3">
      <c r="A619" t="s">
        <v>25</v>
      </c>
      <c r="B619" t="s">
        <v>72</v>
      </c>
      <c r="C619" t="s">
        <v>110</v>
      </c>
      <c r="D619" s="6">
        <v>2.72</v>
      </c>
    </row>
    <row r="620" spans="1:4" hidden="1" x14ac:dyDescent="0.3">
      <c r="A620" t="s">
        <v>25</v>
      </c>
      <c r="B620" t="s">
        <v>72</v>
      </c>
      <c r="C620" t="s">
        <v>55</v>
      </c>
      <c r="D620" s="6">
        <v>27.16</v>
      </c>
    </row>
    <row r="621" spans="1:4" hidden="1" x14ac:dyDescent="0.3">
      <c r="A621" t="s">
        <v>25</v>
      </c>
      <c r="B621" t="s">
        <v>72</v>
      </c>
      <c r="C621" t="s">
        <v>48</v>
      </c>
      <c r="D621" s="6">
        <v>4.22</v>
      </c>
    </row>
    <row r="622" spans="1:4" hidden="1" x14ac:dyDescent="0.3">
      <c r="A622" t="s">
        <v>25</v>
      </c>
      <c r="B622" t="s">
        <v>72</v>
      </c>
      <c r="C622" t="s">
        <v>52</v>
      </c>
      <c r="D622" s="6">
        <v>1.1499999999999999</v>
      </c>
    </row>
    <row r="623" spans="1:4" hidden="1" x14ac:dyDescent="0.3">
      <c r="A623" t="s">
        <v>25</v>
      </c>
      <c r="B623" t="s">
        <v>72</v>
      </c>
      <c r="C623" t="s">
        <v>83</v>
      </c>
      <c r="D623" s="6">
        <v>0.66</v>
      </c>
    </row>
    <row r="624" spans="1:4" hidden="1" x14ac:dyDescent="0.3">
      <c r="A624" t="s">
        <v>25</v>
      </c>
      <c r="B624" t="s">
        <v>72</v>
      </c>
      <c r="C624" t="s">
        <v>50</v>
      </c>
      <c r="D624" s="6">
        <v>9.23</v>
      </c>
    </row>
    <row r="625" spans="1:4" hidden="1" x14ac:dyDescent="0.3">
      <c r="A625" t="s">
        <v>25</v>
      </c>
      <c r="B625" t="s">
        <v>72</v>
      </c>
      <c r="C625" t="s">
        <v>56</v>
      </c>
      <c r="D625" s="6">
        <v>4.8600000000000003</v>
      </c>
    </row>
    <row r="626" spans="1:4" hidden="1" x14ac:dyDescent="0.3">
      <c r="A626" t="s">
        <v>25</v>
      </c>
      <c r="B626" t="s">
        <v>72</v>
      </c>
      <c r="C626" t="s">
        <v>49</v>
      </c>
      <c r="D626" s="6">
        <v>5.72</v>
      </c>
    </row>
    <row r="627" spans="1:4" hidden="1" x14ac:dyDescent="0.3">
      <c r="A627" t="s">
        <v>26</v>
      </c>
      <c r="B627" t="s">
        <v>72</v>
      </c>
      <c r="C627" t="s">
        <v>84</v>
      </c>
      <c r="D627" s="6">
        <v>10.050000000000001</v>
      </c>
    </row>
    <row r="628" spans="1:4" hidden="1" x14ac:dyDescent="0.3">
      <c r="A628" t="s">
        <v>26</v>
      </c>
      <c r="B628" t="s">
        <v>72</v>
      </c>
      <c r="C628" t="s">
        <v>51</v>
      </c>
      <c r="D628" s="6">
        <v>6.02</v>
      </c>
    </row>
    <row r="629" spans="1:4" hidden="1" x14ac:dyDescent="0.3">
      <c r="A629" t="s">
        <v>26</v>
      </c>
      <c r="B629" t="s">
        <v>72</v>
      </c>
      <c r="C629" t="s">
        <v>110</v>
      </c>
      <c r="D629" s="6">
        <v>1.63</v>
      </c>
    </row>
    <row r="630" spans="1:4" hidden="1" x14ac:dyDescent="0.3">
      <c r="A630" t="s">
        <v>26</v>
      </c>
      <c r="B630" t="s">
        <v>72</v>
      </c>
      <c r="C630" t="s">
        <v>55</v>
      </c>
      <c r="D630" s="6">
        <v>27.16</v>
      </c>
    </row>
    <row r="631" spans="1:4" hidden="1" x14ac:dyDescent="0.3">
      <c r="A631" t="s">
        <v>26</v>
      </c>
      <c r="B631" t="s">
        <v>72</v>
      </c>
      <c r="C631" t="s">
        <v>48</v>
      </c>
      <c r="D631" s="6">
        <v>4.9400000000000004</v>
      </c>
    </row>
    <row r="632" spans="1:4" hidden="1" x14ac:dyDescent="0.3">
      <c r="A632" t="s">
        <v>26</v>
      </c>
      <c r="B632" t="s">
        <v>72</v>
      </c>
      <c r="C632" t="s">
        <v>52</v>
      </c>
      <c r="D632" s="6">
        <v>1.1000000000000001</v>
      </c>
    </row>
    <row r="633" spans="1:4" hidden="1" x14ac:dyDescent="0.3">
      <c r="A633" t="s">
        <v>26</v>
      </c>
      <c r="B633" t="s">
        <v>72</v>
      </c>
      <c r="C633" t="s">
        <v>83</v>
      </c>
      <c r="D633" s="6">
        <v>0.77</v>
      </c>
    </row>
    <row r="634" spans="1:4" hidden="1" x14ac:dyDescent="0.3">
      <c r="A634" t="s">
        <v>26</v>
      </c>
      <c r="B634" t="s">
        <v>72</v>
      </c>
      <c r="C634" t="s">
        <v>50</v>
      </c>
      <c r="D634" s="6">
        <v>10.050000000000001</v>
      </c>
    </row>
    <row r="635" spans="1:4" hidden="1" x14ac:dyDescent="0.3">
      <c r="A635" t="s">
        <v>26</v>
      </c>
      <c r="B635" t="s">
        <v>72</v>
      </c>
      <c r="C635" t="s">
        <v>56</v>
      </c>
      <c r="D635" s="6">
        <v>4.8600000000000003</v>
      </c>
    </row>
    <row r="636" spans="1:4" hidden="1" x14ac:dyDescent="0.3">
      <c r="A636" t="s">
        <v>26</v>
      </c>
      <c r="B636" t="s">
        <v>72</v>
      </c>
      <c r="C636" t="s">
        <v>49</v>
      </c>
      <c r="D636" s="6">
        <v>6.58</v>
      </c>
    </row>
    <row r="637" spans="1:4" hidden="1" x14ac:dyDescent="0.3">
      <c r="A637" t="s">
        <v>143</v>
      </c>
      <c r="B637" t="s">
        <v>72</v>
      </c>
      <c r="C637" t="s">
        <v>56</v>
      </c>
      <c r="D637" s="6">
        <v>20</v>
      </c>
    </row>
    <row r="638" spans="1:4" hidden="1" x14ac:dyDescent="0.3">
      <c r="A638" t="s">
        <v>144</v>
      </c>
      <c r="B638" t="s">
        <v>72</v>
      </c>
      <c r="C638" t="s">
        <v>56</v>
      </c>
      <c r="D638" s="6">
        <v>22</v>
      </c>
    </row>
    <row r="639" spans="1:4" hidden="1" x14ac:dyDescent="0.3">
      <c r="A639" t="s">
        <v>145</v>
      </c>
      <c r="B639" t="s">
        <v>72</v>
      </c>
      <c r="C639" t="s">
        <v>56</v>
      </c>
      <c r="D639" s="6">
        <v>25</v>
      </c>
    </row>
    <row r="640" spans="1:4" hidden="1" x14ac:dyDescent="0.3">
      <c r="A640" t="s">
        <v>146</v>
      </c>
      <c r="B640" t="s">
        <v>72</v>
      </c>
      <c r="C640" t="s">
        <v>56</v>
      </c>
      <c r="D640" s="6">
        <v>28</v>
      </c>
    </row>
    <row r="641" spans="1:4" hidden="1" x14ac:dyDescent="0.3">
      <c r="A641" t="s">
        <v>143</v>
      </c>
      <c r="B641" t="s">
        <v>72</v>
      </c>
      <c r="C641" t="s">
        <v>52</v>
      </c>
      <c r="D641" s="6">
        <v>17</v>
      </c>
    </row>
    <row r="642" spans="1:4" hidden="1" x14ac:dyDescent="0.3">
      <c r="A642" t="s">
        <v>144</v>
      </c>
      <c r="B642" t="s">
        <v>72</v>
      </c>
      <c r="C642" t="s">
        <v>52</v>
      </c>
      <c r="D642" s="6">
        <v>18</v>
      </c>
    </row>
    <row r="643" spans="1:4" hidden="1" x14ac:dyDescent="0.3">
      <c r="A643" t="s">
        <v>145</v>
      </c>
      <c r="B643" t="s">
        <v>72</v>
      </c>
      <c r="C643" t="s">
        <v>52</v>
      </c>
      <c r="D643" s="6">
        <v>20</v>
      </c>
    </row>
    <row r="644" spans="1:4" hidden="1" x14ac:dyDescent="0.3">
      <c r="A644" t="s">
        <v>146</v>
      </c>
      <c r="B644" t="s">
        <v>72</v>
      </c>
      <c r="C644" t="s">
        <v>52</v>
      </c>
      <c r="D644" s="6">
        <v>23</v>
      </c>
    </row>
    <row r="645" spans="1:4" hidden="1" x14ac:dyDescent="0.3">
      <c r="A645" t="s">
        <v>143</v>
      </c>
      <c r="B645" t="s">
        <v>72</v>
      </c>
      <c r="C645" t="s">
        <v>48</v>
      </c>
      <c r="D645" s="6">
        <v>23</v>
      </c>
    </row>
    <row r="646" spans="1:4" hidden="1" x14ac:dyDescent="0.3">
      <c r="A646" t="s">
        <v>144</v>
      </c>
      <c r="B646" t="s">
        <v>72</v>
      </c>
      <c r="C646" t="s">
        <v>48</v>
      </c>
      <c r="D646" s="6">
        <v>23</v>
      </c>
    </row>
    <row r="647" spans="1:4" hidden="1" x14ac:dyDescent="0.3">
      <c r="A647" t="s">
        <v>145</v>
      </c>
      <c r="B647" t="s">
        <v>72</v>
      </c>
      <c r="C647" t="s">
        <v>48</v>
      </c>
      <c r="D647" s="6">
        <v>26</v>
      </c>
    </row>
    <row r="648" spans="1:4" hidden="1" x14ac:dyDescent="0.3">
      <c r="A648" t="s">
        <v>146</v>
      </c>
      <c r="B648" t="s">
        <v>72</v>
      </c>
      <c r="C648" t="s">
        <v>48</v>
      </c>
      <c r="D648" s="6">
        <v>28</v>
      </c>
    </row>
    <row r="649" spans="1:4" hidden="1" x14ac:dyDescent="0.3">
      <c r="A649" t="s">
        <v>126</v>
      </c>
      <c r="B649" t="s">
        <v>72</v>
      </c>
      <c r="C649" t="s">
        <v>59</v>
      </c>
      <c r="D649" s="6">
        <v>10</v>
      </c>
    </row>
    <row r="650" spans="1:4" hidden="1" x14ac:dyDescent="0.3">
      <c r="A650" t="s">
        <v>310</v>
      </c>
      <c r="B650" t="s">
        <v>72</v>
      </c>
      <c r="C650" t="s">
        <v>59</v>
      </c>
      <c r="D650" s="6">
        <v>9</v>
      </c>
    </row>
    <row r="651" spans="1:4" hidden="1" x14ac:dyDescent="0.3">
      <c r="A651" t="s">
        <v>133</v>
      </c>
      <c r="B651" t="s">
        <v>72</v>
      </c>
      <c r="C651" t="s">
        <v>59</v>
      </c>
      <c r="D651" s="6">
        <v>10</v>
      </c>
    </row>
    <row r="652" spans="1:4" hidden="1" x14ac:dyDescent="0.3">
      <c r="A652" t="s">
        <v>134</v>
      </c>
      <c r="B652" t="s">
        <v>72</v>
      </c>
      <c r="C652" t="s">
        <v>59</v>
      </c>
      <c r="D652" s="6">
        <v>10</v>
      </c>
    </row>
    <row r="653" spans="1:4" hidden="1" x14ac:dyDescent="0.3">
      <c r="A653" t="s">
        <v>311</v>
      </c>
      <c r="B653" t="s">
        <v>72</v>
      </c>
      <c r="C653" t="s">
        <v>59</v>
      </c>
      <c r="D653" s="6">
        <v>11</v>
      </c>
    </row>
    <row r="654" spans="1:4" hidden="1" x14ac:dyDescent="0.3">
      <c r="A654" t="s">
        <v>136</v>
      </c>
      <c r="B654" t="s">
        <v>72</v>
      </c>
      <c r="C654" t="s">
        <v>59</v>
      </c>
      <c r="D654" s="6">
        <v>7</v>
      </c>
    </row>
    <row r="655" spans="1:4" hidden="1" x14ac:dyDescent="0.3">
      <c r="A655" t="s">
        <v>137</v>
      </c>
      <c r="B655" t="s">
        <v>72</v>
      </c>
      <c r="C655" t="s">
        <v>59</v>
      </c>
      <c r="D655" s="6">
        <v>5</v>
      </c>
    </row>
    <row r="656" spans="1:4" hidden="1" x14ac:dyDescent="0.3">
      <c r="A656" t="s">
        <v>138</v>
      </c>
      <c r="B656" t="s">
        <v>72</v>
      </c>
      <c r="C656" t="s">
        <v>59</v>
      </c>
      <c r="D656" s="6">
        <v>17</v>
      </c>
    </row>
    <row r="657" spans="1:4" hidden="1" x14ac:dyDescent="0.3">
      <c r="A657" t="s">
        <v>141</v>
      </c>
      <c r="B657" t="s">
        <v>72</v>
      </c>
      <c r="C657" t="s">
        <v>59</v>
      </c>
      <c r="D657" s="6">
        <v>8</v>
      </c>
    </row>
    <row r="658" spans="1:4" hidden="1" x14ac:dyDescent="0.3">
      <c r="A658" t="s">
        <v>129</v>
      </c>
      <c r="B658" t="s">
        <v>72</v>
      </c>
      <c r="C658" t="s">
        <v>59</v>
      </c>
      <c r="D658" s="6">
        <v>13</v>
      </c>
    </row>
    <row r="659" spans="1:4" hidden="1" x14ac:dyDescent="0.3">
      <c r="A659" t="s">
        <v>130</v>
      </c>
      <c r="B659" t="s">
        <v>72</v>
      </c>
      <c r="C659" t="s">
        <v>59</v>
      </c>
      <c r="D659" s="6">
        <v>25</v>
      </c>
    </row>
    <row r="660" spans="1:4" hidden="1" x14ac:dyDescent="0.3">
      <c r="A660" t="s">
        <v>131</v>
      </c>
      <c r="B660" t="s">
        <v>72</v>
      </c>
      <c r="C660" t="s">
        <v>59</v>
      </c>
      <c r="D660" s="6">
        <v>15</v>
      </c>
    </row>
    <row r="661" spans="1:4" hidden="1" x14ac:dyDescent="0.3">
      <c r="A661" t="s">
        <v>125</v>
      </c>
      <c r="B661" t="s">
        <v>72</v>
      </c>
      <c r="C661" t="s">
        <v>296</v>
      </c>
      <c r="D661" s="29">
        <v>8</v>
      </c>
    </row>
    <row r="662" spans="1:4" hidden="1" x14ac:dyDescent="0.3">
      <c r="A662" t="s">
        <v>126</v>
      </c>
      <c r="B662" t="s">
        <v>72</v>
      </c>
      <c r="C662" t="s">
        <v>296</v>
      </c>
      <c r="D662" s="29">
        <v>12</v>
      </c>
    </row>
    <row r="663" spans="1:4" hidden="1" x14ac:dyDescent="0.3">
      <c r="A663" t="s">
        <v>30</v>
      </c>
      <c r="B663" t="s">
        <v>72</v>
      </c>
      <c r="C663" t="s">
        <v>296</v>
      </c>
      <c r="D663" s="28">
        <v>2.8590878148400272</v>
      </c>
    </row>
    <row r="664" spans="1:4" hidden="1" x14ac:dyDescent="0.3">
      <c r="A664" t="s">
        <v>133</v>
      </c>
      <c r="B664" t="s">
        <v>72</v>
      </c>
      <c r="C664" t="s">
        <v>296</v>
      </c>
      <c r="D664" s="29">
        <v>12</v>
      </c>
    </row>
    <row r="665" spans="1:4" hidden="1" x14ac:dyDescent="0.3">
      <c r="A665" t="s">
        <v>134</v>
      </c>
      <c r="B665" t="s">
        <v>72</v>
      </c>
      <c r="C665" t="s">
        <v>296</v>
      </c>
      <c r="D665" s="29">
        <v>12</v>
      </c>
    </row>
    <row r="666" spans="1:4" hidden="1" x14ac:dyDescent="0.3">
      <c r="A666" t="s">
        <v>136</v>
      </c>
      <c r="B666" t="s">
        <v>72</v>
      </c>
      <c r="C666" t="s">
        <v>296</v>
      </c>
      <c r="D666" s="29">
        <v>13</v>
      </c>
    </row>
    <row r="667" spans="1:4" hidden="1" x14ac:dyDescent="0.3">
      <c r="A667" t="s">
        <v>34</v>
      </c>
      <c r="B667" t="s">
        <v>72</v>
      </c>
      <c r="C667" t="s">
        <v>296</v>
      </c>
      <c r="D667" s="6">
        <v>8.1688223281143646</v>
      </c>
    </row>
    <row r="668" spans="1:4" hidden="1" x14ac:dyDescent="0.3">
      <c r="A668" t="s">
        <v>137</v>
      </c>
      <c r="B668" t="s">
        <v>72</v>
      </c>
      <c r="C668" t="s">
        <v>296</v>
      </c>
      <c r="D668" s="29">
        <v>15</v>
      </c>
    </row>
    <row r="669" spans="1:4" hidden="1" x14ac:dyDescent="0.3">
      <c r="A669" t="s">
        <v>138</v>
      </c>
      <c r="B669" t="s">
        <v>72</v>
      </c>
      <c r="C669" t="s">
        <v>296</v>
      </c>
      <c r="D669" s="29">
        <v>15</v>
      </c>
    </row>
    <row r="670" spans="1:4" hidden="1" x14ac:dyDescent="0.3">
      <c r="A670" t="s">
        <v>139</v>
      </c>
      <c r="B670" t="s">
        <v>72</v>
      </c>
      <c r="C670" t="s">
        <v>296</v>
      </c>
      <c r="D670" s="29">
        <v>10</v>
      </c>
    </row>
    <row r="671" spans="1:4" hidden="1" x14ac:dyDescent="0.3">
      <c r="A671" t="s">
        <v>140</v>
      </c>
      <c r="B671" t="s">
        <v>72</v>
      </c>
      <c r="C671" t="s">
        <v>296</v>
      </c>
      <c r="D671" s="29">
        <v>10</v>
      </c>
    </row>
    <row r="672" spans="1:4" hidden="1" x14ac:dyDescent="0.3">
      <c r="A672" t="s">
        <v>141</v>
      </c>
      <c r="B672" t="s">
        <v>72</v>
      </c>
      <c r="C672" t="s">
        <v>296</v>
      </c>
      <c r="D672" s="29">
        <v>15</v>
      </c>
    </row>
    <row r="673" spans="1:4" hidden="1" x14ac:dyDescent="0.3">
      <c r="A673" t="s">
        <v>142</v>
      </c>
      <c r="B673" t="s">
        <v>72</v>
      </c>
      <c r="C673" t="s">
        <v>296</v>
      </c>
      <c r="D673" s="29">
        <v>15</v>
      </c>
    </row>
    <row r="674" spans="1:4" hidden="1" x14ac:dyDescent="0.3">
      <c r="A674" t="s">
        <v>143</v>
      </c>
      <c r="B674" t="s">
        <v>72</v>
      </c>
      <c r="C674" t="s">
        <v>296</v>
      </c>
      <c r="D674" s="29">
        <v>5</v>
      </c>
    </row>
    <row r="675" spans="1:4" hidden="1" x14ac:dyDescent="0.3">
      <c r="A675" t="s">
        <v>144</v>
      </c>
      <c r="B675" t="s">
        <v>72</v>
      </c>
      <c r="C675" t="s">
        <v>296</v>
      </c>
      <c r="D675" s="29">
        <v>15</v>
      </c>
    </row>
    <row r="676" spans="1:4" hidden="1" x14ac:dyDescent="0.3">
      <c r="A676" t="s">
        <v>145</v>
      </c>
      <c r="B676" t="s">
        <v>72</v>
      </c>
      <c r="C676" t="s">
        <v>296</v>
      </c>
      <c r="D676" s="29">
        <v>30</v>
      </c>
    </row>
    <row r="677" spans="1:4" hidden="1" x14ac:dyDescent="0.3">
      <c r="A677" t="s">
        <v>146</v>
      </c>
      <c r="B677" t="s">
        <v>72</v>
      </c>
      <c r="C677" t="s">
        <v>296</v>
      </c>
      <c r="D677" s="29">
        <v>30</v>
      </c>
    </row>
    <row r="678" spans="1:4" hidden="1" x14ac:dyDescent="0.3">
      <c r="A678" t="s">
        <v>127</v>
      </c>
      <c r="B678" t="s">
        <v>72</v>
      </c>
      <c r="C678" t="s">
        <v>296</v>
      </c>
      <c r="D678" s="29">
        <v>8</v>
      </c>
    </row>
    <row r="679" spans="1:4" hidden="1" x14ac:dyDescent="0.3">
      <c r="A679" t="s">
        <v>312</v>
      </c>
      <c r="B679" t="s">
        <v>72</v>
      </c>
      <c r="C679" t="s">
        <v>296</v>
      </c>
      <c r="D679" s="29">
        <v>8</v>
      </c>
    </row>
    <row r="680" spans="1:4" hidden="1" x14ac:dyDescent="0.3">
      <c r="A680" t="s">
        <v>129</v>
      </c>
      <c r="B680" t="s">
        <v>72</v>
      </c>
      <c r="C680" t="s">
        <v>296</v>
      </c>
      <c r="D680" s="29">
        <v>10</v>
      </c>
    </row>
    <row r="681" spans="1:4" hidden="1" x14ac:dyDescent="0.3">
      <c r="A681" t="s">
        <v>130</v>
      </c>
      <c r="B681" t="s">
        <v>72</v>
      </c>
      <c r="C681" t="s">
        <v>296</v>
      </c>
      <c r="D681" s="29">
        <v>9</v>
      </c>
    </row>
    <row r="682" spans="1:4" hidden="1" x14ac:dyDescent="0.3">
      <c r="A682" t="s">
        <v>131</v>
      </c>
      <c r="B682" t="s">
        <v>72</v>
      </c>
      <c r="C682" t="s">
        <v>296</v>
      </c>
      <c r="D682" s="29">
        <v>7</v>
      </c>
    </row>
    <row r="683" spans="1:4" hidden="1" x14ac:dyDescent="0.3">
      <c r="A683" t="s">
        <v>128</v>
      </c>
      <c r="B683" t="s">
        <v>72</v>
      </c>
      <c r="C683" t="s">
        <v>296</v>
      </c>
      <c r="D683" s="29">
        <v>8</v>
      </c>
    </row>
    <row r="684" spans="1:4" hidden="1" x14ac:dyDescent="0.3">
      <c r="A684" t="s">
        <v>128</v>
      </c>
      <c r="B684" t="s">
        <v>72</v>
      </c>
      <c r="C684" t="s">
        <v>61</v>
      </c>
      <c r="D684" s="6">
        <v>1.7</v>
      </c>
    </row>
    <row r="685" spans="1:4" hidden="1" x14ac:dyDescent="0.3">
      <c r="A685" t="s">
        <v>129</v>
      </c>
      <c r="B685" t="s">
        <v>72</v>
      </c>
      <c r="C685" t="s">
        <v>58</v>
      </c>
      <c r="D685" s="33">
        <v>4.5</v>
      </c>
    </row>
    <row r="686" spans="1:4" hidden="1" x14ac:dyDescent="0.3">
      <c r="A686" t="s">
        <v>130</v>
      </c>
      <c r="B686" t="s">
        <v>72</v>
      </c>
      <c r="C686" t="s">
        <v>58</v>
      </c>
      <c r="D686" s="33">
        <v>6.5</v>
      </c>
    </row>
    <row r="687" spans="1:4" hidden="1" x14ac:dyDescent="0.3">
      <c r="A687" t="s">
        <v>131</v>
      </c>
      <c r="B687" t="s">
        <v>72</v>
      </c>
      <c r="C687" t="s">
        <v>58</v>
      </c>
      <c r="D687" s="33">
        <v>6.5</v>
      </c>
    </row>
    <row r="688" spans="1:4" x14ac:dyDescent="0.3">
      <c r="A688" t="s">
        <v>47</v>
      </c>
      <c r="B688" t="s">
        <v>71</v>
      </c>
      <c r="C688" t="s">
        <v>315</v>
      </c>
      <c r="D688" s="6">
        <v>42.5</v>
      </c>
    </row>
    <row r="689" spans="1:4" x14ac:dyDescent="0.3">
      <c r="A689" t="s">
        <v>30</v>
      </c>
      <c r="B689" t="s">
        <v>71</v>
      </c>
      <c r="C689" t="s">
        <v>315</v>
      </c>
      <c r="D689" s="29">
        <v>58.3</v>
      </c>
    </row>
    <row r="690" spans="1:4" x14ac:dyDescent="0.3">
      <c r="A690" t="s">
        <v>31</v>
      </c>
      <c r="B690" t="s">
        <v>71</v>
      </c>
      <c r="C690" t="s">
        <v>315</v>
      </c>
      <c r="D690" s="34">
        <v>63.300000000000004</v>
      </c>
    </row>
    <row r="691" spans="1:4" x14ac:dyDescent="0.3">
      <c r="A691" t="s">
        <v>32</v>
      </c>
      <c r="B691" t="s">
        <v>71</v>
      </c>
      <c r="C691" t="s">
        <v>315</v>
      </c>
      <c r="D691" s="34">
        <v>63.300000000000004</v>
      </c>
    </row>
    <row r="692" spans="1:4" x14ac:dyDescent="0.3">
      <c r="A692" t="s">
        <v>33</v>
      </c>
      <c r="B692" t="s">
        <v>71</v>
      </c>
      <c r="C692" t="s">
        <v>315</v>
      </c>
      <c r="D692" s="34">
        <v>63.300000000000004</v>
      </c>
    </row>
    <row r="693" spans="1:4" x14ac:dyDescent="0.3">
      <c r="A693" t="s">
        <v>34</v>
      </c>
      <c r="B693" t="s">
        <v>71</v>
      </c>
      <c r="C693" t="s">
        <v>315</v>
      </c>
      <c r="D693" s="29">
        <v>68.3</v>
      </c>
    </row>
    <row r="694" spans="1:4" x14ac:dyDescent="0.3">
      <c r="A694" t="s">
        <v>36</v>
      </c>
      <c r="B694" t="s">
        <v>71</v>
      </c>
      <c r="C694" t="s">
        <v>315</v>
      </c>
      <c r="D694" s="29">
        <v>73.3</v>
      </c>
    </row>
    <row r="695" spans="1:4" x14ac:dyDescent="0.3">
      <c r="A695" t="s">
        <v>37</v>
      </c>
      <c r="B695" t="s">
        <v>71</v>
      </c>
      <c r="C695" t="s">
        <v>315</v>
      </c>
      <c r="D695" s="29">
        <v>75.8</v>
      </c>
    </row>
    <row r="696" spans="1:4" x14ac:dyDescent="0.3">
      <c r="A696" t="s">
        <v>38</v>
      </c>
      <c r="B696" t="s">
        <v>71</v>
      </c>
      <c r="C696" t="s">
        <v>315</v>
      </c>
      <c r="D696" s="29">
        <v>80.099999999999994</v>
      </c>
    </row>
    <row r="697" spans="1:4" x14ac:dyDescent="0.3">
      <c r="A697" t="s">
        <v>39</v>
      </c>
      <c r="B697" t="s">
        <v>71</v>
      </c>
      <c r="C697" t="s">
        <v>315</v>
      </c>
      <c r="D697" s="29">
        <v>80.099999999999994</v>
      </c>
    </row>
    <row r="698" spans="1:4" x14ac:dyDescent="0.3">
      <c r="A698" t="s">
        <v>40</v>
      </c>
      <c r="B698" t="s">
        <v>71</v>
      </c>
      <c r="C698" t="s">
        <v>315</v>
      </c>
      <c r="D698" s="29">
        <v>83.3</v>
      </c>
    </row>
    <row r="699" spans="1:4" x14ac:dyDescent="0.3">
      <c r="A699" t="s">
        <v>41</v>
      </c>
      <c r="B699" t="s">
        <v>71</v>
      </c>
      <c r="C699" t="s">
        <v>315</v>
      </c>
      <c r="D699" s="29">
        <v>85</v>
      </c>
    </row>
    <row r="700" spans="1:4" x14ac:dyDescent="0.3">
      <c r="A700" t="s">
        <v>35</v>
      </c>
      <c r="B700" t="s">
        <v>71</v>
      </c>
      <c r="C700" t="s">
        <v>315</v>
      </c>
      <c r="D700" s="29">
        <v>70.5</v>
      </c>
    </row>
    <row r="701" spans="1:4" x14ac:dyDescent="0.3">
      <c r="A701" t="s">
        <v>47</v>
      </c>
      <c r="B701" t="s">
        <v>71</v>
      </c>
      <c r="C701" t="s">
        <v>316</v>
      </c>
      <c r="D701" s="29">
        <v>10.07</v>
      </c>
    </row>
    <row r="702" spans="1:4" x14ac:dyDescent="0.3">
      <c r="A702" t="s">
        <v>30</v>
      </c>
      <c r="B702" t="s">
        <v>71</v>
      </c>
      <c r="C702" t="s">
        <v>316</v>
      </c>
      <c r="D702" s="29">
        <v>10.07</v>
      </c>
    </row>
    <row r="703" spans="1:4" x14ac:dyDescent="0.3">
      <c r="A703" t="s">
        <v>31</v>
      </c>
      <c r="B703" t="s">
        <v>71</v>
      </c>
      <c r="C703" t="s">
        <v>316</v>
      </c>
      <c r="D703" s="29">
        <v>10.07</v>
      </c>
    </row>
    <row r="704" spans="1:4" x14ac:dyDescent="0.3">
      <c r="A704" t="s">
        <v>32</v>
      </c>
      <c r="B704" t="s">
        <v>71</v>
      </c>
      <c r="C704" t="s">
        <v>316</v>
      </c>
      <c r="D704" s="29">
        <v>10.07</v>
      </c>
    </row>
    <row r="705" spans="1:4" x14ac:dyDescent="0.3">
      <c r="A705" t="s">
        <v>33</v>
      </c>
      <c r="B705" t="s">
        <v>71</v>
      </c>
      <c r="C705" t="s">
        <v>316</v>
      </c>
      <c r="D705" s="29">
        <v>12.5</v>
      </c>
    </row>
    <row r="706" spans="1:4" x14ac:dyDescent="0.3">
      <c r="A706" t="s">
        <v>34</v>
      </c>
      <c r="B706" t="s">
        <v>71</v>
      </c>
      <c r="C706" t="s">
        <v>316</v>
      </c>
      <c r="D706" s="29">
        <v>14.09</v>
      </c>
    </row>
    <row r="707" spans="1:4" x14ac:dyDescent="0.3">
      <c r="A707" t="s">
        <v>36</v>
      </c>
      <c r="B707" t="s">
        <v>71</v>
      </c>
      <c r="C707" t="s">
        <v>316</v>
      </c>
      <c r="D707" s="29">
        <v>16.899999999999999</v>
      </c>
    </row>
    <row r="708" spans="1:4" x14ac:dyDescent="0.3">
      <c r="A708" t="s">
        <v>37</v>
      </c>
      <c r="B708" t="s">
        <v>71</v>
      </c>
      <c r="C708" t="s">
        <v>316</v>
      </c>
      <c r="D708" s="29">
        <v>16.899999999999999</v>
      </c>
    </row>
    <row r="709" spans="1:4" x14ac:dyDescent="0.3">
      <c r="A709" t="s">
        <v>38</v>
      </c>
      <c r="B709" t="s">
        <v>71</v>
      </c>
      <c r="C709" t="s">
        <v>316</v>
      </c>
      <c r="D709" s="29">
        <v>12.12</v>
      </c>
    </row>
    <row r="710" spans="1:4" x14ac:dyDescent="0.3">
      <c r="A710" t="s">
        <v>39</v>
      </c>
      <c r="B710" t="s">
        <v>71</v>
      </c>
      <c r="C710" t="s">
        <v>316</v>
      </c>
      <c r="D710" s="29">
        <v>14.089999999999998</v>
      </c>
    </row>
    <row r="711" spans="1:4" x14ac:dyDescent="0.3">
      <c r="A711" t="s">
        <v>40</v>
      </c>
      <c r="B711" t="s">
        <v>71</v>
      </c>
      <c r="C711" t="s">
        <v>316</v>
      </c>
      <c r="D711" s="29">
        <v>16.899999999999999</v>
      </c>
    </row>
    <row r="712" spans="1:4" x14ac:dyDescent="0.3">
      <c r="A712" t="s">
        <v>41</v>
      </c>
      <c r="B712" t="s">
        <v>71</v>
      </c>
      <c r="C712" t="s">
        <v>316</v>
      </c>
      <c r="D712" s="29">
        <v>16.899999999999999</v>
      </c>
    </row>
    <row r="713" spans="1:4" x14ac:dyDescent="0.3">
      <c r="A713" t="s">
        <v>35</v>
      </c>
      <c r="B713" t="s">
        <v>71</v>
      </c>
      <c r="C713" t="s">
        <v>316</v>
      </c>
      <c r="D713" s="34">
        <v>14.090000000000002</v>
      </c>
    </row>
    <row r="714" spans="1:4" hidden="1" x14ac:dyDescent="0.3">
      <c r="A714" t="s">
        <v>41</v>
      </c>
      <c r="B714" t="s">
        <v>108</v>
      </c>
      <c r="C714" t="s">
        <v>113</v>
      </c>
      <c r="D714" s="6">
        <v>138</v>
      </c>
    </row>
    <row r="715" spans="1:4" hidden="1" x14ac:dyDescent="0.3">
      <c r="A715" t="s">
        <v>39</v>
      </c>
      <c r="B715" t="s">
        <v>108</v>
      </c>
      <c r="C715" t="s">
        <v>113</v>
      </c>
      <c r="D715" s="6">
        <v>90.06</v>
      </c>
    </row>
    <row r="716" spans="1:4" hidden="1" x14ac:dyDescent="0.3">
      <c r="A716" t="s">
        <v>24</v>
      </c>
      <c r="B716" t="s">
        <v>108</v>
      </c>
      <c r="C716" t="s">
        <v>112</v>
      </c>
      <c r="D716" s="6">
        <v>20.299523485364197</v>
      </c>
    </row>
    <row r="717" spans="1:4" hidden="1" x14ac:dyDescent="0.3">
      <c r="A717" t="s">
        <v>45</v>
      </c>
      <c r="B717" t="s">
        <v>108</v>
      </c>
      <c r="C717" t="s">
        <v>112</v>
      </c>
      <c r="D717">
        <v>105.78624914908102</v>
      </c>
    </row>
    <row r="718" spans="1:4" hidden="1" x14ac:dyDescent="0.3">
      <c r="A718" t="s">
        <v>29</v>
      </c>
      <c r="B718" t="s">
        <v>108</v>
      </c>
      <c r="C718" t="s">
        <v>112</v>
      </c>
      <c r="D718" s="6">
        <v>30</v>
      </c>
    </row>
    <row r="719" spans="1:4" hidden="1" x14ac:dyDescent="0.3">
      <c r="A719" t="s">
        <v>28</v>
      </c>
      <c r="B719" t="s">
        <v>108</v>
      </c>
      <c r="C719" t="s">
        <v>112</v>
      </c>
      <c r="D719" s="6">
        <v>25</v>
      </c>
    </row>
  </sheetData>
  <autoFilter ref="A1:D719" xr:uid="{D7323A8B-DF14-4959-B885-B6135B5C641C}">
    <filterColumn colId="1">
      <filters>
        <filter val="BATTERY"/>
      </filters>
    </filterColumn>
    <sortState xmlns:xlrd2="http://schemas.microsoft.com/office/spreadsheetml/2017/richdata2" ref="A244:D256">
      <sortCondition ref="A1:A713"/>
    </sortState>
  </autoFilter>
  <phoneticPr fontId="10" type="noConversion"/>
  <conditionalFormatting sqref="H1:H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3A87-2DA1-467F-8981-0025D9CDDC2C}">
  <dimension ref="A1:O90"/>
  <sheetViews>
    <sheetView workbookViewId="0">
      <pane ySplit="1" topLeftCell="A48" activePane="bottomLeft" state="frozen"/>
      <selection pane="bottomLeft" activeCell="C65" activeCellId="1" sqref="C36:C38 C65"/>
    </sheetView>
  </sheetViews>
  <sheetFormatPr defaultRowHeight="14.4" x14ac:dyDescent="0.3"/>
  <cols>
    <col min="1" max="1" width="7.5546875" style="26" bestFit="1" customWidth="1"/>
    <col min="2" max="2" width="74.5546875" style="26" bestFit="1" customWidth="1"/>
    <col min="3" max="3" width="19.6640625" style="26" bestFit="1" customWidth="1"/>
    <col min="4" max="4" width="19.77734375" style="26" bestFit="1" customWidth="1"/>
    <col min="5" max="5" width="8.88671875" style="26"/>
    <col min="6" max="6" width="6.33203125" style="26" bestFit="1" customWidth="1"/>
    <col min="7" max="7" width="74.5546875" style="26" bestFit="1" customWidth="1"/>
    <col min="8" max="15" width="8.88671875" style="26"/>
  </cols>
  <sheetData>
    <row r="1" spans="1:9" x14ac:dyDescent="0.3">
      <c r="A1" s="26" t="s">
        <v>151</v>
      </c>
      <c r="B1" s="26" t="s">
        <v>149</v>
      </c>
      <c r="C1" s="26" t="s">
        <v>150</v>
      </c>
      <c r="D1" s="26" t="s">
        <v>180</v>
      </c>
    </row>
    <row r="2" spans="1:9" x14ac:dyDescent="0.3">
      <c r="A2" s="26" t="s">
        <v>152</v>
      </c>
      <c r="B2" s="26" t="s">
        <v>153</v>
      </c>
      <c r="C2" s="26">
        <v>120</v>
      </c>
      <c r="D2" s="26">
        <v>7200</v>
      </c>
    </row>
    <row r="3" spans="1:9" x14ac:dyDescent="0.3">
      <c r="A3" s="26" t="s">
        <v>152</v>
      </c>
      <c r="B3" s="26" t="s">
        <v>154</v>
      </c>
      <c r="C3" s="26">
        <f t="shared" ref="C3:C4" si="0">SUM(120+C91)</f>
        <v>120</v>
      </c>
      <c r="D3" s="26">
        <v>7200</v>
      </c>
      <c r="F3" s="26" t="s">
        <v>206</v>
      </c>
      <c r="G3" s="26" t="s">
        <v>207</v>
      </c>
    </row>
    <row r="4" spans="1:9" x14ac:dyDescent="0.3">
      <c r="A4" s="26" t="s">
        <v>152</v>
      </c>
      <c r="B4" s="26" t="s">
        <v>155</v>
      </c>
      <c r="C4" s="26">
        <f t="shared" si="0"/>
        <v>120</v>
      </c>
      <c r="D4" s="26">
        <v>7200</v>
      </c>
    </row>
    <row r="5" spans="1:9" x14ac:dyDescent="0.3">
      <c r="A5" s="26" t="s">
        <v>152</v>
      </c>
      <c r="B5" s="26" t="s">
        <v>8</v>
      </c>
      <c r="C5" s="26">
        <v>25</v>
      </c>
      <c r="D5" s="26">
        <v>1500</v>
      </c>
      <c r="H5" s="26" t="s">
        <v>239</v>
      </c>
      <c r="I5" s="26" t="s">
        <v>240</v>
      </c>
    </row>
    <row r="6" spans="1:9" x14ac:dyDescent="0.3">
      <c r="A6" s="26" t="s">
        <v>152</v>
      </c>
      <c r="B6" s="26" t="s">
        <v>156</v>
      </c>
      <c r="C6" s="26">
        <v>45</v>
      </c>
      <c r="D6" s="26">
        <v>2700</v>
      </c>
      <c r="F6" s="26" t="s">
        <v>232</v>
      </c>
      <c r="G6" s="26" t="s">
        <v>223</v>
      </c>
      <c r="H6" s="26">
        <v>7.3666666666666663</v>
      </c>
      <c r="I6" s="26">
        <v>442</v>
      </c>
    </row>
    <row r="7" spans="1:9" x14ac:dyDescent="0.3">
      <c r="A7" s="26" t="s">
        <v>152</v>
      </c>
      <c r="B7" s="26" t="s">
        <v>157</v>
      </c>
      <c r="C7" s="26">
        <v>45</v>
      </c>
      <c r="D7" s="26">
        <v>2700</v>
      </c>
      <c r="F7" s="26" t="s">
        <v>232</v>
      </c>
      <c r="G7" s="26" t="s">
        <v>224</v>
      </c>
      <c r="H7" s="26">
        <v>2.75</v>
      </c>
      <c r="I7" s="26">
        <v>165</v>
      </c>
    </row>
    <row r="8" spans="1:9" x14ac:dyDescent="0.3">
      <c r="A8" s="26" t="s">
        <v>152</v>
      </c>
      <c r="B8" s="26" t="s">
        <v>158</v>
      </c>
      <c r="C8" s="26">
        <v>45</v>
      </c>
      <c r="D8" s="26">
        <v>2700</v>
      </c>
      <c r="F8" s="26" t="s">
        <v>232</v>
      </c>
      <c r="G8" s="26" t="s">
        <v>225</v>
      </c>
      <c r="H8" s="26">
        <v>5.8</v>
      </c>
      <c r="I8" s="26">
        <v>348</v>
      </c>
    </row>
    <row r="9" spans="1:9" x14ac:dyDescent="0.3">
      <c r="A9" s="26" t="s">
        <v>152</v>
      </c>
      <c r="B9" s="26" t="s">
        <v>159</v>
      </c>
      <c r="C9" s="26">
        <v>35</v>
      </c>
      <c r="D9" s="26">
        <v>2100</v>
      </c>
      <c r="F9" s="26" t="s">
        <v>232</v>
      </c>
      <c r="G9" s="26" t="s">
        <v>226</v>
      </c>
      <c r="H9" s="26">
        <v>9.1333333333333329</v>
      </c>
      <c r="I9" s="26">
        <v>548</v>
      </c>
    </row>
    <row r="10" spans="1:9" x14ac:dyDescent="0.3">
      <c r="A10" s="26" t="s">
        <v>152</v>
      </c>
      <c r="B10" s="26" t="s">
        <v>160</v>
      </c>
      <c r="C10" s="26">
        <v>35</v>
      </c>
      <c r="D10" s="26">
        <v>2100</v>
      </c>
      <c r="F10" s="26" t="s">
        <v>232</v>
      </c>
      <c r="G10" s="26" t="s">
        <v>227</v>
      </c>
      <c r="H10" s="26">
        <v>51.55</v>
      </c>
      <c r="I10" s="26">
        <v>3093</v>
      </c>
    </row>
    <row r="11" spans="1:9" x14ac:dyDescent="0.3">
      <c r="A11" s="26" t="s">
        <v>152</v>
      </c>
      <c r="B11" s="26" t="s">
        <v>161</v>
      </c>
      <c r="C11" s="26">
        <v>35</v>
      </c>
      <c r="D11" s="26">
        <v>2100</v>
      </c>
      <c r="F11" s="26" t="s">
        <v>232</v>
      </c>
      <c r="G11" s="26" t="s">
        <v>228</v>
      </c>
      <c r="H11" s="26">
        <v>33.983333333333334</v>
      </c>
      <c r="I11" s="26">
        <v>2039</v>
      </c>
    </row>
    <row r="12" spans="1:9" x14ac:dyDescent="0.3">
      <c r="A12" s="26" t="s">
        <v>152</v>
      </c>
      <c r="B12" s="26" t="s">
        <v>162</v>
      </c>
      <c r="C12" s="26">
        <v>35</v>
      </c>
      <c r="D12" s="26">
        <v>2100</v>
      </c>
      <c r="F12" s="26" t="s">
        <v>232</v>
      </c>
      <c r="G12" s="26" t="s">
        <v>229</v>
      </c>
      <c r="H12" s="26">
        <v>19.033333333333335</v>
      </c>
      <c r="I12" s="26">
        <v>1142</v>
      </c>
    </row>
    <row r="13" spans="1:9" x14ac:dyDescent="0.3">
      <c r="A13" s="26" t="s">
        <v>152</v>
      </c>
      <c r="B13" s="26" t="s">
        <v>163</v>
      </c>
      <c r="C13" s="26">
        <v>90</v>
      </c>
      <c r="D13" s="26">
        <v>5400</v>
      </c>
      <c r="F13" s="26" t="s">
        <v>232</v>
      </c>
      <c r="G13" s="26" t="s">
        <v>230</v>
      </c>
      <c r="H13" s="26">
        <v>17.399999999999999</v>
      </c>
      <c r="I13" s="26">
        <v>1044</v>
      </c>
    </row>
    <row r="14" spans="1:9" x14ac:dyDescent="0.3">
      <c r="A14" s="26" t="s">
        <v>152</v>
      </c>
      <c r="B14" s="26" t="s">
        <v>164</v>
      </c>
      <c r="C14" s="26">
        <v>30</v>
      </c>
      <c r="D14" s="26">
        <v>1800</v>
      </c>
      <c r="F14" s="26" t="s">
        <v>232</v>
      </c>
      <c r="G14" s="26" t="s">
        <v>231</v>
      </c>
      <c r="H14" s="26">
        <v>34.700000000000003</v>
      </c>
      <c r="I14" s="26">
        <v>2082</v>
      </c>
    </row>
    <row r="15" spans="1:9" x14ac:dyDescent="0.3">
      <c r="A15" s="26" t="s">
        <v>152</v>
      </c>
      <c r="B15" s="26" t="s">
        <v>165</v>
      </c>
      <c r="C15" s="26">
        <v>30</v>
      </c>
      <c r="D15" s="26">
        <v>1800</v>
      </c>
      <c r="F15" s="26" t="s">
        <v>238</v>
      </c>
      <c r="G15" s="26" t="s">
        <v>233</v>
      </c>
      <c r="H15" s="26">
        <v>2.6333333333333333</v>
      </c>
      <c r="I15" s="26">
        <v>158</v>
      </c>
    </row>
    <row r="16" spans="1:9" x14ac:dyDescent="0.3">
      <c r="A16" s="26" t="s">
        <v>152</v>
      </c>
      <c r="B16" s="26" t="s">
        <v>166</v>
      </c>
      <c r="C16" s="26">
        <v>30</v>
      </c>
      <c r="D16" s="26">
        <v>1800</v>
      </c>
      <c r="F16" s="26" t="s">
        <v>238</v>
      </c>
      <c r="G16" s="26" t="s">
        <v>234</v>
      </c>
      <c r="H16" s="26">
        <v>7.5666666666666664</v>
      </c>
      <c r="I16" s="26">
        <v>454</v>
      </c>
    </row>
    <row r="17" spans="1:9" x14ac:dyDescent="0.3">
      <c r="A17" s="26" t="s">
        <v>152</v>
      </c>
      <c r="B17" s="26" t="s">
        <v>16</v>
      </c>
      <c r="C17" s="26">
        <v>30</v>
      </c>
      <c r="D17" s="26">
        <v>1800</v>
      </c>
      <c r="F17" s="26" t="s">
        <v>238</v>
      </c>
      <c r="G17" s="26" t="s">
        <v>235</v>
      </c>
      <c r="H17" s="26">
        <v>4.2</v>
      </c>
      <c r="I17" s="26">
        <v>252</v>
      </c>
    </row>
    <row r="18" spans="1:9" x14ac:dyDescent="0.3">
      <c r="A18" s="26" t="s">
        <v>152</v>
      </c>
      <c r="B18" s="26" t="s">
        <v>167</v>
      </c>
      <c r="C18" s="26">
        <v>45</v>
      </c>
      <c r="D18" s="26">
        <v>2700</v>
      </c>
      <c r="F18" s="26" t="s">
        <v>238</v>
      </c>
      <c r="G18" s="26" t="s">
        <v>236</v>
      </c>
      <c r="H18" s="26">
        <v>3.5166666666666666</v>
      </c>
      <c r="I18" s="26">
        <v>211</v>
      </c>
    </row>
    <row r="19" spans="1:9" x14ac:dyDescent="0.3">
      <c r="A19" s="26" t="s">
        <v>152</v>
      </c>
      <c r="B19" s="26" t="s">
        <v>168</v>
      </c>
      <c r="C19" s="26">
        <v>30</v>
      </c>
      <c r="D19" s="26">
        <v>1800</v>
      </c>
      <c r="F19" s="26" t="s">
        <v>238</v>
      </c>
      <c r="G19" s="26" t="s">
        <v>237</v>
      </c>
      <c r="H19" s="26">
        <v>2.8166666666666669</v>
      </c>
      <c r="I19" s="26">
        <v>169</v>
      </c>
    </row>
    <row r="20" spans="1:9" x14ac:dyDescent="0.3">
      <c r="A20" s="26" t="s">
        <v>152</v>
      </c>
      <c r="B20" s="26" t="s">
        <v>169</v>
      </c>
      <c r="C20" s="26">
        <v>90</v>
      </c>
      <c r="D20" s="26">
        <v>5400</v>
      </c>
    </row>
    <row r="21" spans="1:9" x14ac:dyDescent="0.3">
      <c r="A21" s="26" t="s">
        <v>152</v>
      </c>
      <c r="B21" s="26" t="s">
        <v>170</v>
      </c>
      <c r="C21" s="26">
        <v>30</v>
      </c>
      <c r="D21" s="26">
        <v>1800</v>
      </c>
    </row>
    <row r="22" spans="1:9" x14ac:dyDescent="0.3">
      <c r="A22" s="26" t="s">
        <v>152</v>
      </c>
      <c r="B22" s="26" t="s">
        <v>171</v>
      </c>
      <c r="C22" s="26">
        <v>30</v>
      </c>
      <c r="D22" s="26">
        <v>1800</v>
      </c>
    </row>
    <row r="23" spans="1:9" x14ac:dyDescent="0.3">
      <c r="A23" s="26" t="s">
        <v>152</v>
      </c>
      <c r="B23" s="26" t="s">
        <v>172</v>
      </c>
      <c r="C23" s="26">
        <v>30</v>
      </c>
      <c r="D23" s="26">
        <v>1800</v>
      </c>
    </row>
    <row r="24" spans="1:9" x14ac:dyDescent="0.3">
      <c r="A24" s="26" t="s">
        <v>152</v>
      </c>
      <c r="B24" s="26" t="s">
        <v>0</v>
      </c>
      <c r="C24" s="26">
        <v>35</v>
      </c>
      <c r="D24" s="26">
        <f>C24*60</f>
        <v>2100</v>
      </c>
    </row>
    <row r="25" spans="1:9" x14ac:dyDescent="0.3">
      <c r="A25" s="26" t="s">
        <v>152</v>
      </c>
      <c r="B25" s="26" t="s">
        <v>1</v>
      </c>
      <c r="C25" s="26">
        <v>35</v>
      </c>
      <c r="D25" s="26">
        <f t="shared" ref="D25:D28" si="1">C25*60</f>
        <v>2100</v>
      </c>
    </row>
    <row r="26" spans="1:9" x14ac:dyDescent="0.3">
      <c r="A26" s="26" t="s">
        <v>152</v>
      </c>
      <c r="B26" s="26" t="s">
        <v>2</v>
      </c>
      <c r="C26" s="26">
        <v>35</v>
      </c>
      <c r="D26" s="26">
        <f t="shared" si="1"/>
        <v>2100</v>
      </c>
    </row>
    <row r="27" spans="1:9" x14ac:dyDescent="0.3">
      <c r="A27" s="26" t="s">
        <v>152</v>
      </c>
      <c r="B27" s="26" t="s">
        <v>3</v>
      </c>
      <c r="C27" s="26">
        <v>35</v>
      </c>
      <c r="D27" s="26">
        <f t="shared" si="1"/>
        <v>2100</v>
      </c>
    </row>
    <row r="28" spans="1:9" x14ac:dyDescent="0.3">
      <c r="A28" s="26" t="s">
        <v>152</v>
      </c>
      <c r="B28" s="26" t="s">
        <v>4</v>
      </c>
      <c r="C28" s="26">
        <v>35</v>
      </c>
      <c r="D28" s="26">
        <f t="shared" si="1"/>
        <v>2100</v>
      </c>
    </row>
    <row r="29" spans="1:9" x14ac:dyDescent="0.3">
      <c r="A29" s="26" t="s">
        <v>152</v>
      </c>
      <c r="B29" s="26" t="s">
        <v>173</v>
      </c>
      <c r="C29" s="26">
        <v>40</v>
      </c>
      <c r="D29" s="26">
        <v>0</v>
      </c>
    </row>
    <row r="30" spans="1:9" x14ac:dyDescent="0.3">
      <c r="A30" s="26" t="s">
        <v>152</v>
      </c>
      <c r="B30" s="26" t="s">
        <v>174</v>
      </c>
      <c r="C30" s="26">
        <v>70</v>
      </c>
      <c r="D30" s="26">
        <v>4200</v>
      </c>
    </row>
    <row r="31" spans="1:9" x14ac:dyDescent="0.3">
      <c r="A31" s="26" t="s">
        <v>152</v>
      </c>
      <c r="B31" s="26" t="s">
        <v>175</v>
      </c>
      <c r="C31" s="26">
        <v>35</v>
      </c>
      <c r="D31" s="26">
        <v>2100</v>
      </c>
    </row>
    <row r="32" spans="1:9" x14ac:dyDescent="0.3">
      <c r="A32" s="26" t="s">
        <v>152</v>
      </c>
      <c r="B32" s="26" t="s">
        <v>176</v>
      </c>
      <c r="C32" s="26">
        <v>35</v>
      </c>
      <c r="D32" s="26">
        <v>2100</v>
      </c>
    </row>
    <row r="33" spans="1:4" x14ac:dyDescent="0.3">
      <c r="A33" s="26" t="s">
        <v>152</v>
      </c>
      <c r="B33" s="26" t="s">
        <v>177</v>
      </c>
      <c r="C33" s="26">
        <v>30</v>
      </c>
      <c r="D33" s="26">
        <v>1800</v>
      </c>
    </row>
    <row r="34" spans="1:4" x14ac:dyDescent="0.3">
      <c r="A34" s="26" t="s">
        <v>152</v>
      </c>
      <c r="B34" s="26" t="s">
        <v>178</v>
      </c>
      <c r="C34" s="26">
        <v>30</v>
      </c>
      <c r="D34" s="26">
        <v>1800</v>
      </c>
    </row>
    <row r="35" spans="1:4" x14ac:dyDescent="0.3">
      <c r="A35" s="26" t="s">
        <v>152</v>
      </c>
      <c r="B35" s="26" t="s">
        <v>241</v>
      </c>
      <c r="C35" s="26">
        <v>30</v>
      </c>
      <c r="D35" s="26">
        <v>1800</v>
      </c>
    </row>
    <row r="36" spans="1:4" x14ac:dyDescent="0.3">
      <c r="A36" s="26" t="s">
        <v>179</v>
      </c>
      <c r="B36" s="31" t="s">
        <v>306</v>
      </c>
      <c r="C36" s="26">
        <v>16.7</v>
      </c>
      <c r="D36" s="26">
        <v>42</v>
      </c>
    </row>
    <row r="37" spans="1:4" x14ac:dyDescent="0.3">
      <c r="A37" s="26" t="s">
        <v>205</v>
      </c>
      <c r="B37" s="32" t="s">
        <v>307</v>
      </c>
      <c r="C37" s="26">
        <v>47.71</v>
      </c>
    </row>
    <row r="38" spans="1:4" x14ac:dyDescent="0.3">
      <c r="A38" s="26" t="s">
        <v>205</v>
      </c>
      <c r="B38" s="32" t="s">
        <v>308</v>
      </c>
      <c r="C38" s="26">
        <v>30</v>
      </c>
    </row>
    <row r="39" spans="1:4" x14ac:dyDescent="0.3">
      <c r="A39" s="26" t="s">
        <v>205</v>
      </c>
      <c r="B39" s="26" t="s">
        <v>181</v>
      </c>
      <c r="C39" s="26">
        <v>0.41499999999999998</v>
      </c>
      <c r="D39" s="26">
        <v>24.9</v>
      </c>
    </row>
    <row r="40" spans="1:4" x14ac:dyDescent="0.3">
      <c r="A40" s="26" t="s">
        <v>205</v>
      </c>
      <c r="B40" s="26" t="s">
        <v>182</v>
      </c>
      <c r="C40" s="26">
        <v>0.33333333333333331</v>
      </c>
      <c r="D40" s="26">
        <v>20</v>
      </c>
    </row>
    <row r="41" spans="1:4" x14ac:dyDescent="0.3">
      <c r="A41" s="26" t="s">
        <v>205</v>
      </c>
      <c r="B41" s="26" t="s">
        <v>183</v>
      </c>
      <c r="C41" s="26">
        <v>5</v>
      </c>
      <c r="D41" s="26">
        <v>300</v>
      </c>
    </row>
    <row r="42" spans="1:4" x14ac:dyDescent="0.3">
      <c r="A42" s="26" t="s">
        <v>205</v>
      </c>
      <c r="B42" s="26" t="s">
        <v>184</v>
      </c>
      <c r="C42" s="26">
        <v>0.875</v>
      </c>
      <c r="D42" s="26">
        <v>52.5</v>
      </c>
    </row>
    <row r="43" spans="1:4" x14ac:dyDescent="0.3">
      <c r="A43" s="26" t="s">
        <v>205</v>
      </c>
      <c r="B43" s="26" t="s">
        <v>185</v>
      </c>
      <c r="C43" s="26">
        <v>0.34166666666666667</v>
      </c>
      <c r="D43" s="26">
        <v>20.5</v>
      </c>
    </row>
    <row r="44" spans="1:4" x14ac:dyDescent="0.3">
      <c r="A44" s="26" t="s">
        <v>205</v>
      </c>
      <c r="B44" s="26" t="s">
        <v>186</v>
      </c>
      <c r="C44" s="26">
        <v>0.66666666666666663</v>
      </c>
      <c r="D44" s="26">
        <v>40</v>
      </c>
    </row>
    <row r="45" spans="1:4" x14ac:dyDescent="0.3">
      <c r="A45" s="26" t="s">
        <v>205</v>
      </c>
      <c r="B45" s="26" t="s">
        <v>183</v>
      </c>
      <c r="C45" s="26">
        <v>5</v>
      </c>
      <c r="D45" s="26">
        <v>300</v>
      </c>
    </row>
    <row r="46" spans="1:4" x14ac:dyDescent="0.3">
      <c r="A46" s="26" t="s">
        <v>205</v>
      </c>
      <c r="B46" s="26" t="s">
        <v>187</v>
      </c>
      <c r="C46" s="26">
        <v>0.22708333333333333</v>
      </c>
      <c r="D46" s="26">
        <v>13.625</v>
      </c>
    </row>
    <row r="47" spans="1:4" x14ac:dyDescent="0.3">
      <c r="A47" s="26" t="s">
        <v>205</v>
      </c>
      <c r="B47" s="26" t="s">
        <v>188</v>
      </c>
      <c r="C47" s="26">
        <v>18</v>
      </c>
      <c r="D47" s="26">
        <v>1080</v>
      </c>
    </row>
    <row r="48" spans="1:4" x14ac:dyDescent="0.3">
      <c r="A48" s="26" t="s">
        <v>205</v>
      </c>
      <c r="B48" s="26" t="s">
        <v>189</v>
      </c>
      <c r="C48" s="26">
        <v>36</v>
      </c>
      <c r="D48" s="26">
        <v>2160</v>
      </c>
    </row>
    <row r="49" spans="1:4" x14ac:dyDescent="0.3">
      <c r="A49" s="26" t="s">
        <v>205</v>
      </c>
      <c r="B49" s="26" t="s">
        <v>190</v>
      </c>
      <c r="C49" s="26">
        <v>0.25</v>
      </c>
      <c r="D49" s="26">
        <v>15</v>
      </c>
    </row>
    <row r="50" spans="1:4" x14ac:dyDescent="0.3">
      <c r="A50" s="26" t="s">
        <v>205</v>
      </c>
      <c r="B50" s="26" t="s">
        <v>191</v>
      </c>
      <c r="C50" s="26">
        <v>0.4</v>
      </c>
      <c r="D50" s="26">
        <v>24</v>
      </c>
    </row>
    <row r="51" spans="1:4" x14ac:dyDescent="0.3">
      <c r="A51" s="26" t="s">
        <v>205</v>
      </c>
      <c r="B51" s="26" t="s">
        <v>192</v>
      </c>
      <c r="C51" s="26">
        <v>0.66666666666666663</v>
      </c>
      <c r="D51" s="26">
        <v>40</v>
      </c>
    </row>
    <row r="52" spans="1:4" x14ac:dyDescent="0.3">
      <c r="A52" s="26" t="s">
        <v>205</v>
      </c>
      <c r="B52" s="26" t="s">
        <v>193</v>
      </c>
      <c r="C52" s="26">
        <v>1.4166666666666667</v>
      </c>
      <c r="D52" s="26">
        <v>85</v>
      </c>
    </row>
    <row r="53" spans="1:4" x14ac:dyDescent="0.3">
      <c r="A53" s="26" t="s">
        <v>205</v>
      </c>
      <c r="B53" s="26" t="s">
        <v>194</v>
      </c>
      <c r="C53" s="26">
        <v>5</v>
      </c>
      <c r="D53" s="26">
        <v>300</v>
      </c>
    </row>
    <row r="54" spans="1:4" x14ac:dyDescent="0.3">
      <c r="A54" s="26" t="s">
        <v>205</v>
      </c>
      <c r="B54" s="26" t="s">
        <v>195</v>
      </c>
      <c r="C54" s="26">
        <v>0.22708333333333333</v>
      </c>
      <c r="D54" s="26">
        <v>13.625</v>
      </c>
    </row>
    <row r="55" spans="1:4" x14ac:dyDescent="0.3">
      <c r="A55" s="26" t="s">
        <v>205</v>
      </c>
      <c r="B55" s="26" t="s">
        <v>196</v>
      </c>
      <c r="C55" s="26">
        <v>5</v>
      </c>
      <c r="D55" s="26">
        <v>300</v>
      </c>
    </row>
    <row r="56" spans="1:4" x14ac:dyDescent="0.3">
      <c r="A56" s="26" t="s">
        <v>205</v>
      </c>
      <c r="B56" s="26" t="s">
        <v>197</v>
      </c>
      <c r="C56" s="26">
        <v>10</v>
      </c>
      <c r="D56" s="26">
        <v>600</v>
      </c>
    </row>
    <row r="57" spans="1:4" x14ac:dyDescent="0.3">
      <c r="A57" s="26" t="s">
        <v>205</v>
      </c>
      <c r="B57" s="26" t="s">
        <v>190</v>
      </c>
      <c r="C57" s="26">
        <v>0.25</v>
      </c>
      <c r="D57" s="26">
        <v>15</v>
      </c>
    </row>
    <row r="58" spans="1:4" x14ac:dyDescent="0.3">
      <c r="A58" s="26" t="s">
        <v>205</v>
      </c>
      <c r="B58" s="26" t="s">
        <v>198</v>
      </c>
      <c r="C58" s="26">
        <v>5.7</v>
      </c>
      <c r="D58" s="26">
        <v>342</v>
      </c>
    </row>
    <row r="59" spans="1:4" x14ac:dyDescent="0.3">
      <c r="A59" s="26" t="s">
        <v>205</v>
      </c>
      <c r="B59" s="26" t="s">
        <v>199</v>
      </c>
      <c r="C59" s="26">
        <v>5</v>
      </c>
      <c r="D59" s="26">
        <v>300</v>
      </c>
    </row>
    <row r="60" spans="1:4" x14ac:dyDescent="0.3">
      <c r="A60" s="26" t="s">
        <v>205</v>
      </c>
      <c r="B60" s="26" t="s">
        <v>200</v>
      </c>
      <c r="C60" s="26">
        <v>9.9166666666666661</v>
      </c>
      <c r="D60" s="26">
        <v>595</v>
      </c>
    </row>
    <row r="61" spans="1:4" x14ac:dyDescent="0.3">
      <c r="A61" s="26" t="s">
        <v>205</v>
      </c>
      <c r="B61" s="26" t="s">
        <v>201</v>
      </c>
      <c r="C61" s="26">
        <v>5.6166666666666663</v>
      </c>
      <c r="D61" s="26">
        <v>337</v>
      </c>
    </row>
    <row r="62" spans="1:4" x14ac:dyDescent="0.3">
      <c r="A62" s="26" t="s">
        <v>205</v>
      </c>
      <c r="B62" s="26" t="s">
        <v>202</v>
      </c>
      <c r="C62" s="26">
        <v>10</v>
      </c>
      <c r="D62" s="26">
        <v>600</v>
      </c>
    </row>
    <row r="63" spans="1:4" x14ac:dyDescent="0.3">
      <c r="A63" s="26" t="s">
        <v>205</v>
      </c>
      <c r="B63" s="26" t="s">
        <v>203</v>
      </c>
      <c r="C63" s="26">
        <v>8.1111111111111106E-2</v>
      </c>
      <c r="D63" s="26">
        <v>4.8666666666666663</v>
      </c>
    </row>
    <row r="64" spans="1:4" x14ac:dyDescent="0.3">
      <c r="A64" s="26" t="s">
        <v>205</v>
      </c>
      <c r="B64" s="26" t="s">
        <v>204</v>
      </c>
      <c r="C64" s="26">
        <v>0.20833333333333334</v>
      </c>
      <c r="D64" s="26">
        <v>12.5</v>
      </c>
    </row>
    <row r="65" spans="1:4" x14ac:dyDescent="0.3">
      <c r="A65" s="26" t="s">
        <v>222</v>
      </c>
      <c r="B65" s="30" t="s">
        <v>309</v>
      </c>
      <c r="C65" s="26">
        <v>55.3</v>
      </c>
    </row>
    <row r="66" spans="1:4" x14ac:dyDescent="0.3">
      <c r="A66" s="26" t="s">
        <v>222</v>
      </c>
      <c r="B66" s="26" t="s">
        <v>208</v>
      </c>
      <c r="C66" s="26">
        <v>5.583333333333333</v>
      </c>
      <c r="D66" s="26">
        <v>335</v>
      </c>
    </row>
    <row r="67" spans="1:4" x14ac:dyDescent="0.3">
      <c r="A67" s="26" t="s">
        <v>222</v>
      </c>
      <c r="B67" s="26" t="s">
        <v>209</v>
      </c>
      <c r="C67" s="26">
        <v>1.2166666666666666</v>
      </c>
      <c r="D67" s="26">
        <v>73</v>
      </c>
    </row>
    <row r="68" spans="1:4" x14ac:dyDescent="0.3">
      <c r="A68" s="26" t="s">
        <v>222</v>
      </c>
      <c r="B68" s="26" t="s">
        <v>210</v>
      </c>
      <c r="C68" s="26">
        <v>1.3</v>
      </c>
      <c r="D68" s="26">
        <v>78</v>
      </c>
    </row>
    <row r="69" spans="1:4" x14ac:dyDescent="0.3">
      <c r="A69" s="26" t="s">
        <v>222</v>
      </c>
      <c r="B69" s="26" t="s">
        <v>211</v>
      </c>
      <c r="C69" s="26">
        <v>5.9666666666666668</v>
      </c>
      <c r="D69" s="26">
        <v>358</v>
      </c>
    </row>
    <row r="70" spans="1:4" x14ac:dyDescent="0.3">
      <c r="A70" s="26" t="s">
        <v>222</v>
      </c>
      <c r="B70" s="26" t="s">
        <v>212</v>
      </c>
      <c r="C70" s="26">
        <v>7.916666666666667</v>
      </c>
      <c r="D70" s="26">
        <v>475</v>
      </c>
    </row>
    <row r="71" spans="1:4" x14ac:dyDescent="0.3">
      <c r="A71" s="26" t="s">
        <v>222</v>
      </c>
      <c r="B71" s="26" t="s">
        <v>213</v>
      </c>
      <c r="C71" s="26">
        <v>0.83333333333333337</v>
      </c>
      <c r="D71" s="26">
        <v>50</v>
      </c>
    </row>
    <row r="72" spans="1:4" x14ac:dyDescent="0.3">
      <c r="A72" s="26" t="s">
        <v>222</v>
      </c>
      <c r="B72" s="26" t="s">
        <v>214</v>
      </c>
      <c r="C72" s="26">
        <v>1</v>
      </c>
      <c r="D72" s="26">
        <v>60</v>
      </c>
    </row>
    <row r="73" spans="1:4" x14ac:dyDescent="0.3">
      <c r="A73" s="26" t="s">
        <v>222</v>
      </c>
      <c r="B73" s="26" t="s">
        <v>215</v>
      </c>
      <c r="C73" s="26">
        <v>1</v>
      </c>
      <c r="D73" s="26">
        <v>60</v>
      </c>
    </row>
    <row r="74" spans="1:4" x14ac:dyDescent="0.3">
      <c r="A74" s="26" t="s">
        <v>222</v>
      </c>
      <c r="B74" s="26" t="s">
        <v>216</v>
      </c>
      <c r="C74" s="26">
        <v>5</v>
      </c>
      <c r="D74" s="26">
        <v>300</v>
      </c>
    </row>
    <row r="75" spans="1:4" x14ac:dyDescent="0.3">
      <c r="A75" s="26" t="s">
        <v>222</v>
      </c>
      <c r="B75" s="26" t="s">
        <v>217</v>
      </c>
      <c r="C75" s="26">
        <v>5.3833333333333337</v>
      </c>
      <c r="D75" s="26">
        <v>323</v>
      </c>
    </row>
    <row r="76" spans="1:4" x14ac:dyDescent="0.3">
      <c r="A76" s="26" t="s">
        <v>222</v>
      </c>
      <c r="B76" s="26" t="s">
        <v>218</v>
      </c>
      <c r="C76" s="26">
        <v>5.3833333333333337</v>
      </c>
      <c r="D76" s="26">
        <v>323</v>
      </c>
    </row>
    <row r="77" spans="1:4" x14ac:dyDescent="0.3">
      <c r="A77" s="26" t="s">
        <v>222</v>
      </c>
      <c r="B77" s="26" t="s">
        <v>219</v>
      </c>
      <c r="C77" s="26">
        <v>7.666666666666667</v>
      </c>
      <c r="D77" s="26">
        <v>460</v>
      </c>
    </row>
    <row r="78" spans="1:4" x14ac:dyDescent="0.3">
      <c r="A78" s="26" t="s">
        <v>222</v>
      </c>
      <c r="B78" s="26" t="s">
        <v>220</v>
      </c>
      <c r="C78" s="26">
        <v>15</v>
      </c>
      <c r="D78" s="26">
        <v>900</v>
      </c>
    </row>
    <row r="79" spans="1:4" x14ac:dyDescent="0.3">
      <c r="A79" s="26" t="s">
        <v>222</v>
      </c>
      <c r="B79" s="26" t="s">
        <v>221</v>
      </c>
      <c r="C79" s="26">
        <v>0.41666666666666702</v>
      </c>
      <c r="D79" s="26">
        <v>25</v>
      </c>
    </row>
    <row r="80" spans="1:4" x14ac:dyDescent="0.3">
      <c r="A80" s="26" t="s">
        <v>232</v>
      </c>
      <c r="B80" s="26" t="s">
        <v>243</v>
      </c>
      <c r="C80" s="26">
        <f>76.6+2</f>
        <v>78.599999999999994</v>
      </c>
      <c r="D80" s="26">
        <v>4596</v>
      </c>
    </row>
    <row r="81" spans="1:4" x14ac:dyDescent="0.3">
      <c r="A81" s="26" t="s">
        <v>232</v>
      </c>
      <c r="B81" s="26" t="s">
        <v>244</v>
      </c>
      <c r="C81" s="26">
        <v>78.599999999999994</v>
      </c>
      <c r="D81" s="26">
        <v>4596</v>
      </c>
    </row>
    <row r="82" spans="1:4" x14ac:dyDescent="0.3">
      <c r="A82" s="26" t="s">
        <v>232</v>
      </c>
      <c r="B82" s="26" t="s">
        <v>248</v>
      </c>
      <c r="C82" s="26">
        <v>51.03</v>
      </c>
      <c r="D82" s="26">
        <v>3542</v>
      </c>
    </row>
    <row r="83" spans="1:4" x14ac:dyDescent="0.3">
      <c r="A83" s="26" t="s">
        <v>232</v>
      </c>
      <c r="B83" s="26" t="s">
        <v>245</v>
      </c>
      <c r="C83" s="26">
        <v>12</v>
      </c>
      <c r="D83" s="26">
        <f>C83*60</f>
        <v>720</v>
      </c>
    </row>
    <row r="84" spans="1:4" x14ac:dyDescent="0.3">
      <c r="A84" s="26" t="s">
        <v>232</v>
      </c>
      <c r="B84" s="26" t="s">
        <v>250</v>
      </c>
      <c r="C84" s="26">
        <v>44.45</v>
      </c>
      <c r="D84" s="26">
        <v>2547</v>
      </c>
    </row>
    <row r="85" spans="1:4" x14ac:dyDescent="0.3">
      <c r="A85" s="26" t="s">
        <v>232</v>
      </c>
      <c r="B85" s="26" t="s">
        <v>251</v>
      </c>
      <c r="C85" s="26">
        <v>43.67</v>
      </c>
      <c r="D85" s="26">
        <v>2500</v>
      </c>
    </row>
    <row r="86" spans="1:4" x14ac:dyDescent="0.3">
      <c r="A86" s="26" t="s">
        <v>232</v>
      </c>
      <c r="B86" s="26" t="s">
        <v>252</v>
      </c>
      <c r="C86" s="26">
        <v>61.75</v>
      </c>
      <c r="D86" s="26">
        <f>C86*60</f>
        <v>3705</v>
      </c>
    </row>
    <row r="87" spans="1:4" x14ac:dyDescent="0.3">
      <c r="A87" s="26" t="s">
        <v>238</v>
      </c>
      <c r="B87" s="26" t="s">
        <v>282</v>
      </c>
      <c r="C87" s="26">
        <v>22.73</v>
      </c>
      <c r="D87" s="26">
        <f>C87*60</f>
        <v>1363.8</v>
      </c>
    </row>
    <row r="88" spans="1:4" x14ac:dyDescent="0.3">
      <c r="A88" s="26" t="s">
        <v>302</v>
      </c>
      <c r="B88" s="26" t="s">
        <v>303</v>
      </c>
      <c r="C88" s="26">
        <v>5</v>
      </c>
      <c r="D88" s="26">
        <f>C88*60</f>
        <v>300</v>
      </c>
    </row>
    <row r="89" spans="1:4" x14ac:dyDescent="0.3">
      <c r="A89" s="26" t="s">
        <v>302</v>
      </c>
      <c r="B89" s="26" t="s">
        <v>304</v>
      </c>
      <c r="C89" s="26">
        <v>2</v>
      </c>
      <c r="D89" s="26">
        <f t="shared" ref="D89:D90" si="2">C89*60</f>
        <v>120</v>
      </c>
    </row>
    <row r="90" spans="1:4" x14ac:dyDescent="0.3">
      <c r="A90" s="26" t="s">
        <v>302</v>
      </c>
      <c r="B90" s="26" t="s">
        <v>305</v>
      </c>
      <c r="C90" s="26">
        <v>2</v>
      </c>
      <c r="D90" s="26">
        <f t="shared" si="2"/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42E7-1112-4641-B0DA-4D99DD7AA838}">
  <dimension ref="A1:K17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57.5546875" bestFit="1" customWidth="1"/>
    <col min="3" max="3" width="11.88671875" bestFit="1" customWidth="1"/>
  </cols>
  <sheetData>
    <row r="1" spans="1:11" ht="28.8" customHeight="1" x14ac:dyDescent="0.3">
      <c r="A1" s="27" t="s">
        <v>277</v>
      </c>
      <c r="B1" s="26" t="s">
        <v>292</v>
      </c>
      <c r="C1" s="35" t="s">
        <v>290</v>
      </c>
      <c r="D1" s="35"/>
      <c r="E1" s="35"/>
      <c r="F1" s="35"/>
      <c r="G1" s="25" t="s">
        <v>289</v>
      </c>
      <c r="H1" s="36" t="s">
        <v>288</v>
      </c>
      <c r="I1" s="36"/>
    </row>
    <row r="2" spans="1:11" x14ac:dyDescent="0.3">
      <c r="C2" t="s">
        <v>270</v>
      </c>
      <c r="D2" t="s">
        <v>271</v>
      </c>
      <c r="E2" t="s">
        <v>272</v>
      </c>
      <c r="F2" t="s">
        <v>270</v>
      </c>
      <c r="G2" t="str">
        <f>CONCATENATE(C2,D2,E2,F2)</f>
        <v>FSBF</v>
      </c>
      <c r="H2" t="s">
        <v>242</v>
      </c>
      <c r="I2" t="s">
        <v>280</v>
      </c>
    </row>
    <row r="3" spans="1:11" x14ac:dyDescent="0.3">
      <c r="A3" t="s">
        <v>243</v>
      </c>
      <c r="B3" t="s">
        <v>258</v>
      </c>
      <c r="C3" t="s">
        <v>274</v>
      </c>
      <c r="D3" t="s">
        <v>274</v>
      </c>
      <c r="E3" t="s">
        <v>274</v>
      </c>
      <c r="G3" t="str">
        <f>CONCATENATE(C3,D3,E3,F3)</f>
        <v>CCC</v>
      </c>
      <c r="H3" t="s">
        <v>276</v>
      </c>
      <c r="I3" t="s">
        <v>281</v>
      </c>
      <c r="K3" t="s">
        <v>287</v>
      </c>
    </row>
    <row r="4" spans="1:11" x14ac:dyDescent="0.3">
      <c r="A4" t="s">
        <v>244</v>
      </c>
      <c r="B4" t="s">
        <v>259</v>
      </c>
      <c r="C4" t="s">
        <v>273</v>
      </c>
      <c r="D4" t="s">
        <v>274</v>
      </c>
      <c r="E4" t="s">
        <v>274</v>
      </c>
      <c r="G4" t="str">
        <f t="shared" ref="G4:G17" si="0">CONCATENATE(C4,D4,E4,F4)</f>
        <v>RCC</v>
      </c>
      <c r="H4" t="s">
        <v>273</v>
      </c>
      <c r="I4" t="s">
        <v>282</v>
      </c>
    </row>
    <row r="5" spans="1:11" x14ac:dyDescent="0.3">
      <c r="A5" t="s">
        <v>245</v>
      </c>
      <c r="B5" t="s">
        <v>260</v>
      </c>
      <c r="C5" t="s">
        <v>273</v>
      </c>
      <c r="D5" t="s">
        <v>278</v>
      </c>
      <c r="E5" t="s">
        <v>278</v>
      </c>
      <c r="G5" t="str">
        <f t="shared" si="0"/>
        <v>RNN</v>
      </c>
      <c r="H5" t="s">
        <v>274</v>
      </c>
      <c r="I5" t="s">
        <v>283</v>
      </c>
    </row>
    <row r="6" spans="1:11" x14ac:dyDescent="0.3">
      <c r="A6" t="s">
        <v>246</v>
      </c>
      <c r="B6" t="s">
        <v>261</v>
      </c>
      <c r="C6" t="s">
        <v>274</v>
      </c>
      <c r="D6" t="s">
        <v>278</v>
      </c>
      <c r="E6" t="s">
        <v>278</v>
      </c>
      <c r="G6" t="str">
        <f t="shared" si="0"/>
        <v>CNN</v>
      </c>
      <c r="H6" t="s">
        <v>278</v>
      </c>
      <c r="I6" t="s">
        <v>284</v>
      </c>
    </row>
    <row r="7" spans="1:11" x14ac:dyDescent="0.3">
      <c r="A7" t="s">
        <v>247</v>
      </c>
      <c r="B7" t="s">
        <v>293</v>
      </c>
      <c r="C7" t="s">
        <v>273</v>
      </c>
      <c r="D7" t="s">
        <v>278</v>
      </c>
      <c r="E7" t="s">
        <v>274</v>
      </c>
      <c r="G7" t="str">
        <f t="shared" si="0"/>
        <v>RNC</v>
      </c>
      <c r="H7" t="s">
        <v>279</v>
      </c>
      <c r="I7" t="s">
        <v>285</v>
      </c>
    </row>
    <row r="8" spans="1:11" x14ac:dyDescent="0.3">
      <c r="A8" t="s">
        <v>248</v>
      </c>
      <c r="B8" t="s">
        <v>262</v>
      </c>
      <c r="C8" t="s">
        <v>273</v>
      </c>
      <c r="D8" t="s">
        <v>278</v>
      </c>
      <c r="E8" t="s">
        <v>278</v>
      </c>
      <c r="G8" t="str">
        <f t="shared" si="0"/>
        <v>RNN</v>
      </c>
      <c r="H8" t="s">
        <v>275</v>
      </c>
      <c r="I8" t="s">
        <v>286</v>
      </c>
    </row>
    <row r="9" spans="1:11" x14ac:dyDescent="0.3">
      <c r="A9" t="s">
        <v>249</v>
      </c>
      <c r="B9" t="s">
        <v>263</v>
      </c>
      <c r="C9" t="s">
        <v>279</v>
      </c>
      <c r="D9" t="s">
        <v>278</v>
      </c>
      <c r="E9" t="s">
        <v>278</v>
      </c>
      <c r="G9" t="str">
        <f t="shared" si="0"/>
        <v>XNN</v>
      </c>
    </row>
    <row r="10" spans="1:11" x14ac:dyDescent="0.3">
      <c r="A10" t="s">
        <v>250</v>
      </c>
      <c r="B10" t="s">
        <v>295</v>
      </c>
      <c r="C10" t="s">
        <v>278</v>
      </c>
      <c r="D10" t="s">
        <v>274</v>
      </c>
      <c r="E10" t="s">
        <v>274</v>
      </c>
      <c r="G10" t="str">
        <f t="shared" si="0"/>
        <v>NCC</v>
      </c>
    </row>
    <row r="11" spans="1:11" x14ac:dyDescent="0.3">
      <c r="A11" t="s">
        <v>251</v>
      </c>
      <c r="B11" t="s">
        <v>294</v>
      </c>
      <c r="C11" t="s">
        <v>278</v>
      </c>
      <c r="D11" t="s">
        <v>278</v>
      </c>
      <c r="E11" t="s">
        <v>274</v>
      </c>
      <c r="G11" t="str">
        <f t="shared" si="0"/>
        <v>NNC</v>
      </c>
    </row>
    <row r="12" spans="1:11" x14ac:dyDescent="0.3">
      <c r="A12" t="s">
        <v>252</v>
      </c>
      <c r="B12" t="s">
        <v>264</v>
      </c>
      <c r="C12" t="s">
        <v>278</v>
      </c>
      <c r="D12" t="s">
        <v>274</v>
      </c>
      <c r="E12" t="s">
        <v>278</v>
      </c>
      <c r="G12" t="str">
        <f t="shared" si="0"/>
        <v>NCN</v>
      </c>
    </row>
    <row r="13" spans="1:11" x14ac:dyDescent="0.3">
      <c r="A13" t="s">
        <v>253</v>
      </c>
      <c r="B13" t="s">
        <v>265</v>
      </c>
      <c r="C13" t="s">
        <v>278</v>
      </c>
      <c r="D13" t="s">
        <v>278</v>
      </c>
      <c r="E13" t="s">
        <v>279</v>
      </c>
      <c r="G13" t="str">
        <f t="shared" si="0"/>
        <v>NNX</v>
      </c>
    </row>
    <row r="14" spans="1:11" x14ac:dyDescent="0.3">
      <c r="A14" t="s">
        <v>254</v>
      </c>
      <c r="B14" t="s">
        <v>266</v>
      </c>
      <c r="C14" t="s">
        <v>278</v>
      </c>
      <c r="D14" t="s">
        <v>278</v>
      </c>
      <c r="E14" t="s">
        <v>278</v>
      </c>
      <c r="G14" t="str">
        <f t="shared" si="0"/>
        <v>NNN</v>
      </c>
    </row>
    <row r="15" spans="1:11" x14ac:dyDescent="0.3">
      <c r="A15" t="s">
        <v>255</v>
      </c>
      <c r="B15" t="s">
        <v>267</v>
      </c>
      <c r="C15" t="s">
        <v>279</v>
      </c>
      <c r="D15" t="s">
        <v>278</v>
      </c>
      <c r="E15" t="s">
        <v>279</v>
      </c>
      <c r="G15" t="str">
        <f t="shared" si="0"/>
        <v>XNX</v>
      </c>
    </row>
    <row r="16" spans="1:11" x14ac:dyDescent="0.3">
      <c r="A16" t="s">
        <v>256</v>
      </c>
      <c r="B16" t="s">
        <v>268</v>
      </c>
      <c r="C16" t="s">
        <v>278</v>
      </c>
      <c r="D16" t="s">
        <v>275</v>
      </c>
      <c r="E16" t="s">
        <v>278</v>
      </c>
      <c r="G16" t="str">
        <f t="shared" si="0"/>
        <v>NPN</v>
      </c>
    </row>
    <row r="17" spans="1:7" x14ac:dyDescent="0.3">
      <c r="A17" t="s">
        <v>257</v>
      </c>
      <c r="B17" t="s">
        <v>269</v>
      </c>
      <c r="C17" t="s">
        <v>276</v>
      </c>
      <c r="D17" t="s">
        <v>276</v>
      </c>
      <c r="E17" t="s">
        <v>276</v>
      </c>
      <c r="G17" t="str">
        <f t="shared" si="0"/>
        <v>GGG</v>
      </c>
    </row>
  </sheetData>
  <mergeCells count="2">
    <mergeCell ref="C1:F1"/>
    <mergeCell ref="H1:I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DF04-F933-476F-8368-BE4A79AA4690}">
  <dimension ref="B1:AR30"/>
  <sheetViews>
    <sheetView workbookViewId="0">
      <pane xSplit="2" ySplit="1" topLeftCell="Q2" activePane="bottomRight" state="frozen"/>
      <selection pane="topRight" activeCell="C1" sqref="C1"/>
      <selection pane="bottomLeft" activeCell="A3" sqref="A3"/>
      <selection pane="bottomRight" activeCell="AB12" activeCellId="3" sqref="W12 AA12 Y12 AB12"/>
    </sheetView>
  </sheetViews>
  <sheetFormatPr defaultColWidth="8.109375" defaultRowHeight="12" outlineLevelRow="1" x14ac:dyDescent="0.25"/>
  <cols>
    <col min="1" max="1" width="2.21875" style="19" customWidth="1"/>
    <col min="2" max="2" width="17.109375" style="19" customWidth="1"/>
    <col min="3" max="3" width="12.44140625" style="18" hidden="1" customWidth="1"/>
    <col min="4" max="6" width="10" style="18" hidden="1" customWidth="1"/>
    <col min="7" max="7" width="1.44140625" style="18" hidden="1" customWidth="1"/>
    <col min="8" max="11" width="10" style="18" hidden="1" customWidth="1"/>
    <col min="12" max="12" width="1.44140625" style="18" hidden="1" customWidth="1"/>
    <col min="13" max="16" width="8.6640625" style="18" hidden="1" customWidth="1"/>
    <col min="17" max="17" width="1.44140625" style="18" customWidth="1"/>
    <col min="18" max="26" width="9.109375" style="18" customWidth="1"/>
    <col min="27" max="32" width="10.5546875" style="18" customWidth="1"/>
    <col min="33" max="33" width="1.44140625" style="18" customWidth="1"/>
    <col min="34" max="39" width="8.77734375" style="18" customWidth="1"/>
    <col min="40" max="40" width="11.44140625" style="18" customWidth="1"/>
    <col min="41" max="41" width="1.44140625" style="18" customWidth="1"/>
    <col min="42" max="42" width="12.44140625" style="18" customWidth="1"/>
    <col min="43" max="44" width="9.5546875" style="18" customWidth="1"/>
    <col min="45" max="16384" width="8.109375" style="19"/>
  </cols>
  <sheetData>
    <row r="1" spans="2:44" s="16" customFormat="1" ht="54" x14ac:dyDescent="0.3">
      <c r="B1" s="12" t="s">
        <v>62</v>
      </c>
      <c r="C1" s="10" t="s">
        <v>75</v>
      </c>
      <c r="D1" s="13" t="s">
        <v>63</v>
      </c>
      <c r="E1" s="13" t="s">
        <v>64</v>
      </c>
      <c r="F1" s="13" t="s">
        <v>65</v>
      </c>
      <c r="G1" s="12"/>
      <c r="H1" s="10" t="s">
        <v>76</v>
      </c>
      <c r="I1" s="10" t="s">
        <v>77</v>
      </c>
      <c r="J1" s="10" t="s">
        <v>78</v>
      </c>
      <c r="K1" s="10" t="s">
        <v>79</v>
      </c>
      <c r="L1" s="12"/>
      <c r="M1" s="14" t="s">
        <v>80</v>
      </c>
      <c r="N1" s="10" t="s">
        <v>67</v>
      </c>
      <c r="O1" s="10" t="s">
        <v>68</v>
      </c>
      <c r="P1" s="14" t="s">
        <v>81</v>
      </c>
      <c r="Q1" s="12"/>
      <c r="R1" s="13" t="s">
        <v>50</v>
      </c>
      <c r="S1" s="13" t="s">
        <v>55</v>
      </c>
      <c r="T1" s="14" t="s">
        <v>82</v>
      </c>
      <c r="U1" s="14" t="s">
        <v>59</v>
      </c>
      <c r="V1" s="15" t="s">
        <v>83</v>
      </c>
      <c r="W1" s="14" t="s">
        <v>56</v>
      </c>
      <c r="X1" s="15" t="s">
        <v>49</v>
      </c>
      <c r="Y1" s="14" t="s">
        <v>51</v>
      </c>
      <c r="Z1" s="14" t="s">
        <v>57</v>
      </c>
      <c r="AA1" s="14" t="s">
        <v>48</v>
      </c>
      <c r="AB1" s="12" t="s">
        <v>52</v>
      </c>
      <c r="AC1" s="12" t="s">
        <v>61</v>
      </c>
      <c r="AD1" s="12" t="s">
        <v>60</v>
      </c>
      <c r="AE1" s="12" t="s">
        <v>58</v>
      </c>
      <c r="AF1" s="15" t="s">
        <v>84</v>
      </c>
      <c r="AG1" s="12"/>
      <c r="AH1" s="15" t="s">
        <v>85</v>
      </c>
      <c r="AI1" s="15" t="s">
        <v>86</v>
      </c>
      <c r="AJ1" s="14" t="s">
        <v>87</v>
      </c>
      <c r="AK1" s="15" t="s">
        <v>88</v>
      </c>
      <c r="AL1" s="14" t="s">
        <v>89</v>
      </c>
      <c r="AM1" s="14" t="s">
        <v>90</v>
      </c>
      <c r="AN1" s="14" t="s">
        <v>91</v>
      </c>
      <c r="AO1" s="12"/>
      <c r="AP1" s="15" t="s">
        <v>92</v>
      </c>
      <c r="AQ1" s="14" t="s">
        <v>93</v>
      </c>
      <c r="AR1" s="14" t="s">
        <v>94</v>
      </c>
    </row>
    <row r="2" spans="2:44" x14ac:dyDescent="0.25">
      <c r="B2" s="17" t="s">
        <v>46</v>
      </c>
      <c r="C2" s="2">
        <v>10.84</v>
      </c>
      <c r="D2" s="2" t="s">
        <v>95</v>
      </c>
      <c r="E2" s="2"/>
      <c r="F2" s="2"/>
      <c r="G2" s="12"/>
      <c r="H2" s="2">
        <v>14.55</v>
      </c>
      <c r="I2" s="2"/>
      <c r="J2" s="2">
        <v>3</v>
      </c>
      <c r="K2" s="2"/>
      <c r="L2" s="12"/>
      <c r="M2" s="2"/>
      <c r="N2" s="2">
        <v>4.5</v>
      </c>
      <c r="O2" s="2" t="s">
        <v>69</v>
      </c>
      <c r="P2" s="2"/>
      <c r="Q2" s="12"/>
      <c r="R2" s="2">
        <v>5.1463580667120485</v>
      </c>
      <c r="S2" s="2">
        <v>13.509189925119129</v>
      </c>
      <c r="T2" s="2"/>
      <c r="U2" s="2">
        <v>2.2999999999999998</v>
      </c>
      <c r="V2" s="2">
        <v>0.5</v>
      </c>
      <c r="W2" s="2"/>
      <c r="X2" s="2">
        <v>5.1463580667120485</v>
      </c>
      <c r="Y2" s="2">
        <v>10.006807351940095</v>
      </c>
      <c r="Z2" s="2">
        <v>10.006807351940095</v>
      </c>
      <c r="AA2" s="2">
        <v>2.5731790333560243</v>
      </c>
      <c r="AB2" s="2">
        <v>2.2999999999999998</v>
      </c>
      <c r="AC2" s="2">
        <v>0.46</v>
      </c>
      <c r="AE2" s="2"/>
      <c r="AF2" s="2"/>
      <c r="AG2" s="12"/>
      <c r="AH2" s="2"/>
      <c r="AI2" s="2">
        <v>0.55000000000000004</v>
      </c>
      <c r="AJ2" s="2"/>
      <c r="AK2" s="2"/>
      <c r="AL2" s="2">
        <v>1.63</v>
      </c>
      <c r="AM2" s="2"/>
      <c r="AN2" s="2"/>
      <c r="AO2" s="12"/>
      <c r="AP2" s="2">
        <v>0.63</v>
      </c>
      <c r="AQ2" s="2">
        <v>0.1</v>
      </c>
      <c r="AR2" s="2">
        <v>0.15</v>
      </c>
    </row>
    <row r="3" spans="2:44" x14ac:dyDescent="0.25">
      <c r="B3" s="17" t="s">
        <v>47</v>
      </c>
      <c r="C3" s="2">
        <v>10.84</v>
      </c>
      <c r="D3" s="2" t="s">
        <v>95</v>
      </c>
      <c r="E3" s="2"/>
      <c r="F3" s="2"/>
      <c r="G3" s="12"/>
      <c r="H3" s="2">
        <v>16.18</v>
      </c>
      <c r="I3" s="2"/>
      <c r="J3" s="2">
        <v>2.5</v>
      </c>
      <c r="K3" s="2"/>
      <c r="L3" s="12"/>
      <c r="M3" s="2"/>
      <c r="N3" s="2">
        <v>6.0040844111640572</v>
      </c>
      <c r="O3" s="2">
        <v>4.45</v>
      </c>
      <c r="P3" s="2"/>
      <c r="Q3" s="12"/>
      <c r="R3" s="2"/>
      <c r="S3" s="2">
        <v>17.154526889040163</v>
      </c>
      <c r="T3" s="2"/>
      <c r="U3" s="2">
        <v>2.2999999999999998</v>
      </c>
      <c r="V3" s="2">
        <v>0.95</v>
      </c>
      <c r="W3" s="2"/>
      <c r="X3" s="2">
        <v>7.7195371000680746</v>
      </c>
      <c r="Y3" s="2"/>
      <c r="Z3" s="2">
        <v>10.006807351940095</v>
      </c>
      <c r="AA3" s="2"/>
      <c r="AB3" s="2">
        <v>2.2999999999999998</v>
      </c>
      <c r="AC3" s="2">
        <v>0.46</v>
      </c>
      <c r="AE3" s="2"/>
      <c r="AF3" s="2"/>
      <c r="AG3" s="12"/>
      <c r="AH3" s="2"/>
      <c r="AI3" s="2">
        <v>0.55000000000000004</v>
      </c>
      <c r="AJ3" s="2"/>
      <c r="AK3" s="2"/>
      <c r="AL3" s="2"/>
      <c r="AM3" s="2"/>
      <c r="AN3" s="2"/>
      <c r="AO3" s="12"/>
      <c r="AP3" s="2">
        <v>0.63</v>
      </c>
      <c r="AQ3" s="2">
        <v>0.1</v>
      </c>
      <c r="AR3" s="2">
        <v>0.15</v>
      </c>
    </row>
    <row r="4" spans="2:44" x14ac:dyDescent="0.25">
      <c r="B4" s="20" t="s">
        <v>23</v>
      </c>
      <c r="C4" s="2">
        <v>15.25</v>
      </c>
      <c r="D4" s="2">
        <v>11.1</v>
      </c>
      <c r="E4" s="2"/>
      <c r="F4" s="2"/>
      <c r="G4" s="12"/>
      <c r="H4" s="2">
        <v>14.6</v>
      </c>
      <c r="I4" s="2"/>
      <c r="J4" s="2">
        <v>2.75</v>
      </c>
      <c r="K4" s="2">
        <v>1.1499999999999999</v>
      </c>
      <c r="L4" s="12"/>
      <c r="M4" s="2"/>
      <c r="N4" s="2">
        <v>5.6</v>
      </c>
      <c r="O4" s="2" t="s">
        <v>69</v>
      </c>
      <c r="P4" s="2"/>
      <c r="Q4" s="12"/>
      <c r="R4" s="2">
        <v>6.1538461538461542</v>
      </c>
      <c r="S4" s="2">
        <v>16.582709326072159</v>
      </c>
      <c r="T4" s="2"/>
      <c r="U4" s="2">
        <v>2.29</v>
      </c>
      <c r="V4" s="2">
        <v>0.95</v>
      </c>
      <c r="W4" s="2">
        <v>4.8604492852280465</v>
      </c>
      <c r="X4" s="2">
        <v>3.4309053778080325</v>
      </c>
      <c r="Y4" s="2">
        <v>5.0578624914908099</v>
      </c>
      <c r="Z4" s="2">
        <v>1.6564556387565237</v>
      </c>
      <c r="AA4" s="2">
        <v>1.9673247106875424</v>
      </c>
      <c r="AB4" s="2">
        <v>2.2000000000000002</v>
      </c>
      <c r="AC4" s="2"/>
      <c r="AD4" s="2"/>
      <c r="AE4" s="2"/>
      <c r="AF4" s="2">
        <v>10.050000000000001</v>
      </c>
      <c r="AG4" s="12"/>
      <c r="AH4" s="2">
        <v>1.4</v>
      </c>
      <c r="AI4" s="2">
        <v>0.55000000000000004</v>
      </c>
      <c r="AJ4" s="2">
        <v>5.4458815520762425</v>
      </c>
      <c r="AK4" s="2">
        <v>0.81688223281143635</v>
      </c>
      <c r="AL4" s="2">
        <v>1.63</v>
      </c>
      <c r="AM4" s="2">
        <v>1.25</v>
      </c>
      <c r="AN4" s="2">
        <v>2.17</v>
      </c>
      <c r="AO4" s="12"/>
      <c r="AP4" s="2">
        <v>0.7</v>
      </c>
      <c r="AQ4" s="2">
        <v>0.1</v>
      </c>
      <c r="AR4" s="2">
        <v>0.15</v>
      </c>
    </row>
    <row r="5" spans="2:44" outlineLevel="1" x14ac:dyDescent="0.25">
      <c r="B5" s="20" t="s">
        <v>24</v>
      </c>
      <c r="C5" s="2">
        <v>10.84</v>
      </c>
      <c r="D5" s="2"/>
      <c r="E5" s="2"/>
      <c r="F5" s="2"/>
      <c r="G5" s="12"/>
      <c r="H5" s="2"/>
      <c r="I5" s="2"/>
      <c r="J5" s="2">
        <v>3</v>
      </c>
      <c r="K5" s="2">
        <v>1.1499999999999999</v>
      </c>
      <c r="L5" s="12"/>
      <c r="M5" s="2">
        <v>6</v>
      </c>
      <c r="N5" s="2">
        <v>6.75</v>
      </c>
      <c r="O5" s="2" t="s">
        <v>69</v>
      </c>
      <c r="P5" s="2"/>
      <c r="Q5" s="12"/>
      <c r="R5" s="2">
        <v>8.8767869298842754</v>
      </c>
      <c r="S5" s="2">
        <v>15.724982981620151</v>
      </c>
      <c r="T5" s="2"/>
      <c r="U5" s="2"/>
      <c r="V5" s="2">
        <v>0.9</v>
      </c>
      <c r="W5" s="2">
        <v>4.8604492852280465</v>
      </c>
      <c r="X5" s="2">
        <v>7.1477195371000679</v>
      </c>
      <c r="Y5" s="2">
        <v>4.615384615384615</v>
      </c>
      <c r="Z5" s="2">
        <v>1.6564556387565237</v>
      </c>
      <c r="AA5" s="2">
        <v>4.2205582028590882</v>
      </c>
      <c r="AB5" s="2">
        <v>1.1499999999999999</v>
      </c>
      <c r="AC5" s="2"/>
      <c r="AD5" s="2"/>
      <c r="AE5" s="2"/>
      <c r="AF5" s="2">
        <v>10.050000000000001</v>
      </c>
      <c r="AG5" s="12"/>
      <c r="AH5" s="2">
        <v>1.4</v>
      </c>
      <c r="AI5" s="2">
        <v>0.55000000000000004</v>
      </c>
      <c r="AJ5" s="2">
        <v>4.9012933968686179</v>
      </c>
      <c r="AK5" s="2">
        <v>0.81688223281143635</v>
      </c>
      <c r="AL5" s="2"/>
      <c r="AM5" s="2"/>
      <c r="AN5" s="2"/>
      <c r="AO5" s="12"/>
      <c r="AP5" s="2">
        <v>0.7</v>
      </c>
      <c r="AQ5" s="2">
        <v>0.1</v>
      </c>
      <c r="AR5" s="2">
        <v>0.15</v>
      </c>
    </row>
    <row r="6" spans="2:44" outlineLevel="1" x14ac:dyDescent="0.25">
      <c r="B6" s="20" t="s">
        <v>25</v>
      </c>
      <c r="C6" s="2">
        <v>40.599046970728388</v>
      </c>
      <c r="D6" s="2"/>
      <c r="E6" s="2"/>
      <c r="F6" s="2"/>
      <c r="G6" s="12"/>
      <c r="H6" s="2">
        <v>14.8</v>
      </c>
      <c r="I6" s="2"/>
      <c r="J6" s="2">
        <v>3.7</v>
      </c>
      <c r="K6" s="2"/>
      <c r="L6" s="12"/>
      <c r="M6" s="2"/>
      <c r="N6" s="2">
        <v>6.75</v>
      </c>
      <c r="O6" s="2" t="s">
        <v>69</v>
      </c>
      <c r="P6" s="2"/>
      <c r="Q6" s="12"/>
      <c r="R6" s="2">
        <v>9.2307692307692299</v>
      </c>
      <c r="S6" s="2">
        <v>27.16133424098026</v>
      </c>
      <c r="T6" s="2"/>
      <c r="U6" s="2"/>
      <c r="V6" s="2">
        <v>0.66</v>
      </c>
      <c r="W6" s="2">
        <v>4.8604492852280465</v>
      </c>
      <c r="X6" s="2">
        <v>5.7181756296800543</v>
      </c>
      <c r="Y6" s="2">
        <v>5.6160653505786255</v>
      </c>
      <c r="Z6" s="2">
        <v>2.2010437939641481</v>
      </c>
      <c r="AA6" s="2">
        <v>4.2205582028590882</v>
      </c>
      <c r="AB6" s="2">
        <v>1.1499999999999999</v>
      </c>
      <c r="AC6" s="2"/>
      <c r="AD6" s="2"/>
      <c r="AE6" s="2"/>
      <c r="AF6" s="2">
        <v>10.050000000000001</v>
      </c>
      <c r="AG6" s="12"/>
      <c r="AH6" s="2">
        <v>1.4</v>
      </c>
      <c r="AI6" s="2">
        <v>0.55000000000000004</v>
      </c>
      <c r="AJ6" s="2">
        <v>4.9012933968686179</v>
      </c>
      <c r="AK6" s="2">
        <v>0.81688223281143635</v>
      </c>
      <c r="AL6" s="2"/>
      <c r="AM6" s="2"/>
      <c r="AN6" s="2"/>
      <c r="AO6" s="12"/>
      <c r="AP6" s="2">
        <v>0.7</v>
      </c>
      <c r="AQ6" s="2">
        <v>0.1</v>
      </c>
      <c r="AR6" s="2">
        <v>0.15</v>
      </c>
    </row>
    <row r="7" spans="2:44" outlineLevel="1" x14ac:dyDescent="0.25">
      <c r="B7" s="20" t="s">
        <v>26</v>
      </c>
      <c r="C7" s="2">
        <v>56.61</v>
      </c>
      <c r="D7" s="2"/>
      <c r="E7" s="2">
        <v>30.7</v>
      </c>
      <c r="F7" s="2"/>
      <c r="G7" s="12"/>
      <c r="H7" s="2">
        <v>11.504424778761063</v>
      </c>
      <c r="I7" s="2"/>
      <c r="J7" s="2">
        <v>3.8</v>
      </c>
      <c r="K7" s="2"/>
      <c r="L7" s="12"/>
      <c r="M7" s="2"/>
      <c r="N7" s="2"/>
      <c r="O7" s="2" t="s">
        <v>69</v>
      </c>
      <c r="P7" s="2"/>
      <c r="Q7" s="12"/>
      <c r="R7" s="2">
        <v>10.047651463580667</v>
      </c>
      <c r="S7" s="2">
        <v>27.16133424098026</v>
      </c>
      <c r="T7" s="2"/>
      <c r="U7" s="2"/>
      <c r="V7" s="2">
        <v>0.77</v>
      </c>
      <c r="W7" s="2">
        <v>4.8604492852280465</v>
      </c>
      <c r="X7" s="2">
        <v>6.5759019741320621</v>
      </c>
      <c r="Y7" s="2">
        <v>6.0245064669843433</v>
      </c>
      <c r="Z7" s="2">
        <v>1.4749262536873158</v>
      </c>
      <c r="AA7" s="2">
        <v>4.935330156569095</v>
      </c>
      <c r="AB7" s="2">
        <v>1.1000000000000001</v>
      </c>
      <c r="AC7" s="2"/>
      <c r="AD7" s="2"/>
      <c r="AE7" s="2"/>
      <c r="AF7" s="2">
        <v>10.050000000000001</v>
      </c>
      <c r="AG7" s="12"/>
      <c r="AH7" s="2">
        <v>1.4</v>
      </c>
      <c r="AI7" s="2">
        <v>0.55000000000000004</v>
      </c>
      <c r="AJ7" s="2">
        <v>5.4458815520762425</v>
      </c>
      <c r="AK7" s="2">
        <v>0.81688223281143635</v>
      </c>
      <c r="AL7" s="2"/>
      <c r="AM7" s="2"/>
      <c r="AN7" s="2"/>
      <c r="AO7" s="12"/>
      <c r="AP7" s="2">
        <v>0.7</v>
      </c>
      <c r="AQ7" s="2">
        <v>0.1</v>
      </c>
      <c r="AR7" s="2">
        <v>0.15</v>
      </c>
    </row>
    <row r="8" spans="2:44" x14ac:dyDescent="0.25">
      <c r="B8" s="20" t="s">
        <v>27</v>
      </c>
      <c r="C8" s="2">
        <v>16.11</v>
      </c>
      <c r="D8" s="2">
        <v>9.5</v>
      </c>
      <c r="E8" s="2"/>
      <c r="F8" s="2"/>
      <c r="G8" s="12"/>
      <c r="H8" s="2">
        <v>16</v>
      </c>
      <c r="I8" s="2"/>
      <c r="J8" s="2">
        <v>3.8</v>
      </c>
      <c r="K8" s="2">
        <v>1.45</v>
      </c>
      <c r="L8" s="12"/>
      <c r="M8" s="2"/>
      <c r="N8" s="2">
        <v>5.75</v>
      </c>
      <c r="O8" s="2">
        <v>4.45</v>
      </c>
      <c r="P8" s="2"/>
      <c r="Q8" s="12"/>
      <c r="R8" s="2">
        <v>7.8692988427501698</v>
      </c>
      <c r="S8" s="2">
        <v>6.8073519400953035</v>
      </c>
      <c r="T8" s="2"/>
      <c r="U8" s="2">
        <v>4.29</v>
      </c>
      <c r="V8" s="2">
        <v>1.1000000000000001</v>
      </c>
      <c r="W8" s="2">
        <v>6.27637848876787</v>
      </c>
      <c r="X8" s="2">
        <v>6.763955071477195</v>
      </c>
      <c r="Y8" s="2">
        <v>6.4805990469707284</v>
      </c>
      <c r="Z8" s="2">
        <v>2.1783526208304971</v>
      </c>
      <c r="AA8" s="2">
        <v>4.5999999999999996</v>
      </c>
      <c r="AB8" s="2">
        <v>2.4</v>
      </c>
      <c r="AC8" s="2">
        <v>1.7</v>
      </c>
      <c r="AE8" s="2"/>
      <c r="AF8" s="2">
        <v>10.050000000000001</v>
      </c>
      <c r="AG8" s="12"/>
      <c r="AH8" s="2">
        <v>1.4</v>
      </c>
      <c r="AI8" s="2">
        <v>0.55000000000000004</v>
      </c>
      <c r="AJ8" s="2">
        <v>5.9904697072838671</v>
      </c>
      <c r="AK8" s="2">
        <v>1.0900000000000001</v>
      </c>
      <c r="AL8" s="2">
        <v>1.63</v>
      </c>
      <c r="AM8" s="2">
        <v>1.25</v>
      </c>
      <c r="AN8" s="2">
        <v>1.75</v>
      </c>
      <c r="AO8" s="12"/>
      <c r="AP8" s="2">
        <v>0.7</v>
      </c>
      <c r="AQ8" s="2">
        <v>0.1</v>
      </c>
      <c r="AR8" s="2">
        <v>0.15</v>
      </c>
    </row>
    <row r="9" spans="2:44" x14ac:dyDescent="0.25">
      <c r="B9" s="20" t="s">
        <v>28</v>
      </c>
      <c r="C9" s="2">
        <v>46.48</v>
      </c>
      <c r="D9" s="2">
        <v>17.5</v>
      </c>
      <c r="E9" s="2">
        <v>25.5</v>
      </c>
      <c r="F9" s="2"/>
      <c r="G9" s="12"/>
      <c r="H9" s="2">
        <v>18</v>
      </c>
      <c r="I9" s="2"/>
      <c r="J9" s="2">
        <v>5.3</v>
      </c>
      <c r="K9" s="2">
        <v>2.2999999999999998</v>
      </c>
      <c r="L9" s="12"/>
      <c r="M9" s="2"/>
      <c r="N9" s="2">
        <v>6.05</v>
      </c>
      <c r="O9" s="2">
        <v>4.45</v>
      </c>
      <c r="P9" s="2"/>
      <c r="Q9" s="12"/>
      <c r="R9" s="2">
        <v>14.431586113002043</v>
      </c>
      <c r="S9" s="2">
        <v>24.744724302246428</v>
      </c>
      <c r="T9" s="2"/>
      <c r="U9" s="2">
        <v>4.29</v>
      </c>
      <c r="V9" s="2">
        <v>0.9</v>
      </c>
      <c r="W9" s="2">
        <v>6.27637848876787</v>
      </c>
      <c r="X9" s="2">
        <v>24.262537823827952</v>
      </c>
      <c r="Y9" s="2">
        <v>7.4200136147038807</v>
      </c>
      <c r="Z9" s="2">
        <v>2.9498525073746316</v>
      </c>
      <c r="AA9" s="2">
        <v>5</v>
      </c>
      <c r="AB9" s="2">
        <v>1.4</v>
      </c>
      <c r="AE9" s="2"/>
      <c r="AF9" s="2">
        <v>10.050000000000001</v>
      </c>
      <c r="AG9" s="12"/>
      <c r="AH9" s="2">
        <v>1.4</v>
      </c>
      <c r="AI9" s="2">
        <v>0.55000000000000004</v>
      </c>
      <c r="AJ9" s="2">
        <v>5.4458815520762425</v>
      </c>
      <c r="AK9" s="2">
        <v>1.0900000000000001</v>
      </c>
      <c r="AL9" s="2"/>
      <c r="AM9" s="2"/>
      <c r="AN9" s="2"/>
      <c r="AO9" s="12"/>
      <c r="AP9" s="2">
        <v>0.7</v>
      </c>
      <c r="AQ9" s="2">
        <v>0.1</v>
      </c>
      <c r="AR9" s="2">
        <v>0.15</v>
      </c>
    </row>
    <row r="10" spans="2:44" x14ac:dyDescent="0.25">
      <c r="B10" s="20" t="s">
        <v>29</v>
      </c>
      <c r="C10" s="2">
        <v>47.05</v>
      </c>
      <c r="D10" s="2">
        <v>18</v>
      </c>
      <c r="E10" s="2">
        <v>29</v>
      </c>
      <c r="F10" s="2"/>
      <c r="G10" s="12"/>
      <c r="H10" s="2">
        <v>26</v>
      </c>
      <c r="I10" s="2"/>
      <c r="J10" s="2">
        <v>5.3</v>
      </c>
      <c r="K10" s="2">
        <v>2.2999999999999998</v>
      </c>
      <c r="L10" s="12"/>
      <c r="M10" s="2"/>
      <c r="N10" s="2">
        <v>6.85</v>
      </c>
      <c r="O10" s="2">
        <v>4.45</v>
      </c>
      <c r="P10" s="2"/>
      <c r="Q10" s="12"/>
      <c r="R10" s="2">
        <v>9.5302927161334239</v>
      </c>
      <c r="S10" s="2">
        <v>24.744724302246428</v>
      </c>
      <c r="T10" s="2"/>
      <c r="U10" s="2">
        <v>4.29</v>
      </c>
      <c r="V10" s="2">
        <v>0.77</v>
      </c>
      <c r="W10" s="2">
        <v>6.27637848876787</v>
      </c>
      <c r="X10" s="2">
        <v>25.404304309655149</v>
      </c>
      <c r="Y10" s="2">
        <v>8.0496936691626964</v>
      </c>
      <c r="Z10" s="2">
        <v>6.6167460857726352</v>
      </c>
      <c r="AA10" s="2">
        <v>4.2</v>
      </c>
      <c r="AB10" s="2">
        <v>6</v>
      </c>
      <c r="AC10" s="2"/>
      <c r="AD10" s="2"/>
      <c r="AE10" s="2"/>
      <c r="AF10" s="2">
        <v>10.050000000000001</v>
      </c>
      <c r="AG10" s="12"/>
      <c r="AH10" s="2">
        <v>1.4</v>
      </c>
      <c r="AI10" s="2">
        <v>0.55000000000000004</v>
      </c>
      <c r="AJ10" s="2">
        <v>5.4458815520762425</v>
      </c>
      <c r="AK10" s="2">
        <v>1.0900000000000001</v>
      </c>
      <c r="AL10" s="2"/>
      <c r="AM10" s="2"/>
      <c r="AN10" s="2"/>
      <c r="AO10" s="12"/>
      <c r="AP10" s="2">
        <v>0.7</v>
      </c>
      <c r="AQ10" s="2">
        <v>0.1</v>
      </c>
      <c r="AR10" s="2">
        <v>0.15</v>
      </c>
    </row>
    <row r="11" spans="2:44" x14ac:dyDescent="0.25">
      <c r="B11" s="20" t="s">
        <v>30</v>
      </c>
      <c r="C11" s="2">
        <v>83</v>
      </c>
      <c r="D11" s="2">
        <v>27.5</v>
      </c>
      <c r="E11" s="2">
        <v>42.5</v>
      </c>
      <c r="F11" s="2"/>
      <c r="G11" s="12"/>
      <c r="H11" s="2">
        <v>17</v>
      </c>
      <c r="I11" s="2"/>
      <c r="J11" s="2">
        <v>4.3078403675970049</v>
      </c>
      <c r="K11" s="2">
        <v>2.1</v>
      </c>
      <c r="L11" s="12"/>
      <c r="M11" s="2"/>
      <c r="N11" s="2">
        <v>5.05</v>
      </c>
      <c r="O11" s="2">
        <v>4.45</v>
      </c>
      <c r="P11" s="2"/>
      <c r="Q11" s="12"/>
      <c r="R11" s="2">
        <v>12.59360108917631</v>
      </c>
      <c r="S11" s="2">
        <v>24.152484683458137</v>
      </c>
      <c r="T11" s="2">
        <v>16.010891763104151</v>
      </c>
      <c r="U11" s="2"/>
      <c r="V11" s="2">
        <v>0.97</v>
      </c>
      <c r="W11" s="2">
        <v>7.8148400272294074</v>
      </c>
      <c r="X11" s="2">
        <v>10.006807351940095</v>
      </c>
      <c r="Y11" s="2">
        <v>7.3746312684365778</v>
      </c>
      <c r="Z11" s="2">
        <v>9.5302927161334239</v>
      </c>
      <c r="AA11" s="2">
        <v>5.4</v>
      </c>
      <c r="AB11" s="2">
        <v>9.5</v>
      </c>
      <c r="AC11" s="2"/>
      <c r="AD11" s="2">
        <v>10.5</v>
      </c>
      <c r="AE11" s="2"/>
      <c r="AF11" s="2">
        <v>10.050000000000001</v>
      </c>
      <c r="AG11" s="12"/>
      <c r="AH11" s="2">
        <v>1.4</v>
      </c>
      <c r="AI11" s="2">
        <v>0.55000000000000004</v>
      </c>
      <c r="AJ11" s="2"/>
      <c r="AK11" s="2">
        <v>1.0900000000000001</v>
      </c>
      <c r="AL11" s="2"/>
      <c r="AM11" s="2"/>
      <c r="AN11" s="2"/>
      <c r="AO11" s="12"/>
      <c r="AP11" s="2">
        <v>0.7</v>
      </c>
      <c r="AQ11" s="2">
        <v>0.1</v>
      </c>
      <c r="AR11" s="2">
        <v>0.15</v>
      </c>
    </row>
    <row r="12" spans="2:44" x14ac:dyDescent="0.25">
      <c r="B12" s="20" t="s">
        <v>31</v>
      </c>
      <c r="C12" s="2">
        <v>50.89</v>
      </c>
      <c r="D12" s="2">
        <v>17.5</v>
      </c>
      <c r="E12" s="2">
        <v>30</v>
      </c>
      <c r="F12" s="2">
        <v>41</v>
      </c>
      <c r="G12" s="12"/>
      <c r="H12" s="2">
        <v>14</v>
      </c>
      <c r="I12" s="2"/>
      <c r="J12" s="2">
        <v>4.3078403675970049</v>
      </c>
      <c r="K12" s="2">
        <v>2.1</v>
      </c>
      <c r="L12" s="12"/>
      <c r="M12" s="2"/>
      <c r="N12" s="2">
        <v>5.2</v>
      </c>
      <c r="O12" s="2">
        <v>4.45</v>
      </c>
      <c r="P12" s="2"/>
      <c r="Q12" s="12"/>
      <c r="R12" s="2">
        <v>8.4411164057181765</v>
      </c>
      <c r="S12" s="2">
        <v>17.9714091218516</v>
      </c>
      <c r="T12" s="2">
        <v>18.584070796460178</v>
      </c>
      <c r="U12" s="2"/>
      <c r="V12" s="2">
        <v>0.97</v>
      </c>
      <c r="W12" s="2">
        <v>7.8148400272294074</v>
      </c>
      <c r="X12" s="2">
        <v>8.5772634445200815</v>
      </c>
      <c r="Y12" s="2">
        <v>6.9775357385976857</v>
      </c>
      <c r="Z12" s="2">
        <v>9.3487633310642178</v>
      </c>
      <c r="AA12" s="2">
        <v>4.0999999999999996</v>
      </c>
      <c r="AB12" s="2">
        <v>3.8</v>
      </c>
      <c r="AC12" s="2"/>
      <c r="AD12" s="2">
        <v>10.5</v>
      </c>
      <c r="AE12" s="2"/>
      <c r="AF12" s="2">
        <v>10.050000000000001</v>
      </c>
      <c r="AG12" s="12"/>
      <c r="AH12" s="2">
        <v>1.4</v>
      </c>
      <c r="AI12" s="2">
        <v>0.55000000000000004</v>
      </c>
      <c r="AJ12" s="2">
        <v>7.3519400953029272</v>
      </c>
      <c r="AK12" s="2">
        <v>1.0900000000000001</v>
      </c>
      <c r="AL12" s="2"/>
      <c r="AM12" s="2"/>
      <c r="AN12" s="2"/>
      <c r="AO12" s="12"/>
      <c r="AP12" s="2">
        <v>0.7</v>
      </c>
      <c r="AQ12" s="2">
        <v>0.1</v>
      </c>
      <c r="AR12" s="2">
        <v>0.15</v>
      </c>
    </row>
    <row r="13" spans="2:44" x14ac:dyDescent="0.25">
      <c r="B13" s="20" t="s">
        <v>32</v>
      </c>
      <c r="C13" s="2">
        <v>50.89</v>
      </c>
      <c r="D13" s="2">
        <v>17.5</v>
      </c>
      <c r="E13" s="2">
        <v>30</v>
      </c>
      <c r="F13" s="2">
        <v>41</v>
      </c>
      <c r="G13" s="12"/>
      <c r="H13" s="2">
        <v>27</v>
      </c>
      <c r="I13" s="2"/>
      <c r="J13" s="2">
        <v>6.15</v>
      </c>
      <c r="K13" s="2">
        <v>2.2999999999999998</v>
      </c>
      <c r="L13" s="12"/>
      <c r="M13" s="2"/>
      <c r="N13" s="2">
        <v>5.2</v>
      </c>
      <c r="O13" s="2">
        <v>4.45</v>
      </c>
      <c r="P13" s="2"/>
      <c r="Q13" s="12"/>
      <c r="R13" s="2">
        <v>8.4411164057181765</v>
      </c>
      <c r="S13" s="2">
        <v>43.56705241660994</v>
      </c>
      <c r="T13" s="2">
        <v>18.584070796460178</v>
      </c>
      <c r="U13" s="2"/>
      <c r="V13" s="2">
        <v>0.95</v>
      </c>
      <c r="W13" s="2">
        <v>7.8148400272294074</v>
      </c>
      <c r="X13" s="2">
        <v>8.5772634445200815</v>
      </c>
      <c r="Y13" s="2">
        <v>6.9775357385976857</v>
      </c>
      <c r="Z13" s="2">
        <v>9.3487633310642178</v>
      </c>
      <c r="AA13" s="2">
        <v>4.1865214431586111</v>
      </c>
      <c r="AB13" s="2">
        <v>4.7</v>
      </c>
      <c r="AC13" s="2"/>
      <c r="AD13" s="2">
        <v>3</v>
      </c>
      <c r="AE13" s="2"/>
      <c r="AF13" s="2">
        <v>10.050000000000001</v>
      </c>
      <c r="AG13" s="12"/>
      <c r="AH13" s="2">
        <v>1.4</v>
      </c>
      <c r="AI13" s="2">
        <v>0.55000000000000004</v>
      </c>
      <c r="AJ13" s="2">
        <v>7.6242341729067391</v>
      </c>
      <c r="AK13" s="2">
        <v>1.0900000000000001</v>
      </c>
      <c r="AL13" s="2"/>
      <c r="AM13" s="2"/>
      <c r="AN13" s="2"/>
      <c r="AO13" s="12"/>
      <c r="AP13" s="2">
        <v>0.7</v>
      </c>
      <c r="AQ13" s="2">
        <v>0.1</v>
      </c>
      <c r="AR13" s="2">
        <v>0.15</v>
      </c>
    </row>
    <row r="14" spans="2:44" x14ac:dyDescent="0.25">
      <c r="B14" s="20" t="s">
        <v>33</v>
      </c>
      <c r="C14" s="2">
        <v>89.82</v>
      </c>
      <c r="D14" s="2">
        <v>35</v>
      </c>
      <c r="E14" s="2">
        <v>51.5</v>
      </c>
      <c r="F14" s="2">
        <v>55</v>
      </c>
      <c r="G14" s="12"/>
      <c r="H14" s="2">
        <v>28.5</v>
      </c>
      <c r="I14" s="2"/>
      <c r="J14" s="2">
        <v>6.15</v>
      </c>
      <c r="K14" s="2">
        <v>2.2999999999999998</v>
      </c>
      <c r="L14" s="12"/>
      <c r="M14" s="2"/>
      <c r="N14" s="2">
        <v>6.85</v>
      </c>
      <c r="O14" s="2">
        <v>4.45</v>
      </c>
      <c r="P14" s="2"/>
      <c r="Q14" s="12"/>
      <c r="R14" s="2">
        <v>11.218515997277061</v>
      </c>
      <c r="S14" s="2">
        <v>43.56705241660994</v>
      </c>
      <c r="T14" s="2">
        <v>18.584070796460178</v>
      </c>
      <c r="U14" s="2"/>
      <c r="V14" s="2">
        <v>0.95</v>
      </c>
      <c r="W14" s="2">
        <v>7.8148400272294074</v>
      </c>
      <c r="X14" s="2">
        <v>12.865895166780122</v>
      </c>
      <c r="Y14" s="2">
        <v>9.5302927161334239</v>
      </c>
      <c r="Z14" s="2">
        <v>6</v>
      </c>
      <c r="AA14" s="2">
        <v>4.0999999999999996</v>
      </c>
      <c r="AB14" s="2">
        <v>7.7</v>
      </c>
      <c r="AC14" s="2"/>
      <c r="AD14" s="2"/>
      <c r="AE14" s="2"/>
      <c r="AF14" s="2">
        <v>10.050000000000001</v>
      </c>
      <c r="AG14" s="12"/>
      <c r="AH14" s="2">
        <v>1.6</v>
      </c>
      <c r="AI14" s="2">
        <v>0.55000000000000004</v>
      </c>
      <c r="AJ14" s="2">
        <v>9.5302927161334239</v>
      </c>
      <c r="AK14" s="2">
        <v>1.0900000000000001</v>
      </c>
      <c r="AL14" s="2"/>
      <c r="AM14" s="2"/>
      <c r="AN14" s="2"/>
      <c r="AO14" s="12"/>
      <c r="AP14" s="2">
        <v>0.7</v>
      </c>
      <c r="AQ14" s="2">
        <v>0.1</v>
      </c>
      <c r="AR14" s="2">
        <v>0.15</v>
      </c>
    </row>
    <row r="15" spans="2:44" x14ac:dyDescent="0.25">
      <c r="B15" s="21" t="s">
        <v>34</v>
      </c>
      <c r="C15" s="2">
        <v>61.47</v>
      </c>
      <c r="D15" s="2">
        <v>28</v>
      </c>
      <c r="E15" s="2">
        <v>67</v>
      </c>
      <c r="F15" s="2">
        <v>59</v>
      </c>
      <c r="G15" s="12"/>
      <c r="H15" s="2">
        <v>19</v>
      </c>
      <c r="I15" s="2"/>
      <c r="J15" s="2">
        <v>4.7</v>
      </c>
      <c r="K15" s="2">
        <v>2.2999999999999998</v>
      </c>
      <c r="L15" s="12"/>
      <c r="M15" s="2"/>
      <c r="N15" s="2">
        <v>6.45</v>
      </c>
      <c r="O15" s="2">
        <v>6</v>
      </c>
      <c r="P15" s="2"/>
      <c r="Q15" s="12"/>
      <c r="R15" s="2">
        <v>12.59360108917631</v>
      </c>
      <c r="S15" s="2">
        <v>17.937372362151123</v>
      </c>
      <c r="T15" s="2">
        <v>19.441797140912186</v>
      </c>
      <c r="U15" s="2">
        <f>14/3.6725</f>
        <v>3.8121170864533696</v>
      </c>
      <c r="V15" s="2">
        <v>0.95</v>
      </c>
      <c r="W15" s="2">
        <v>18.856364874063988</v>
      </c>
      <c r="X15" s="2">
        <v>10.006807351940095</v>
      </c>
      <c r="Y15" s="2">
        <v>6.2423417290673928</v>
      </c>
      <c r="Z15" s="2">
        <v>5.7181756296800543</v>
      </c>
      <c r="AA15" s="2">
        <v>6.1</v>
      </c>
      <c r="AB15" s="2">
        <v>5.5</v>
      </c>
      <c r="AC15" s="2"/>
      <c r="AD15" s="2">
        <v>13.65</v>
      </c>
      <c r="AE15" s="2"/>
      <c r="AF15" s="2">
        <v>17.149999999999999</v>
      </c>
      <c r="AG15" s="12"/>
      <c r="AH15" s="2">
        <v>1.4</v>
      </c>
      <c r="AI15" s="2">
        <v>0.55000000000000004</v>
      </c>
      <c r="AJ15" s="2">
        <v>12.253233492171546</v>
      </c>
      <c r="AK15" s="2">
        <v>1.0900000000000001</v>
      </c>
      <c r="AL15" s="2"/>
      <c r="AM15" s="2"/>
      <c r="AN15" s="2"/>
      <c r="AO15" s="12"/>
      <c r="AP15" s="2">
        <v>0.7</v>
      </c>
      <c r="AQ15" s="2">
        <v>0.1</v>
      </c>
      <c r="AR15" s="2">
        <v>0.15</v>
      </c>
    </row>
    <row r="16" spans="2:44" x14ac:dyDescent="0.25">
      <c r="B16" s="21" t="s">
        <v>35</v>
      </c>
      <c r="C16" s="2">
        <v>60.04</v>
      </c>
      <c r="D16" s="2"/>
      <c r="E16" s="2">
        <v>65.5</v>
      </c>
      <c r="F16" s="2">
        <v>48</v>
      </c>
      <c r="G16" s="12"/>
      <c r="H16" s="2">
        <v>18.2</v>
      </c>
      <c r="I16" s="2"/>
      <c r="J16" s="2">
        <v>4.597840367597005</v>
      </c>
      <c r="K16" s="2">
        <v>2.1</v>
      </c>
      <c r="L16" s="12"/>
      <c r="M16" s="2"/>
      <c r="N16" s="2">
        <v>7.25</v>
      </c>
      <c r="O16" s="2">
        <v>6</v>
      </c>
      <c r="P16" s="2"/>
      <c r="Q16" s="12"/>
      <c r="R16" s="2">
        <v>10.728386657590198</v>
      </c>
      <c r="S16" s="2">
        <v>16.507828454731111</v>
      </c>
      <c r="T16" s="2">
        <v>18.012253233492174</v>
      </c>
      <c r="U16" s="2">
        <f>14/3.6725</f>
        <v>3.8121170864533696</v>
      </c>
      <c r="V16" s="2">
        <v>0.95</v>
      </c>
      <c r="W16" s="2">
        <v>18.856364874063988</v>
      </c>
      <c r="X16" s="2">
        <v>10.006807351940095</v>
      </c>
      <c r="Y16" s="2">
        <v>5.0147492625368733</v>
      </c>
      <c r="Z16" s="2">
        <v>5</v>
      </c>
      <c r="AA16" s="2">
        <v>6.3308373042886323</v>
      </c>
      <c r="AB16" s="2">
        <v>4.0999999999999996</v>
      </c>
      <c r="AC16" s="2"/>
      <c r="AD16" s="2">
        <v>13.65</v>
      </c>
      <c r="AE16" s="2"/>
      <c r="AF16" s="2">
        <v>17.149999999999999</v>
      </c>
      <c r="AG16" s="12"/>
      <c r="AH16" s="2">
        <v>1.4</v>
      </c>
      <c r="AI16" s="2">
        <v>0.55000000000000004</v>
      </c>
      <c r="AJ16" s="2">
        <v>12.253233492171546</v>
      </c>
      <c r="AK16" s="2">
        <v>1.25</v>
      </c>
      <c r="AL16" s="2"/>
      <c r="AM16" s="2"/>
      <c r="AN16" s="2"/>
      <c r="AO16" s="12"/>
      <c r="AP16" s="2">
        <v>0.7</v>
      </c>
      <c r="AQ16" s="2">
        <v>0.1</v>
      </c>
      <c r="AR16" s="2">
        <v>0.15</v>
      </c>
    </row>
    <row r="17" spans="2:44" x14ac:dyDescent="0.25">
      <c r="B17" s="21" t="s">
        <v>36</v>
      </c>
      <c r="C17" s="2">
        <v>101.5</v>
      </c>
      <c r="D17" s="2"/>
      <c r="E17" s="2">
        <v>85</v>
      </c>
      <c r="F17" s="2">
        <v>74</v>
      </c>
      <c r="G17" s="12"/>
      <c r="H17" s="2">
        <v>31</v>
      </c>
      <c r="I17" s="2"/>
      <c r="J17" s="2">
        <v>6.7</v>
      </c>
      <c r="K17" s="2">
        <v>2.6</v>
      </c>
      <c r="L17" s="12"/>
      <c r="M17" s="2"/>
      <c r="N17" s="2">
        <v>6.2</v>
      </c>
      <c r="O17" s="2">
        <v>6</v>
      </c>
      <c r="P17" s="2"/>
      <c r="Q17" s="12"/>
      <c r="R17" s="2">
        <v>12.375765827093263</v>
      </c>
      <c r="S17" s="2">
        <v>50.374404356705242</v>
      </c>
      <c r="T17" s="2">
        <v>18.584070796460178</v>
      </c>
      <c r="U17" s="2"/>
      <c r="V17" s="2">
        <v>1.05</v>
      </c>
      <c r="W17" s="2">
        <v>18.856364874063988</v>
      </c>
      <c r="X17" s="2">
        <v>16.582709326072159</v>
      </c>
      <c r="Y17" s="2">
        <v>6.5690946221919679</v>
      </c>
      <c r="Z17" s="2">
        <v>4.2205582028590882</v>
      </c>
      <c r="AA17" s="2">
        <v>1.4</v>
      </c>
      <c r="AB17" s="2">
        <v>5.4458815520762425</v>
      </c>
      <c r="AC17" s="2"/>
      <c r="AD17" s="2">
        <v>13.65</v>
      </c>
      <c r="AE17" s="2"/>
      <c r="AF17" s="2">
        <v>17.149999999999999</v>
      </c>
      <c r="AG17" s="12"/>
      <c r="AH17" s="2">
        <v>1.4</v>
      </c>
      <c r="AI17" s="2">
        <v>0.55000000000000004</v>
      </c>
      <c r="AJ17" s="2">
        <v>12.253233492171546</v>
      </c>
      <c r="AK17" s="2">
        <v>1.25</v>
      </c>
      <c r="AL17" s="2"/>
      <c r="AM17" s="2"/>
      <c r="AN17" s="2"/>
      <c r="AO17" s="12"/>
      <c r="AP17" s="2">
        <v>0.7</v>
      </c>
      <c r="AQ17" s="2">
        <v>0.1</v>
      </c>
      <c r="AR17" s="2">
        <v>0.15</v>
      </c>
    </row>
    <row r="18" spans="2:44" x14ac:dyDescent="0.25">
      <c r="B18" s="21" t="s">
        <v>37</v>
      </c>
      <c r="C18" s="2">
        <v>130.94999999999999</v>
      </c>
      <c r="D18" s="2"/>
      <c r="E18" s="2">
        <v>95</v>
      </c>
      <c r="F18" s="2">
        <v>62</v>
      </c>
      <c r="G18" s="12"/>
      <c r="H18" s="2">
        <v>31</v>
      </c>
      <c r="I18" s="2"/>
      <c r="J18" s="2">
        <v>8.5</v>
      </c>
      <c r="K18" s="2">
        <v>2.2999999999999998</v>
      </c>
      <c r="L18" s="12"/>
      <c r="M18" s="2"/>
      <c r="N18" s="2">
        <v>6.85</v>
      </c>
      <c r="O18" s="2">
        <v>6</v>
      </c>
      <c r="P18" s="2"/>
      <c r="Q18" s="12"/>
      <c r="R18" s="2">
        <v>12.661674608577265</v>
      </c>
      <c r="S18" s="2">
        <v>50.374404356705242</v>
      </c>
      <c r="T18" s="2">
        <v>19.72770592239619</v>
      </c>
      <c r="U18" s="2"/>
      <c r="V18" s="2">
        <v>1.05</v>
      </c>
      <c r="W18" s="2">
        <v>18.856364874063988</v>
      </c>
      <c r="X18" s="2">
        <v>16.582709326072159</v>
      </c>
      <c r="Y18" s="2">
        <v>6.8413886997957798</v>
      </c>
      <c r="Z18" s="2">
        <v>4.2205582028590882</v>
      </c>
      <c r="AA18" s="2">
        <v>8.3730428863172222</v>
      </c>
      <c r="AB18" s="2">
        <v>4.0999999999999996</v>
      </c>
      <c r="AC18" s="2"/>
      <c r="AD18" s="2">
        <v>13.65</v>
      </c>
      <c r="AE18" s="2"/>
      <c r="AF18" s="2">
        <v>17.149999999999999</v>
      </c>
      <c r="AG18" s="12"/>
      <c r="AH18" s="2">
        <v>1.6</v>
      </c>
      <c r="AI18" s="2">
        <v>0.55000000000000004</v>
      </c>
      <c r="AJ18" s="2">
        <v>12.253233492171546</v>
      </c>
      <c r="AK18" s="2">
        <v>1.36</v>
      </c>
      <c r="AL18" s="2"/>
      <c r="AM18" s="2"/>
      <c r="AN18" s="2"/>
      <c r="AO18" s="12"/>
      <c r="AP18" s="2">
        <v>0.7</v>
      </c>
      <c r="AQ18" s="2">
        <v>0.1</v>
      </c>
      <c r="AR18" s="2">
        <v>0.15</v>
      </c>
    </row>
    <row r="19" spans="2:44" x14ac:dyDescent="0.25">
      <c r="B19" s="21" t="s">
        <v>38</v>
      </c>
      <c r="C19" s="2">
        <v>64.33</v>
      </c>
      <c r="D19" s="2"/>
      <c r="E19" s="2">
        <v>43</v>
      </c>
      <c r="F19" s="2">
        <v>70</v>
      </c>
      <c r="G19" s="12"/>
      <c r="H19" s="2">
        <v>23.3</v>
      </c>
      <c r="I19" s="22" t="s">
        <v>96</v>
      </c>
      <c r="J19" s="22"/>
      <c r="K19" s="2">
        <v>2.2999999999999998</v>
      </c>
      <c r="L19" s="12"/>
      <c r="M19" s="2"/>
      <c r="N19" s="2">
        <v>6.04</v>
      </c>
      <c r="O19" s="2">
        <v>6.6</v>
      </c>
      <c r="P19" s="2"/>
      <c r="Q19" s="12"/>
      <c r="R19" s="2">
        <v>20.490129339686863</v>
      </c>
      <c r="S19" s="2">
        <v>33.127978216473792</v>
      </c>
      <c r="T19" s="2">
        <v>18.584070796460178</v>
      </c>
      <c r="U19" s="2">
        <v>6.82</v>
      </c>
      <c r="V19" s="2">
        <v>1.85</v>
      </c>
      <c r="W19" s="2">
        <v>23.0428863172226</v>
      </c>
      <c r="X19" s="2">
        <v>12.865895166780122</v>
      </c>
      <c r="Y19" s="2">
        <v>7.011572498298162</v>
      </c>
      <c r="Z19" s="2">
        <v>4.0844111640571823</v>
      </c>
      <c r="AA19" s="2">
        <v>19.060585432266848</v>
      </c>
      <c r="AB19" s="2">
        <v>4.0999999999999996</v>
      </c>
      <c r="AC19" s="2"/>
      <c r="AD19" s="2"/>
      <c r="AE19" s="2">
        <v>1.72</v>
      </c>
      <c r="AF19" s="2">
        <v>17.149999999999999</v>
      </c>
      <c r="AG19" s="12"/>
      <c r="AH19" s="2">
        <v>1.55</v>
      </c>
      <c r="AI19" s="2">
        <v>0.55000000000000004</v>
      </c>
      <c r="AJ19" s="2"/>
      <c r="AK19" s="2">
        <v>1.27</v>
      </c>
      <c r="AL19" s="2"/>
      <c r="AM19" s="2"/>
      <c r="AN19" s="2"/>
      <c r="AO19" s="12"/>
      <c r="AP19" s="2">
        <v>0.7</v>
      </c>
      <c r="AQ19" s="2">
        <v>0.1</v>
      </c>
      <c r="AR19" s="2">
        <v>0.15</v>
      </c>
    </row>
    <row r="20" spans="2:44" x14ac:dyDescent="0.25">
      <c r="B20" s="21" t="s">
        <v>39</v>
      </c>
      <c r="C20" s="2">
        <v>91.49</v>
      </c>
      <c r="D20" s="2"/>
      <c r="E20" s="2"/>
      <c r="F20" s="2">
        <v>64</v>
      </c>
      <c r="G20" s="12"/>
      <c r="H20" s="2">
        <v>23.3</v>
      </c>
      <c r="I20" s="22" t="s">
        <v>96</v>
      </c>
      <c r="J20" s="22"/>
      <c r="K20" s="2">
        <v>2.6</v>
      </c>
      <c r="L20" s="12"/>
      <c r="M20" s="2"/>
      <c r="N20" s="2">
        <v>6.04</v>
      </c>
      <c r="O20" s="2">
        <v>6.6</v>
      </c>
      <c r="P20" s="2"/>
      <c r="Q20" s="12"/>
      <c r="R20" s="2">
        <v>28.114363512593602</v>
      </c>
      <c r="S20" s="2">
        <v>27.637848876786929</v>
      </c>
      <c r="T20" s="2">
        <v>18.584070796460178</v>
      </c>
      <c r="U20" s="2">
        <v>8.120000000000001</v>
      </c>
      <c r="V20" s="2">
        <v>1.85</v>
      </c>
      <c r="W20" s="2">
        <v>23.0428863172226</v>
      </c>
      <c r="X20" s="2">
        <v>18.584070796460178</v>
      </c>
      <c r="Y20" s="2">
        <v>8.3730428863172222</v>
      </c>
      <c r="Z20" s="2">
        <v>5.4458815520762425</v>
      </c>
      <c r="AA20" s="2">
        <v>8.4411164057181765</v>
      </c>
      <c r="AB20" s="2">
        <v>4.9000000000000004</v>
      </c>
      <c r="AC20" s="2"/>
      <c r="AD20" s="2"/>
      <c r="AE20" s="2">
        <v>1.72</v>
      </c>
      <c r="AF20" s="2">
        <v>17.149999999999999</v>
      </c>
      <c r="AG20" s="12"/>
      <c r="AH20" s="2">
        <v>1.55</v>
      </c>
      <c r="AI20" s="2">
        <v>0.55000000000000004</v>
      </c>
      <c r="AJ20" s="2"/>
      <c r="AK20" s="2">
        <v>1.45</v>
      </c>
      <c r="AL20" s="2"/>
      <c r="AM20" s="2"/>
      <c r="AN20" s="2"/>
      <c r="AO20" s="12"/>
      <c r="AP20" s="2">
        <v>0.7</v>
      </c>
      <c r="AQ20" s="2">
        <v>0.1</v>
      </c>
      <c r="AR20" s="2">
        <v>0.15</v>
      </c>
    </row>
    <row r="21" spans="2:44" x14ac:dyDescent="0.25">
      <c r="B21" s="21" t="s">
        <v>40</v>
      </c>
      <c r="C21" s="2">
        <v>148.66999999999999</v>
      </c>
      <c r="D21" s="2"/>
      <c r="E21" s="2">
        <v>107.5</v>
      </c>
      <c r="F21" s="2">
        <v>87.5</v>
      </c>
      <c r="G21" s="12"/>
      <c r="H21" s="2">
        <v>27.5</v>
      </c>
      <c r="I21" s="2"/>
      <c r="J21" s="2">
        <v>7.4897719537100071</v>
      </c>
      <c r="K21" s="2">
        <v>2.9</v>
      </c>
      <c r="L21" s="12"/>
      <c r="M21" s="2"/>
      <c r="N21" s="2">
        <v>8.4499999999999993</v>
      </c>
      <c r="O21" s="2">
        <v>6.6</v>
      </c>
      <c r="P21" s="2"/>
      <c r="Q21" s="12"/>
      <c r="R21" s="2">
        <v>9.5302927161334239</v>
      </c>
      <c r="S21" s="2">
        <v>46.18788291354663</v>
      </c>
      <c r="T21" s="2">
        <v>18.584070796460178</v>
      </c>
      <c r="U21" s="2">
        <v>5.37</v>
      </c>
      <c r="V21" s="2">
        <v>1.85</v>
      </c>
      <c r="W21" s="2">
        <v>23.0428863172226</v>
      </c>
      <c r="X21" s="2">
        <v>19.441797140912186</v>
      </c>
      <c r="Y21" s="2">
        <v>7.011572498298162</v>
      </c>
      <c r="Z21" s="2">
        <v>4.0844111640571823</v>
      </c>
      <c r="AA21" s="2">
        <v>19.060585432266848</v>
      </c>
      <c r="AB21" s="2">
        <v>9</v>
      </c>
      <c r="AC21" s="2"/>
      <c r="AD21" s="2"/>
      <c r="AE21" s="2">
        <v>5.57</v>
      </c>
      <c r="AF21" s="2">
        <v>17.149999999999999</v>
      </c>
      <c r="AG21" s="12"/>
      <c r="AH21" s="2">
        <v>1.55</v>
      </c>
      <c r="AI21" s="2">
        <v>0.55000000000000004</v>
      </c>
      <c r="AJ21" s="2"/>
      <c r="AK21" s="2">
        <v>1.41</v>
      </c>
      <c r="AL21" s="2"/>
      <c r="AM21" s="2"/>
      <c r="AN21" s="2"/>
      <c r="AO21" s="12"/>
      <c r="AP21" s="2">
        <v>0.7</v>
      </c>
      <c r="AQ21" s="2">
        <v>0.1</v>
      </c>
      <c r="AR21" s="2">
        <v>0.15</v>
      </c>
    </row>
    <row r="22" spans="2:44" x14ac:dyDescent="0.25">
      <c r="B22" s="21" t="s">
        <v>41</v>
      </c>
      <c r="C22" s="2">
        <v>229.16</v>
      </c>
      <c r="D22" s="2"/>
      <c r="E22" s="2"/>
      <c r="F22" s="2">
        <v>104</v>
      </c>
      <c r="G22" s="12"/>
      <c r="H22" s="2">
        <v>29</v>
      </c>
      <c r="I22" s="2"/>
      <c r="J22" s="2">
        <v>7.8997719537100073</v>
      </c>
      <c r="K22" s="2">
        <v>2.9</v>
      </c>
      <c r="L22" s="12"/>
      <c r="M22" s="2"/>
      <c r="N22" s="2">
        <v>7.7</v>
      </c>
      <c r="O22" s="2">
        <v>6.6</v>
      </c>
      <c r="P22" s="2"/>
      <c r="Q22" s="12"/>
      <c r="R22" s="2">
        <v>10.347174948944861</v>
      </c>
      <c r="S22" s="2">
        <v>40.895166780122537</v>
      </c>
      <c r="T22" s="2">
        <v>18.584070796460178</v>
      </c>
      <c r="U22" s="2">
        <v>9</v>
      </c>
      <c r="V22" s="2">
        <v>1.85</v>
      </c>
      <c r="W22" s="2">
        <v>23.0428863172226</v>
      </c>
      <c r="X22" s="2">
        <v>19.441797140912186</v>
      </c>
      <c r="Y22" s="2">
        <v>7.011572498298162</v>
      </c>
      <c r="Z22" s="2">
        <v>4.0844111640571823</v>
      </c>
      <c r="AA22" s="2">
        <v>13.614703880190607</v>
      </c>
      <c r="AB22" s="2">
        <v>7.65</v>
      </c>
      <c r="AC22" s="2"/>
      <c r="AD22" s="2"/>
      <c r="AE22" s="2">
        <v>8.2799999999999994</v>
      </c>
      <c r="AF22" s="2">
        <v>17.149999999999999</v>
      </c>
      <c r="AG22" s="12"/>
      <c r="AH22" s="2">
        <v>1.65</v>
      </c>
      <c r="AI22" s="2">
        <v>0.55000000000000004</v>
      </c>
      <c r="AJ22" s="2"/>
      <c r="AK22" s="2">
        <v>1.6337644656228727</v>
      </c>
      <c r="AL22" s="2"/>
      <c r="AM22" s="2"/>
      <c r="AN22" s="2"/>
      <c r="AO22" s="12"/>
      <c r="AP22" s="2">
        <v>0.7</v>
      </c>
      <c r="AQ22" s="2">
        <v>0.1</v>
      </c>
      <c r="AR22" s="2">
        <v>0.15</v>
      </c>
    </row>
    <row r="23" spans="2:44" x14ac:dyDescent="0.25">
      <c r="B23" s="21" t="s">
        <v>42</v>
      </c>
      <c r="C23" s="2">
        <v>111.5</v>
      </c>
      <c r="D23" s="2"/>
      <c r="E23" s="2"/>
      <c r="F23" s="2"/>
      <c r="G23" s="12"/>
      <c r="H23" s="2"/>
      <c r="I23" s="2">
        <v>20.8</v>
      </c>
      <c r="J23" s="2">
        <v>11.340000000000002</v>
      </c>
      <c r="K23" s="2"/>
      <c r="L23" s="12"/>
      <c r="M23" s="2"/>
      <c r="N23" s="2">
        <v>7.9</v>
      </c>
      <c r="O23" s="2">
        <v>8.0500000000000007</v>
      </c>
      <c r="P23" s="2"/>
      <c r="Q23" s="12"/>
      <c r="R23" s="2">
        <v>34.309053778080326</v>
      </c>
      <c r="S23" s="2">
        <v>28.519400953029272</v>
      </c>
      <c r="T23" s="2">
        <v>18.584070796460178</v>
      </c>
      <c r="U23" s="2">
        <v>7.69</v>
      </c>
      <c r="V23" s="2"/>
      <c r="W23" s="2"/>
      <c r="X23" s="2">
        <v>28</v>
      </c>
      <c r="Y23" s="2"/>
      <c r="Z23" s="2"/>
      <c r="AA23" s="2"/>
      <c r="AB23" s="2"/>
      <c r="AC23" s="2"/>
      <c r="AD23" s="2"/>
      <c r="AE23" s="2">
        <v>2.57</v>
      </c>
      <c r="AF23" s="2"/>
      <c r="AG23" s="12"/>
      <c r="AH23" s="2">
        <v>1.8</v>
      </c>
      <c r="AI23" s="2"/>
      <c r="AJ23" s="2"/>
      <c r="AK23" s="2"/>
      <c r="AL23" s="2"/>
      <c r="AM23" s="2"/>
      <c r="AN23" s="2"/>
      <c r="AO23" s="12"/>
      <c r="AP23" s="2">
        <v>0.7</v>
      </c>
      <c r="AQ23" s="2"/>
      <c r="AR23" s="2"/>
    </row>
    <row r="24" spans="2:44" x14ac:dyDescent="0.25">
      <c r="B24" s="21" t="s">
        <v>43</v>
      </c>
      <c r="C24" s="2">
        <v>110.93</v>
      </c>
      <c r="D24" s="2"/>
      <c r="E24" s="2"/>
      <c r="F24" s="2"/>
      <c r="G24" s="12"/>
      <c r="H24" s="2"/>
      <c r="I24" s="2">
        <v>19</v>
      </c>
      <c r="J24" s="2">
        <v>11.340000000000002</v>
      </c>
      <c r="K24" s="2"/>
      <c r="L24" s="12"/>
      <c r="M24" s="2"/>
      <c r="N24" s="2">
        <v>8.9600000000000009</v>
      </c>
      <c r="O24" s="2">
        <v>8.0500000000000007</v>
      </c>
      <c r="P24" s="2"/>
      <c r="Q24" s="12"/>
      <c r="R24" s="2"/>
      <c r="S24" s="2">
        <v>30.020422055820287</v>
      </c>
      <c r="T24" s="2"/>
      <c r="U24" s="2">
        <v>7.69</v>
      </c>
      <c r="V24" s="2"/>
      <c r="W24" s="2"/>
      <c r="X24" s="2">
        <v>55</v>
      </c>
      <c r="Y24" s="2"/>
      <c r="Z24" s="2"/>
      <c r="AA24" s="2"/>
      <c r="AB24" s="2"/>
      <c r="AC24" s="2"/>
      <c r="AD24" s="2"/>
      <c r="AE24" s="2">
        <v>2.57</v>
      </c>
      <c r="AF24" s="2"/>
      <c r="AG24" s="12"/>
      <c r="AH24" s="2">
        <v>1.8</v>
      </c>
      <c r="AI24" s="2"/>
      <c r="AJ24" s="2"/>
      <c r="AK24" s="2"/>
      <c r="AL24" s="2"/>
      <c r="AM24" s="2"/>
      <c r="AN24" s="2"/>
      <c r="AO24" s="12"/>
      <c r="AP24" s="2">
        <v>0.7</v>
      </c>
      <c r="AQ24" s="2"/>
      <c r="AR24" s="2"/>
    </row>
    <row r="25" spans="2:44" x14ac:dyDescent="0.25">
      <c r="B25" s="21" t="s">
        <v>44</v>
      </c>
      <c r="C25" s="2">
        <v>225.87</v>
      </c>
      <c r="D25" s="2"/>
      <c r="E25" s="2"/>
      <c r="F25" s="2"/>
      <c r="G25" s="12"/>
      <c r="H25" s="2"/>
      <c r="I25" s="2">
        <v>14</v>
      </c>
      <c r="J25" s="2">
        <v>14.973333333333334</v>
      </c>
      <c r="K25" s="2"/>
      <c r="L25" s="12"/>
      <c r="M25" s="2"/>
      <c r="N25" s="2">
        <v>9.66</v>
      </c>
      <c r="O25" s="2">
        <v>8.0500000000000007</v>
      </c>
      <c r="P25" s="2"/>
      <c r="Q25" s="12"/>
      <c r="R25" s="2"/>
      <c r="S25" s="2">
        <v>34.450000000000003</v>
      </c>
      <c r="T25" s="2"/>
      <c r="U25" s="2">
        <v>8.120000000000001</v>
      </c>
      <c r="V25" s="2"/>
      <c r="W25" s="2"/>
      <c r="X25" s="2">
        <v>29</v>
      </c>
      <c r="Y25" s="2"/>
      <c r="Z25" s="2"/>
      <c r="AA25" s="2"/>
      <c r="AB25" s="2"/>
      <c r="AC25" s="2"/>
      <c r="AD25" s="2"/>
      <c r="AE25" s="2">
        <v>7.57</v>
      </c>
      <c r="AF25" s="2"/>
      <c r="AG25" s="12"/>
      <c r="AH25" s="2">
        <v>1.8</v>
      </c>
      <c r="AI25" s="2"/>
      <c r="AJ25" s="2"/>
      <c r="AK25" s="2">
        <v>1.77</v>
      </c>
      <c r="AL25" s="2"/>
      <c r="AM25" s="2"/>
      <c r="AN25" s="2"/>
      <c r="AO25" s="12"/>
      <c r="AP25" s="2">
        <v>0.7</v>
      </c>
      <c r="AQ25" s="2"/>
      <c r="AR25" s="2"/>
    </row>
    <row r="26" spans="2:44" x14ac:dyDescent="0.25">
      <c r="B26" s="21" t="s">
        <v>45</v>
      </c>
      <c r="C26" s="2">
        <v>255.32</v>
      </c>
      <c r="D26" s="2"/>
      <c r="E26" s="2"/>
      <c r="F26" s="2"/>
      <c r="G26" s="12"/>
      <c r="H26" s="2"/>
      <c r="I26" s="2">
        <v>38</v>
      </c>
      <c r="J26" s="2">
        <v>14.973333333333334</v>
      </c>
      <c r="K26" s="2"/>
      <c r="L26" s="12"/>
      <c r="M26" s="2"/>
      <c r="N26" s="2">
        <v>11.42</v>
      </c>
      <c r="O26" s="2">
        <v>8.0500000000000007</v>
      </c>
      <c r="P26" s="2"/>
      <c r="Q26" s="12"/>
      <c r="R26" s="2"/>
      <c r="S26" s="2">
        <v>38.5</v>
      </c>
      <c r="T26" s="2"/>
      <c r="U26" s="2">
        <v>17.11</v>
      </c>
      <c r="V26" s="2"/>
      <c r="W26" s="2"/>
      <c r="X26" s="2">
        <v>33</v>
      </c>
      <c r="Y26" s="2"/>
      <c r="Z26" s="2"/>
      <c r="AA26" s="2"/>
      <c r="AB26" s="2"/>
      <c r="AC26" s="2"/>
      <c r="AD26" s="2"/>
      <c r="AE26" s="2">
        <v>8.7100000000000009</v>
      </c>
      <c r="AF26" s="2"/>
      <c r="AG26" s="12"/>
      <c r="AH26" s="2">
        <v>1.8</v>
      </c>
      <c r="AI26" s="2"/>
      <c r="AJ26" s="2"/>
      <c r="AK26" s="2"/>
      <c r="AL26" s="2"/>
      <c r="AM26" s="2"/>
      <c r="AN26" s="2"/>
      <c r="AO26" s="12"/>
      <c r="AP26" s="2">
        <v>0.7</v>
      </c>
      <c r="AQ26" s="2"/>
      <c r="AR26" s="2"/>
    </row>
    <row r="27" spans="2:44" x14ac:dyDescent="0.25">
      <c r="B27" s="21" t="s">
        <v>97</v>
      </c>
      <c r="C27" s="2"/>
      <c r="D27" s="2"/>
      <c r="E27" s="2"/>
      <c r="F27" s="2"/>
      <c r="G27" s="12"/>
      <c r="H27" s="2"/>
      <c r="I27" s="2">
        <v>46.38</v>
      </c>
      <c r="J27" s="2">
        <v>23.19</v>
      </c>
      <c r="K27" s="2"/>
      <c r="L27" s="12"/>
      <c r="M27" s="2"/>
      <c r="N27" s="2"/>
      <c r="O27" s="2"/>
      <c r="P27" s="2"/>
      <c r="Q27" s="1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2"/>
      <c r="AH27" s="2"/>
      <c r="AI27" s="2"/>
      <c r="AJ27" s="2"/>
      <c r="AK27" s="2"/>
      <c r="AL27" s="2"/>
      <c r="AM27" s="2"/>
      <c r="AN27" s="2"/>
      <c r="AO27" s="12"/>
      <c r="AP27" s="2"/>
      <c r="AQ27" s="2"/>
      <c r="AR27" s="2"/>
    </row>
    <row r="28" spans="2:44" x14ac:dyDescent="0.25">
      <c r="B28" s="21" t="s">
        <v>98</v>
      </c>
      <c r="C28" s="2"/>
      <c r="D28" s="2"/>
      <c r="E28" s="2"/>
      <c r="F28" s="2"/>
      <c r="G28" s="12"/>
      <c r="H28" s="2"/>
      <c r="I28" s="2">
        <v>46.38</v>
      </c>
      <c r="J28" s="2">
        <v>23.19</v>
      </c>
      <c r="K28" s="2"/>
      <c r="L28" s="12"/>
      <c r="M28" s="2"/>
      <c r="N28" s="2"/>
      <c r="O28" s="2"/>
      <c r="P28" s="2"/>
      <c r="Q28" s="1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2"/>
      <c r="AH28" s="2"/>
      <c r="AI28" s="2"/>
      <c r="AJ28" s="2"/>
      <c r="AK28" s="2"/>
      <c r="AL28" s="2"/>
      <c r="AM28" s="2"/>
      <c r="AN28" s="2"/>
      <c r="AO28" s="12"/>
      <c r="AP28" s="2"/>
      <c r="AQ28" s="2"/>
      <c r="AR28" s="2"/>
    </row>
    <row r="29" spans="2:44" x14ac:dyDescent="0.25">
      <c r="B29" s="21" t="s">
        <v>99</v>
      </c>
      <c r="C29" s="2"/>
      <c r="D29" s="2"/>
      <c r="E29" s="2"/>
      <c r="F29" s="2"/>
      <c r="G29" s="12"/>
      <c r="H29" s="2"/>
      <c r="I29" s="2">
        <v>49.28</v>
      </c>
      <c r="J29" s="2">
        <v>28.99</v>
      </c>
      <c r="K29" s="2"/>
      <c r="L29" s="12"/>
      <c r="M29" s="2"/>
      <c r="N29" s="2"/>
      <c r="O29" s="2"/>
      <c r="P29" s="2"/>
      <c r="Q29" s="1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2"/>
      <c r="AH29" s="2"/>
      <c r="AI29" s="2"/>
      <c r="AJ29" s="2"/>
      <c r="AK29" s="2"/>
      <c r="AL29" s="2"/>
      <c r="AM29" s="2"/>
      <c r="AN29" s="2"/>
      <c r="AO29" s="12"/>
      <c r="AP29" s="2"/>
      <c r="AQ29" s="2"/>
      <c r="AR29" s="2"/>
    </row>
    <row r="30" spans="2:44" x14ac:dyDescent="0.25">
      <c r="B30" s="21" t="s">
        <v>100</v>
      </c>
      <c r="C30" s="2"/>
      <c r="D30" s="2"/>
      <c r="E30" s="2"/>
      <c r="F30" s="2"/>
      <c r="G30" s="12"/>
      <c r="H30" s="2"/>
      <c r="I30" s="2">
        <v>49.28</v>
      </c>
      <c r="J30" s="2">
        <v>28.99</v>
      </c>
      <c r="K30" s="2"/>
      <c r="L30" s="12"/>
      <c r="M30" s="2"/>
      <c r="N30" s="2"/>
      <c r="O30" s="2"/>
      <c r="P30" s="2"/>
      <c r="Q30" s="1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2"/>
      <c r="AH30" s="2"/>
      <c r="AI30" s="2"/>
      <c r="AJ30" s="2"/>
      <c r="AK30" s="2"/>
      <c r="AL30" s="2"/>
      <c r="AM30" s="2"/>
      <c r="AN30" s="2"/>
      <c r="AO30" s="12"/>
      <c r="AP30" s="2"/>
      <c r="AQ30" s="2"/>
      <c r="AR30" s="2"/>
    </row>
  </sheetData>
  <autoFilter ref="B1:AR1" xr:uid="{CE356C0F-AC67-424B-96AF-EAB411EA0674}"/>
  <conditionalFormatting sqref="A1:XFD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278-0036-4A7D-A4BD-7FE05EA6BBDD}">
  <dimension ref="A1:H26"/>
  <sheetViews>
    <sheetView workbookViewId="0">
      <selection activeCell="E3" sqref="E3"/>
    </sheetView>
  </sheetViews>
  <sheetFormatPr defaultRowHeight="14.4" x14ac:dyDescent="0.3"/>
  <cols>
    <col min="1" max="1" width="22.33203125" bestFit="1" customWidth="1"/>
    <col min="2" max="2" width="36.6640625" style="6" bestFit="1" customWidth="1"/>
    <col min="3" max="3" width="11.77734375" style="6" bestFit="1" customWidth="1"/>
    <col min="4" max="4" width="17.77734375" style="6" bestFit="1" customWidth="1"/>
    <col min="5" max="5" width="17.33203125" style="6" bestFit="1" customWidth="1"/>
  </cols>
  <sheetData>
    <row r="1" spans="1:8" ht="36" x14ac:dyDescent="0.3">
      <c r="A1" s="7" t="s">
        <v>62</v>
      </c>
      <c r="B1" s="8" t="s">
        <v>53</v>
      </c>
      <c r="C1" s="8" t="s">
        <v>63</v>
      </c>
      <c r="D1" s="8" t="s">
        <v>64</v>
      </c>
      <c r="E1" s="8" t="s">
        <v>65</v>
      </c>
      <c r="F1" s="11" t="s">
        <v>67</v>
      </c>
      <c r="G1" s="11" t="s">
        <v>68</v>
      </c>
      <c r="H1" s="9" t="s">
        <v>66</v>
      </c>
    </row>
    <row r="2" spans="1:8" x14ac:dyDescent="0.3">
      <c r="A2" s="4" t="s">
        <v>46</v>
      </c>
      <c r="B2" s="5">
        <v>10.84</v>
      </c>
      <c r="C2" s="5"/>
      <c r="D2" s="5"/>
      <c r="E2" s="5"/>
      <c r="F2" s="2">
        <v>4.5</v>
      </c>
      <c r="G2" s="2" t="s">
        <v>69</v>
      </c>
      <c r="H2" s="4" t="s">
        <v>5</v>
      </c>
    </row>
    <row r="3" spans="1:8" x14ac:dyDescent="0.3">
      <c r="A3" s="4" t="s">
        <v>47</v>
      </c>
      <c r="B3" s="5">
        <v>10.84</v>
      </c>
      <c r="C3" s="5"/>
      <c r="D3" s="5"/>
      <c r="E3" s="5"/>
      <c r="F3" s="2">
        <v>6.0040844111640572</v>
      </c>
      <c r="G3" s="2">
        <v>4.45</v>
      </c>
      <c r="H3" s="4" t="s">
        <v>6</v>
      </c>
    </row>
    <row r="4" spans="1:8" x14ac:dyDescent="0.3">
      <c r="A4" s="4" t="s">
        <v>23</v>
      </c>
      <c r="B4" s="5">
        <v>15.25</v>
      </c>
      <c r="C4" s="5">
        <v>11.1</v>
      </c>
      <c r="D4" s="5"/>
      <c r="E4" s="5"/>
      <c r="F4" s="2">
        <v>5.6</v>
      </c>
      <c r="G4" s="2" t="s">
        <v>69</v>
      </c>
      <c r="H4" s="4" t="s">
        <v>7</v>
      </c>
    </row>
    <row r="5" spans="1:8" x14ac:dyDescent="0.3">
      <c r="A5" s="4" t="s">
        <v>24</v>
      </c>
      <c r="B5" s="5">
        <v>10.84</v>
      </c>
      <c r="C5" s="5"/>
      <c r="D5" s="5"/>
      <c r="E5" s="5"/>
      <c r="F5" s="2">
        <v>6.75</v>
      </c>
      <c r="G5" s="2" t="s">
        <v>69</v>
      </c>
    </row>
    <row r="6" spans="1:8" x14ac:dyDescent="0.3">
      <c r="A6" s="4" t="s">
        <v>25</v>
      </c>
      <c r="B6" s="5">
        <v>40.599046970728388</v>
      </c>
      <c r="C6" s="5"/>
      <c r="D6" s="5"/>
      <c r="E6" s="5"/>
      <c r="F6" s="2">
        <v>6.75</v>
      </c>
      <c r="G6" s="2" t="s">
        <v>69</v>
      </c>
    </row>
    <row r="7" spans="1:8" x14ac:dyDescent="0.3">
      <c r="A7" s="4" t="s">
        <v>26</v>
      </c>
      <c r="B7" s="5">
        <v>56.61</v>
      </c>
      <c r="C7" s="5"/>
      <c r="D7" s="5">
        <v>30.7</v>
      </c>
      <c r="E7" s="5"/>
      <c r="F7" s="2">
        <v>6.75</v>
      </c>
      <c r="G7" s="2" t="s">
        <v>69</v>
      </c>
    </row>
    <row r="8" spans="1:8" x14ac:dyDescent="0.3">
      <c r="A8" s="4" t="s">
        <v>27</v>
      </c>
      <c r="B8" s="5">
        <v>16.11</v>
      </c>
      <c r="C8" s="5">
        <v>9.5</v>
      </c>
      <c r="D8" s="5"/>
      <c r="E8" s="5"/>
      <c r="F8" s="2">
        <v>5.75</v>
      </c>
      <c r="G8" s="2">
        <v>4.45</v>
      </c>
    </row>
    <row r="9" spans="1:8" x14ac:dyDescent="0.3">
      <c r="A9" s="4" t="s">
        <v>28</v>
      </c>
      <c r="B9" s="5">
        <v>46.48</v>
      </c>
      <c r="C9" s="5">
        <v>17.5</v>
      </c>
      <c r="D9" s="5">
        <v>25.5</v>
      </c>
      <c r="E9" s="5"/>
      <c r="F9" s="2">
        <v>6.05</v>
      </c>
      <c r="G9" s="2">
        <v>4.45</v>
      </c>
    </row>
    <row r="10" spans="1:8" x14ac:dyDescent="0.3">
      <c r="A10" s="4" t="s">
        <v>29</v>
      </c>
      <c r="B10" s="5">
        <v>47.05</v>
      </c>
      <c r="C10" s="5">
        <v>18</v>
      </c>
      <c r="D10" s="5">
        <v>29</v>
      </c>
      <c r="E10" s="5"/>
      <c r="F10" s="2">
        <v>6.85</v>
      </c>
      <c r="G10" s="2">
        <v>4.45</v>
      </c>
    </row>
    <row r="11" spans="1:8" x14ac:dyDescent="0.3">
      <c r="A11" s="4" t="s">
        <v>30</v>
      </c>
      <c r="B11" s="5">
        <v>83</v>
      </c>
      <c r="C11" s="5">
        <v>27.5</v>
      </c>
      <c r="D11" s="5">
        <v>42.5</v>
      </c>
      <c r="E11" s="5"/>
      <c r="F11" s="2">
        <v>5.05</v>
      </c>
      <c r="G11" s="2">
        <v>4.45</v>
      </c>
    </row>
    <row r="12" spans="1:8" x14ac:dyDescent="0.3">
      <c r="A12" s="4" t="s">
        <v>31</v>
      </c>
      <c r="B12" s="5">
        <v>50.89</v>
      </c>
      <c r="C12" s="5">
        <v>17.5</v>
      </c>
      <c r="D12" s="5">
        <v>30</v>
      </c>
      <c r="E12" s="5">
        <v>41</v>
      </c>
      <c r="F12" s="2">
        <v>5.2</v>
      </c>
      <c r="G12" s="2">
        <v>4.45</v>
      </c>
    </row>
    <row r="13" spans="1:8" x14ac:dyDescent="0.3">
      <c r="A13" s="4" t="s">
        <v>32</v>
      </c>
      <c r="B13" s="5">
        <v>50.89</v>
      </c>
      <c r="C13" s="5">
        <v>17.5</v>
      </c>
      <c r="D13" s="5">
        <v>30</v>
      </c>
      <c r="E13" s="5">
        <v>41</v>
      </c>
      <c r="F13" s="2">
        <v>5.2</v>
      </c>
      <c r="G13" s="2">
        <v>4.45</v>
      </c>
    </row>
    <row r="14" spans="1:8" x14ac:dyDescent="0.3">
      <c r="A14" s="4" t="s">
        <v>33</v>
      </c>
      <c r="B14" s="5">
        <v>89.82</v>
      </c>
      <c r="C14" s="5">
        <v>35</v>
      </c>
      <c r="D14" s="5">
        <v>51.5</v>
      </c>
      <c r="E14" s="5">
        <v>55</v>
      </c>
      <c r="F14" s="2">
        <v>6.85</v>
      </c>
      <c r="G14" s="2">
        <v>4.45</v>
      </c>
    </row>
    <row r="15" spans="1:8" x14ac:dyDescent="0.3">
      <c r="A15" s="4" t="s">
        <v>34</v>
      </c>
      <c r="B15" s="5">
        <v>61.47</v>
      </c>
      <c r="C15" s="5">
        <v>28</v>
      </c>
      <c r="D15" s="5">
        <v>67</v>
      </c>
      <c r="E15" s="5">
        <v>59</v>
      </c>
      <c r="F15" s="2">
        <v>6.45</v>
      </c>
      <c r="G15" s="2">
        <v>6</v>
      </c>
    </row>
    <row r="16" spans="1:8" x14ac:dyDescent="0.3">
      <c r="A16" s="4" t="s">
        <v>35</v>
      </c>
      <c r="B16" s="5">
        <v>60.04</v>
      </c>
      <c r="C16" s="5"/>
      <c r="D16" s="5">
        <v>65.5</v>
      </c>
      <c r="E16" s="5">
        <v>48</v>
      </c>
      <c r="F16" s="2">
        <v>7.25</v>
      </c>
      <c r="G16" s="2">
        <v>6</v>
      </c>
    </row>
    <row r="17" spans="1:7" x14ac:dyDescent="0.3">
      <c r="A17" s="4" t="s">
        <v>36</v>
      </c>
      <c r="B17" s="5">
        <v>101.5</v>
      </c>
      <c r="C17" s="5"/>
      <c r="D17" s="5">
        <v>85</v>
      </c>
      <c r="E17" s="5">
        <v>74</v>
      </c>
      <c r="F17" s="2">
        <v>6.2</v>
      </c>
      <c r="G17" s="2">
        <v>6</v>
      </c>
    </row>
    <row r="18" spans="1:7" x14ac:dyDescent="0.3">
      <c r="A18" s="4" t="s">
        <v>37</v>
      </c>
      <c r="B18" s="5">
        <v>130.94999999999999</v>
      </c>
      <c r="C18" s="5"/>
      <c r="D18" s="5">
        <v>95</v>
      </c>
      <c r="E18" s="5">
        <v>62</v>
      </c>
      <c r="F18" s="2">
        <v>6.85</v>
      </c>
      <c r="G18" s="2">
        <v>6</v>
      </c>
    </row>
    <row r="19" spans="1:7" x14ac:dyDescent="0.3">
      <c r="A19" s="4" t="s">
        <v>38</v>
      </c>
      <c r="B19" s="5">
        <v>64.33</v>
      </c>
      <c r="C19" s="5"/>
      <c r="D19" s="5">
        <v>43</v>
      </c>
      <c r="E19" s="5">
        <v>70</v>
      </c>
      <c r="F19" s="2">
        <v>6.04</v>
      </c>
      <c r="G19" s="2">
        <v>6.6</v>
      </c>
    </row>
    <row r="20" spans="1:7" x14ac:dyDescent="0.3">
      <c r="A20" s="4" t="s">
        <v>39</v>
      </c>
      <c r="B20" s="5">
        <v>91.49</v>
      </c>
      <c r="C20" s="5"/>
      <c r="D20" s="5"/>
      <c r="E20" s="5">
        <v>64</v>
      </c>
      <c r="F20" s="2">
        <v>6.04</v>
      </c>
      <c r="G20" s="2">
        <v>6.6</v>
      </c>
    </row>
    <row r="21" spans="1:7" x14ac:dyDescent="0.3">
      <c r="A21" s="4" t="s">
        <v>40</v>
      </c>
      <c r="B21" s="5">
        <v>148.66999999999999</v>
      </c>
      <c r="C21" s="5"/>
      <c r="D21" s="5">
        <v>107.5</v>
      </c>
      <c r="E21" s="5">
        <v>87.5</v>
      </c>
      <c r="F21" s="2">
        <v>8.4499999999999993</v>
      </c>
      <c r="G21" s="2">
        <v>6.6</v>
      </c>
    </row>
    <row r="22" spans="1:7" x14ac:dyDescent="0.3">
      <c r="A22" s="4" t="s">
        <v>41</v>
      </c>
      <c r="B22" s="5">
        <v>229.16</v>
      </c>
      <c r="C22" s="5"/>
      <c r="D22" s="5"/>
      <c r="E22" s="5">
        <v>104</v>
      </c>
      <c r="F22" s="2">
        <v>7.7</v>
      </c>
      <c r="G22" s="2">
        <v>6.6</v>
      </c>
    </row>
    <row r="23" spans="1:7" x14ac:dyDescent="0.3">
      <c r="A23" s="4" t="s">
        <v>42</v>
      </c>
      <c r="B23" s="5">
        <v>111.5</v>
      </c>
      <c r="C23" s="5"/>
      <c r="D23" s="5"/>
      <c r="E23" s="5"/>
      <c r="F23" s="2">
        <v>7.9</v>
      </c>
      <c r="G23" s="2">
        <v>8.0500000000000007</v>
      </c>
    </row>
    <row r="24" spans="1:7" x14ac:dyDescent="0.3">
      <c r="A24" s="4" t="s">
        <v>43</v>
      </c>
      <c r="B24" s="5">
        <v>110.93</v>
      </c>
      <c r="C24" s="5"/>
      <c r="D24" s="5"/>
      <c r="E24" s="5"/>
      <c r="F24" s="2">
        <v>8.9600000000000009</v>
      </c>
      <c r="G24" s="2">
        <v>8.0500000000000007</v>
      </c>
    </row>
    <row r="25" spans="1:7" x14ac:dyDescent="0.3">
      <c r="A25" s="4" t="s">
        <v>44</v>
      </c>
      <c r="B25" s="5">
        <v>225.87</v>
      </c>
      <c r="C25" s="5"/>
      <c r="D25" s="5"/>
      <c r="E25" s="5"/>
      <c r="F25" s="2">
        <v>9.66</v>
      </c>
      <c r="G25" s="2">
        <v>8.0500000000000007</v>
      </c>
    </row>
    <row r="26" spans="1:7" x14ac:dyDescent="0.3">
      <c r="A26" s="4" t="s">
        <v>45</v>
      </c>
      <c r="B26" s="5">
        <v>255.32</v>
      </c>
      <c r="C26" s="5"/>
      <c r="D26" s="5"/>
      <c r="E26" s="5"/>
      <c r="F26" s="2">
        <v>11.42</v>
      </c>
      <c r="G26" s="2">
        <v>8.0500000000000007</v>
      </c>
    </row>
  </sheetData>
  <conditionalFormatting sqref="F1:G1">
    <cfRule type="duplicateValues" dxfId="1" priority="1"/>
  </conditionalFormatting>
  <conditionalFormatting sqref="H2:H4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216F33E17F704ABF1E6C183E5345AB" ma:contentTypeVersion="5" ma:contentTypeDescription="Create a new document." ma:contentTypeScope="" ma:versionID="713641c11c8311e5d9e975bfe7931404">
  <xsd:schema xmlns:xsd="http://www.w3.org/2001/XMLSchema" xmlns:xs="http://www.w3.org/2001/XMLSchema" xmlns:p="http://schemas.microsoft.com/office/2006/metadata/properties" xmlns:ns3="df99c6b9-b8d4-4c0f-9fb8-3338dff77be1" targetNamespace="http://schemas.microsoft.com/office/2006/metadata/properties" ma:root="true" ma:fieldsID="b047bc4055b55d298664e9e20af1a683" ns3:_="">
    <xsd:import namespace="df99c6b9-b8d4-4c0f-9fb8-3338dff77be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9c6b9-b8d4-4c0f-9fb8-3338dff77be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99c6b9-b8d4-4c0f-9fb8-3338dff77be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07E1A4-77B7-44B9-93DC-6452A998A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9c6b9-b8d4-4c0f-9fb8-3338dff77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F51064-9663-4307-A0A1-86FA973D4DE7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f99c6b9-b8d4-4c0f-9fb8-3338dff77be1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F959A7-683D-4CE7-8BA9-F719392620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F2P</vt:lpstr>
      <vt:lpstr>Small Parts</vt:lpstr>
      <vt:lpstr>Pricelist</vt:lpstr>
      <vt:lpstr>UPH</vt:lpstr>
      <vt:lpstr>Cosmetic Category</vt:lpstr>
      <vt:lpstr>Parts Pricing</vt:lpstr>
      <vt:lpstr>LCM and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Rana</dc:creator>
  <cp:lastModifiedBy>Gerald Rana</cp:lastModifiedBy>
  <dcterms:created xsi:type="dcterms:W3CDTF">2025-09-23T09:35:19Z</dcterms:created>
  <dcterms:modified xsi:type="dcterms:W3CDTF">2025-10-02T03:55:04Z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0x0101002D216F33E17F704ABF1E6C183E5345AB</vt:lpwstr>
  </property>
</Properties>
</file>