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.cegarra\Documents\UOC\gerardcd.github.io\"/>
    </mc:Choice>
  </mc:AlternateContent>
  <xr:revisionPtr revIDLastSave="0" documentId="8_{99D99629-8EC9-41F4-B067-D7CC9CC60FDC}" xr6:coauthVersionLast="47" xr6:coauthVersionMax="47" xr10:uidLastSave="{00000000-0000-0000-0000-000000000000}"/>
  <bookViews>
    <workbookView xWindow="-110" yWindow="-110" windowWidth="19420" windowHeight="10420" activeTab="1"/>
  </bookViews>
  <sheets>
    <sheet name="covid19_vaccinations_in_the_uni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Z15" i="2" l="1"/>
  <c r="AA15" i="2"/>
  <c r="AB15" i="2" s="1"/>
  <c r="Z16" i="2"/>
  <c r="AA16" i="2"/>
  <c r="AB16" i="2" s="1"/>
  <c r="Z17" i="2"/>
  <c r="AA17" i="2"/>
  <c r="AB17" i="2"/>
  <c r="Z18" i="2"/>
  <c r="AB18" i="2" s="1"/>
  <c r="AA18" i="2"/>
  <c r="Z19" i="2"/>
  <c r="AB19" i="2" s="1"/>
  <c r="AA19" i="2"/>
  <c r="Z20" i="2"/>
  <c r="AA20" i="2"/>
  <c r="AB20" i="2" s="1"/>
  <c r="Z21" i="2"/>
  <c r="AA21" i="2"/>
  <c r="AB21" i="2"/>
  <c r="Z22" i="2"/>
  <c r="AA22" i="2"/>
  <c r="AB22" i="2"/>
  <c r="Z23" i="2"/>
  <c r="AA23" i="2"/>
  <c r="AB23" i="2" s="1"/>
  <c r="Z24" i="2"/>
  <c r="AA24" i="2"/>
  <c r="AB24" i="2" s="1"/>
  <c r="Z25" i="2"/>
  <c r="AA25" i="2"/>
  <c r="AB25" i="2"/>
  <c r="Z26" i="2"/>
  <c r="AB26" i="2" s="1"/>
  <c r="AA26" i="2"/>
  <c r="Z27" i="2"/>
  <c r="AB27" i="2" s="1"/>
  <c r="AA27" i="2"/>
  <c r="Z28" i="2"/>
  <c r="AA28" i="2"/>
  <c r="AB28" i="2"/>
  <c r="Z29" i="2"/>
  <c r="AA29" i="2"/>
  <c r="AB29" i="2"/>
  <c r="Z30" i="2"/>
  <c r="AA30" i="2"/>
  <c r="AB30" i="2"/>
  <c r="Z31" i="2"/>
  <c r="AA31" i="2"/>
  <c r="AB31" i="2" s="1"/>
  <c r="Z32" i="2"/>
  <c r="AA32" i="2"/>
  <c r="AB32" i="2" s="1"/>
  <c r="Z33" i="2"/>
  <c r="AA33" i="2"/>
  <c r="AB33" i="2"/>
  <c r="Z34" i="2"/>
  <c r="AB34" i="2" s="1"/>
  <c r="AA34" i="2"/>
  <c r="Z35" i="2"/>
  <c r="AA35" i="2"/>
  <c r="AB35" i="2" s="1"/>
  <c r="Z36" i="2"/>
  <c r="AA36" i="2"/>
  <c r="AB36" i="2"/>
  <c r="Z37" i="2"/>
  <c r="AA37" i="2"/>
  <c r="AB37" i="2"/>
  <c r="Z38" i="2"/>
  <c r="AA38" i="2"/>
  <c r="AB38" i="2"/>
  <c r="Z39" i="2"/>
  <c r="AA39" i="2"/>
  <c r="AB39" i="2" s="1"/>
  <c r="Z40" i="2"/>
  <c r="AA40" i="2"/>
  <c r="AB40" i="2" s="1"/>
  <c r="Z41" i="2"/>
  <c r="AA41" i="2"/>
  <c r="AB41" i="2"/>
  <c r="Z42" i="2"/>
  <c r="AB42" i="2" s="1"/>
  <c r="AA42" i="2"/>
  <c r="Z43" i="2"/>
  <c r="AA43" i="2"/>
  <c r="AB43" i="2" s="1"/>
  <c r="Z44" i="2"/>
  <c r="AA44" i="2"/>
  <c r="AB44" i="2"/>
  <c r="Z45" i="2"/>
  <c r="AA45" i="2"/>
  <c r="AB45" i="2"/>
  <c r="Z46" i="2"/>
  <c r="AA46" i="2"/>
  <c r="AB46" i="2"/>
  <c r="Z47" i="2"/>
  <c r="AA47" i="2"/>
  <c r="AB47" i="2" s="1"/>
  <c r="Z48" i="2"/>
  <c r="AA48" i="2"/>
  <c r="AB48" i="2" s="1"/>
  <c r="Z49" i="2"/>
  <c r="AA49" i="2"/>
  <c r="AB49" i="2"/>
  <c r="Z50" i="2"/>
  <c r="AB50" i="2" s="1"/>
  <c r="AA50" i="2"/>
  <c r="Z51" i="2"/>
  <c r="AA51" i="2"/>
  <c r="AB51" i="2" s="1"/>
  <c r="Z3" i="2"/>
  <c r="AA3" i="2"/>
  <c r="AB3" i="2" s="1"/>
  <c r="Z4" i="2"/>
  <c r="AA4" i="2"/>
  <c r="AB4" i="2" s="1"/>
  <c r="Z5" i="2"/>
  <c r="AA5" i="2"/>
  <c r="AB5" i="2" s="1"/>
  <c r="Z6" i="2"/>
  <c r="AA6" i="2"/>
  <c r="AB6" i="2" s="1"/>
  <c r="Z7" i="2"/>
  <c r="AA7" i="2"/>
  <c r="AB7" i="2" s="1"/>
  <c r="Z8" i="2"/>
  <c r="AA8" i="2"/>
  <c r="AB8" i="2"/>
  <c r="Z9" i="2"/>
  <c r="AA9" i="2"/>
  <c r="AB9" i="2" s="1"/>
  <c r="Z10" i="2"/>
  <c r="AA10" i="2"/>
  <c r="AB10" i="2" s="1"/>
  <c r="Z11" i="2"/>
  <c r="AA11" i="2"/>
  <c r="AB11" i="2" s="1"/>
  <c r="Z12" i="2"/>
  <c r="AA12" i="2"/>
  <c r="AB12" i="2"/>
  <c r="Z13" i="2"/>
  <c r="AA13" i="2"/>
  <c r="AB13" i="2" s="1"/>
  <c r="Z14" i="2"/>
  <c r="AA14" i="2"/>
  <c r="AB14" i="2"/>
  <c r="AB2" i="2"/>
  <c r="AA2" i="2"/>
  <c r="Z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2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" i="2"/>
  <c r="R6" i="2"/>
  <c r="R7" i="2"/>
  <c r="R8" i="2"/>
  <c r="R9" i="2"/>
  <c r="R10" i="2"/>
  <c r="R3" i="2"/>
  <c r="R4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<sst xmlns="http://schemas.openxmlformats.org/spreadsheetml/2006/main" count="2734" uniqueCount="514">
  <si>
    <t>State/Territory/Federal Entity</t>
  </si>
  <si>
    <t>Total Doses Distributed</t>
  </si>
  <si>
    <t>Doses Distributed per 100K</t>
  </si>
  <si>
    <t>18+ Doses Distributed per 100K</t>
  </si>
  <si>
    <t>Total Doses Administered by State where Administered</t>
  </si>
  <si>
    <t>Doses Administered per 100k by State where Administered</t>
  </si>
  <si>
    <t>18+ Doses Administered by State where Administered</t>
  </si>
  <si>
    <t>18+ Doses Administered per 100K by State where Administered</t>
  </si>
  <si>
    <t>People with at least One Dose by State of Residence</t>
  </si>
  <si>
    <t>Percent of Total Pop with at least One Dose by State of Residence</t>
  </si>
  <si>
    <t>People 18+ with at least One Dose by State of Residence</t>
  </si>
  <si>
    <t>Percent of 18+ Pop with at least One Dose by State of Residence</t>
  </si>
  <si>
    <t>People Fully Vaccinated by State of Residence</t>
  </si>
  <si>
    <t>Percent of Total Pop Fully Vaccinated by State of Residence</t>
  </si>
  <si>
    <t>People 18+ Fully Vaccinated by State of Residence</t>
  </si>
  <si>
    <t>Percent of 18+ Pop Fully Vaccinated by State of Residence</t>
  </si>
  <si>
    <t>Total Number of Pfizer doses distributed</t>
  </si>
  <si>
    <t>Total Number of Moderna doses distributed</t>
  </si>
  <si>
    <t>Total Number of Janssen doses distributed</t>
  </si>
  <si>
    <t>Total Number of doses from Other manufacturer distributed</t>
  </si>
  <si>
    <t>Total Number of Janssen doses administered</t>
  </si>
  <si>
    <t>Total Number of Moderna doses administered</t>
  </si>
  <si>
    <t>Total Number of Pfizer doses adminstered</t>
  </si>
  <si>
    <t>Total Number of doses from Other manufacturer administered</t>
  </si>
  <si>
    <t>People Fully Vaccinated Moderna Resident</t>
  </si>
  <si>
    <t>People Fully Vaccinated Pfizer Resident</t>
  </si>
  <si>
    <t>People Fully Vaccinated Janssen Resident</t>
  </si>
  <si>
    <t>People Fully Vaccinated Other 2-dose manufacturer Resident</t>
  </si>
  <si>
    <t>People 18+ Fully Vaccinated Moderna Resident</t>
  </si>
  <si>
    <t>People 18+ Fully Vaccinated Pfizer Resident</t>
  </si>
  <si>
    <t>People 18+ Fully Vaccinated Janssen Resident</t>
  </si>
  <si>
    <t>People 18+ Fully Vaccinated Other 2-dose manufacturer Resident</t>
  </si>
  <si>
    <t>People 65+ with at least One Dose by State of Residence</t>
  </si>
  <si>
    <t>Percent of 65+ Pop with at least One Dose by State of Residence</t>
  </si>
  <si>
    <t>People 65+ Fully Vaccinated by State of Residence</t>
  </si>
  <si>
    <t>Percent of 65+ Pop Fully Vaccinated by State of Residence</t>
  </si>
  <si>
    <t>People 65+ Fully Vaccinated_Moderna_Resident</t>
  </si>
  <si>
    <t>People 65+ Fully Vaccinated_Pfizer_Resident</t>
  </si>
  <si>
    <t>People 65+ Fully Vaccinated_Janssen_Resident</t>
  </si>
  <si>
    <t>People 65+ Fully Vaccinated_Other 2-dose Manuf_Resident</t>
  </si>
  <si>
    <t>65+ Doses Administered by State where Administered</t>
  </si>
  <si>
    <t>Doses Administered per 100k of 65+ pop by State where Administered</t>
  </si>
  <si>
    <t>Doses Distributed per 100K of 65+ pop</t>
  </si>
  <si>
    <t>People 12+ with at least One Dose by State of Residence</t>
  </si>
  <si>
    <t>Percent of 12+ Pop with at least One Dose by State of Residence</t>
  </si>
  <si>
    <t>People 12+ Fully Vaccinated by State of Residence</t>
  </si>
  <si>
    <t>Percent of 12+ Pop Fully Vaccinated by State of Residence</t>
  </si>
  <si>
    <t>People 12+ Fully Vaccinated_Moderna_Resident</t>
  </si>
  <si>
    <t>People 12+ Fully Vaccinated_Pfizer_Resident</t>
  </si>
  <si>
    <t>People 12+ Fully Vaccinated_Janssen_Resident</t>
  </si>
  <si>
    <t>People 12+ Fully Vaccinated_Other 2-dose Manuf_Resident</t>
  </si>
  <si>
    <t>12+ Doses Administered by State where Administered</t>
  </si>
  <si>
    <t>Doses Administered per 100k of 12+ pop by State where Administered</t>
  </si>
  <si>
    <t>Doses Distributed per 100K of 12+ pop</t>
  </si>
  <si>
    <t>People 5+ with at least One Dose by State of Residence</t>
  </si>
  <si>
    <t>Percent of 5+ Pop with at least One Dose by State of Residence</t>
  </si>
  <si>
    <t>People 5+ Fully Vaccinated by State of Residence</t>
  </si>
  <si>
    <t>Percent of 5+ Pop Fully Vaccinated by State of Residence</t>
  </si>
  <si>
    <t>People 5+ Fully Vaccinated_Moderna_Resident</t>
  </si>
  <si>
    <t>People 5+ Fully Vaccinated_Pfizer_Resident</t>
  </si>
  <si>
    <t>People 5+ Fully Vaccinated_Janssen_Resident</t>
  </si>
  <si>
    <t>People 5+ Fully Vaccinated_Other 2-dose Manuf_Resident</t>
  </si>
  <si>
    <t>5+ Doses Administered by State where Administered</t>
  </si>
  <si>
    <t>Doses Administered per 100k of 5+ pop  by State where Administered</t>
  </si>
  <si>
    <t>Doses Distributed per 100K of 5+ pop</t>
  </si>
  <si>
    <t>People with a first booster dose</t>
  </si>
  <si>
    <t>Percent of fully vaccinated people with a first booster dose</t>
  </si>
  <si>
    <t>People 12+ with a first booster dose</t>
  </si>
  <si>
    <t>Percent of fully vaccinated people 12+ with booster doses</t>
  </si>
  <si>
    <t>People 18+ with a first booster dose</t>
  </si>
  <si>
    <t>Percent of fully vaccinated people 18+ with a first booster dose</t>
  </si>
  <si>
    <t>People 65+ with a first booster dose</t>
  </si>
  <si>
    <t>Percent of fully vaccinated people 65+ with a first booster dose</t>
  </si>
  <si>
    <t>People with Moderna first booster dose</t>
  </si>
  <si>
    <t>People with Pfizer first booster dose</t>
  </si>
  <si>
    <t>People with Janssen first booster dose</t>
  </si>
  <si>
    <t>People with first booster dose of an Other manufacturer</t>
  </si>
  <si>
    <t>Total Count People w/First Booster Primary Pfizer Minus TX</t>
  </si>
  <si>
    <t>Total Count People w/First Booster Primary Moderna Minus TX</t>
  </si>
  <si>
    <t>Total Count People w/First Booster Primary J&amp;J Minus TX</t>
  </si>
  <si>
    <t>Total Count People w/First Booster Primary Other Minus TX</t>
  </si>
  <si>
    <t>Total Count People w/First Booster Booster Pfizer Minus TX</t>
  </si>
  <si>
    <t>Total Count People w/First Booster Booster Moderna Minus TX</t>
  </si>
  <si>
    <t>Total Count People w/First Booster Booster J&amp;J Minus TX</t>
  </si>
  <si>
    <t>Total Count People w/First Booster Booster Other Minus TX</t>
  </si>
  <si>
    <t>Count People Primary Pfizer First Booster Pfizer</t>
  </si>
  <si>
    <t>Count People Primary Pfizer First Booster Moderna</t>
  </si>
  <si>
    <t>Count People Primary Pfizer First Booster J&amp;J</t>
  </si>
  <si>
    <t>Count People Primary Pfizer Booster Other</t>
  </si>
  <si>
    <t>Count People Primary Moderna First Booster Pfizer</t>
  </si>
  <si>
    <t>Count People Primary Moderna First Booster Moderna</t>
  </si>
  <si>
    <t>Count People Primary Moderna First Booster J&amp;J</t>
  </si>
  <si>
    <t>Count People Primary Moderna Booster Other</t>
  </si>
  <si>
    <t>Count People Primary J&amp;J First Booster Pfizer</t>
  </si>
  <si>
    <t>Count People Primary J&amp;J First Booster Moderna</t>
  </si>
  <si>
    <t>Count People Primary J&amp;J First Booster J&amp;J</t>
  </si>
  <si>
    <t>Count People Primary J&amp;J First Booster Other</t>
  </si>
  <si>
    <t>Count People Primary Other First Booster Pfizer</t>
  </si>
  <si>
    <t>Count People Primary Other First Booster Moderna</t>
  </si>
  <si>
    <t>Count People Primary Other First Booster J&amp;J</t>
  </si>
  <si>
    <t>Count People Primary Other First Booster Other</t>
  </si>
  <si>
    <t>Percent People Primary Pfizer First Booster Pfizer</t>
  </si>
  <si>
    <t>Percent People Primary Pfizer First Booster Moderna</t>
  </si>
  <si>
    <t>Percent People Primary Pfizer First Booster J&amp;J</t>
  </si>
  <si>
    <t>Percent People Primary Pfizer First Booster Other</t>
  </si>
  <si>
    <t>Percent People Primary Moderna First Booster Pfizer</t>
  </si>
  <si>
    <t>Percent People Primary Moderna First Booster Moderna</t>
  </si>
  <si>
    <t>Percent People Primary Moderna First Booster J&amp;J</t>
  </si>
  <si>
    <t>Percent People Primary Moderna First Booster Other</t>
  </si>
  <si>
    <t>Percent People Primary J&amp;J First Booster Pfizer</t>
  </si>
  <si>
    <t>Percent People Primary J&amp;J First Booster Moderna</t>
  </si>
  <si>
    <t>Percent People Primary J&amp;J First Booster J&amp;J</t>
  </si>
  <si>
    <t>Percent People Primary J&amp;J First Booster Other</t>
  </si>
  <si>
    <t>Percent People Primary Other First Booster Pfizer</t>
  </si>
  <si>
    <t>Percent People Primary Other First Booster Moderna</t>
  </si>
  <si>
    <t>Percent People Primary Other First Booster J&amp;J</t>
  </si>
  <si>
    <t>Percent People Primary Other Booster Other</t>
  </si>
  <si>
    <t>Alabama</t>
  </si>
  <si>
    <t>62.8</t>
  </si>
  <si>
    <t>74.7</t>
  </si>
  <si>
    <t>51.2</t>
  </si>
  <si>
    <t>61.3</t>
  </si>
  <si>
    <t>82.3</t>
  </si>
  <si>
    <t>58.9</t>
  </si>
  <si>
    <t>66.8</t>
  </si>
  <si>
    <t>54.5</t>
  </si>
  <si>
    <t>35.8</t>
  </si>
  <si>
    <t>36.4</t>
  </si>
  <si>
    <t>37.8</t>
  </si>
  <si>
    <t>58.7</t>
  </si>
  <si>
    <t>N/A</t>
  </si>
  <si>
    <t>Alaska</t>
  </si>
  <si>
    <t>69.8</t>
  </si>
  <si>
    <t>81.9</t>
  </si>
  <si>
    <t>62.5</t>
  </si>
  <si>
    <t>73.5</t>
  </si>
  <si>
    <t>86.4</t>
  </si>
  <si>
    <t>80.2</t>
  </si>
  <si>
    <t>67.2</t>
  </si>
  <si>
    <t>43.7</t>
  </si>
  <si>
    <t>45.6</t>
  </si>
  <si>
    <t>47.3</t>
  </si>
  <si>
    <t>74.1</t>
  </si>
  <si>
    <t>Arizona</t>
  </si>
  <si>
    <t>73.3</t>
  </si>
  <si>
    <t>83.5</t>
  </si>
  <si>
    <t>61.8</t>
  </si>
  <si>
    <t>71.1</t>
  </si>
  <si>
    <t>86.5</t>
  </si>
  <si>
    <t>77.9</t>
  </si>
  <si>
    <t>65.6</t>
  </si>
  <si>
    <t>42.2</t>
  </si>
  <si>
    <t>43.8</t>
  </si>
  <si>
    <t>Arkansas</t>
  </si>
  <si>
    <t>78.4</t>
  </si>
  <si>
    <t>54.6</t>
  </si>
  <si>
    <t>64.3</t>
  </si>
  <si>
    <t>80.8</t>
  </si>
  <si>
    <t>76.3</t>
  </si>
  <si>
    <t>62.6</t>
  </si>
  <si>
    <t>71.2</t>
  </si>
  <si>
    <t>58.2</t>
  </si>
  <si>
    <t>39.8</t>
  </si>
  <si>
    <t>42.9</t>
  </si>
  <si>
    <t>California</t>
  </si>
  <si>
    <t>93.2</t>
  </si>
  <si>
    <t>72.4</t>
  </si>
  <si>
    <t>90.9</t>
  </si>
  <si>
    <t>92.2</t>
  </si>
  <si>
    <t>81.2</t>
  </si>
  <si>
    <t>87.5</t>
  </si>
  <si>
    <t>52.5</t>
  </si>
  <si>
    <t>57.1</t>
  </si>
  <si>
    <t>75.8</t>
  </si>
  <si>
    <t>Colorado</t>
  </si>
  <si>
    <t>79.5</t>
  </si>
  <si>
    <t>90.2</t>
  </si>
  <si>
    <t>70.4</t>
  </si>
  <si>
    <t>93.3</t>
  </si>
  <si>
    <t>88.6</t>
  </si>
  <si>
    <t>78.7</t>
  </si>
  <si>
    <t>84.4</t>
  </si>
  <si>
    <t>52.2</t>
  </si>
  <si>
    <t>54.4</t>
  </si>
  <si>
    <t>56.3</t>
  </si>
  <si>
    <t>76.5</t>
  </si>
  <si>
    <t>Connecticut</t>
  </si>
  <si>
    <t>79.4</t>
  </si>
  <si>
    <t>88.3</t>
  </si>
  <si>
    <t>87.3</t>
  </si>
  <si>
    <t>83.7</t>
  </si>
  <si>
    <t>51.8</t>
  </si>
  <si>
    <t>54.1</t>
  </si>
  <si>
    <t>56.1</t>
  </si>
  <si>
    <t>74.3</t>
  </si>
  <si>
    <t>Delaware</t>
  </si>
  <si>
    <t>83.3</t>
  </si>
  <si>
    <t>69.4</t>
  </si>
  <si>
    <t>79.2</t>
  </si>
  <si>
    <t>77.7</t>
  </si>
  <si>
    <t>45.9</t>
  </si>
  <si>
    <t>47.5</t>
  </si>
  <si>
    <t>69.1</t>
  </si>
  <si>
    <t>Florida</t>
  </si>
  <si>
    <t>67.1</t>
  </si>
  <si>
    <t>77.1</t>
  </si>
  <si>
    <t>91.3</t>
  </si>
  <si>
    <t>89.1</t>
  </si>
  <si>
    <t>75.4</t>
  </si>
  <si>
    <t>83.9</t>
  </si>
  <si>
    <t>70.9</t>
  </si>
  <si>
    <t>40.5</t>
  </si>
  <si>
    <t>41.4</t>
  </si>
  <si>
    <t>62.7</t>
  </si>
  <si>
    <t>Georgia</t>
  </si>
  <si>
    <t>65.5</t>
  </si>
  <si>
    <t>77.3</t>
  </si>
  <si>
    <t>54.9</t>
  </si>
  <si>
    <t>65.3</t>
  </si>
  <si>
    <t>63.1</t>
  </si>
  <si>
    <t>58.5</t>
  </si>
  <si>
    <t>37.9</t>
  </si>
  <si>
    <t>38.9</t>
  </si>
  <si>
    <t>59.2</t>
  </si>
  <si>
    <t>Hawaii</t>
  </si>
  <si>
    <t>87.6</t>
  </si>
  <si>
    <t>87.7</t>
  </si>
  <si>
    <t>92.7</t>
  </si>
  <si>
    <t>87.4</t>
  </si>
  <si>
    <t>83.4</t>
  </si>
  <si>
    <t>51.5</t>
  </si>
  <si>
    <t>55.9</t>
  </si>
  <si>
    <t>Idaho</t>
  </si>
  <si>
    <t>61.7</t>
  </si>
  <si>
    <t>73.9</t>
  </si>
  <si>
    <t>65.4</t>
  </si>
  <si>
    <t>71.3</t>
  </si>
  <si>
    <t>58.4</t>
  </si>
  <si>
    <t>43.5</t>
  </si>
  <si>
    <t>46.9</t>
  </si>
  <si>
    <t>68.3</t>
  </si>
  <si>
    <t>Illinois</t>
  </si>
  <si>
    <t>76.7</t>
  </si>
  <si>
    <t>86.7</t>
  </si>
  <si>
    <t>78.1</t>
  </si>
  <si>
    <t>85.3</t>
  </si>
  <si>
    <t>76.8</t>
  </si>
  <si>
    <t>81.4</t>
  </si>
  <si>
    <t>51.9</t>
  </si>
  <si>
    <t>56.6</t>
  </si>
  <si>
    <t>78.2</t>
  </si>
  <si>
    <t>Indiana</t>
  </si>
  <si>
    <t>61.5</t>
  </si>
  <si>
    <t>93.1</t>
  </si>
  <si>
    <t>70.1</t>
  </si>
  <si>
    <t>58.6</t>
  </si>
  <si>
    <t>46.2</t>
  </si>
  <si>
    <t>47.4</t>
  </si>
  <si>
    <t>48.9</t>
  </si>
  <si>
    <t>69.5</t>
  </si>
  <si>
    <t>Iowa</t>
  </si>
  <si>
    <t>79.6</t>
  </si>
  <si>
    <t>62.1</t>
  </si>
  <si>
    <t>72.7</t>
  </si>
  <si>
    <t>70.6</t>
  </si>
  <si>
    <t>72.5</t>
  </si>
  <si>
    <t>66.2</t>
  </si>
  <si>
    <t>53.2</t>
  </si>
  <si>
    <t>55.2</t>
  </si>
  <si>
    <t>57.3</t>
  </si>
  <si>
    <t>Kansas</t>
  </si>
  <si>
    <t>74.6</t>
  </si>
  <si>
    <t>87.8</t>
  </si>
  <si>
    <t>61.6</t>
  </si>
  <si>
    <t>91.9</t>
  </si>
  <si>
    <t>70.5</t>
  </si>
  <si>
    <t>79.7</t>
  </si>
  <si>
    <t>65.8</t>
  </si>
  <si>
    <t>44.5</t>
  </si>
  <si>
    <t>46.3</t>
  </si>
  <si>
    <t>66.1</t>
  </si>
  <si>
    <t>Kentucky</t>
  </si>
  <si>
    <t>66.3</t>
  </si>
  <si>
    <t>77.8</t>
  </si>
  <si>
    <t>57.5</t>
  </si>
  <si>
    <t>67.6</t>
  </si>
  <si>
    <t>61.2</t>
  </si>
  <si>
    <t>44.4</t>
  </si>
  <si>
    <t>45.7</t>
  </si>
  <si>
    <t>68.8</t>
  </si>
  <si>
    <t>Louisiana</t>
  </si>
  <si>
    <t>61.1</t>
  </si>
  <si>
    <t>72.9</t>
  </si>
  <si>
    <t>53.6</t>
  </si>
  <si>
    <t>64.5</t>
  </si>
  <si>
    <t>91.4</t>
  </si>
  <si>
    <t>86.1</t>
  </si>
  <si>
    <t>62.2</t>
  </si>
  <si>
    <t>39.6</t>
  </si>
  <si>
    <t>40.4</t>
  </si>
  <si>
    <t>42.1</t>
  </si>
  <si>
    <t>65.2</t>
  </si>
  <si>
    <t>Maine</t>
  </si>
  <si>
    <t>90.8</t>
  </si>
  <si>
    <t>79.8</t>
  </si>
  <si>
    <t>88.5</t>
  </si>
  <si>
    <t>83.8</t>
  </si>
  <si>
    <t>56.2</t>
  </si>
  <si>
    <t>59.9</t>
  </si>
  <si>
    <t>Maryland</t>
  </si>
  <si>
    <t>85.2</t>
  </si>
  <si>
    <t>84.5</t>
  </si>
  <si>
    <t>80.7</t>
  </si>
  <si>
    <t>51.1</t>
  </si>
  <si>
    <t>55.5</t>
  </si>
  <si>
    <t>Massachusetts</t>
  </si>
  <si>
    <t>87.1</t>
  </si>
  <si>
    <t>55.6</t>
  </si>
  <si>
    <t>Michigan</t>
  </si>
  <si>
    <t>60.3</t>
  </si>
  <si>
    <t>88.4</t>
  </si>
  <si>
    <t>75.1</t>
  </si>
  <si>
    <t>63.9</t>
  </si>
  <si>
    <t>56.4</t>
  </si>
  <si>
    <t>Minnesota</t>
  </si>
  <si>
    <t>75.2</t>
  </si>
  <si>
    <t>85.8</t>
  </si>
  <si>
    <t>69.3</t>
  </si>
  <si>
    <t>79.1</t>
  </si>
  <si>
    <t>77.6</t>
  </si>
  <si>
    <t>80.1</t>
  </si>
  <si>
    <t>73.8</t>
  </si>
  <si>
    <t>57.8</t>
  </si>
  <si>
    <t>60.9</t>
  </si>
  <si>
    <t>82.8</t>
  </si>
  <si>
    <t>Mississippi</t>
  </si>
  <si>
    <t>59.7</t>
  </si>
  <si>
    <t>62.3</t>
  </si>
  <si>
    <t>84.1</t>
  </si>
  <si>
    <t>63.6</t>
  </si>
  <si>
    <t>55.3</t>
  </si>
  <si>
    <t>37.4</t>
  </si>
  <si>
    <t>38.3</t>
  </si>
  <si>
    <t>62.9</t>
  </si>
  <si>
    <t>Missouri</t>
  </si>
  <si>
    <t>77.4</t>
  </si>
  <si>
    <t>84.8</t>
  </si>
  <si>
    <t>63.8</t>
  </si>
  <si>
    <t>59.8</t>
  </si>
  <si>
    <t>42.6</t>
  </si>
  <si>
    <t>45.5</t>
  </si>
  <si>
    <t>Montana</t>
  </si>
  <si>
    <t>75.6</t>
  </si>
  <si>
    <t>56.9</t>
  </si>
  <si>
    <t>86.2</t>
  </si>
  <si>
    <t>73.6</t>
  </si>
  <si>
    <t>64.2</t>
  </si>
  <si>
    <t>49.5</t>
  </si>
  <si>
    <t>51.3</t>
  </si>
  <si>
    <t>Nebraska</t>
  </si>
  <si>
    <t>82.7</t>
  </si>
  <si>
    <t>63.7</t>
  </si>
  <si>
    <t>92.3</t>
  </si>
  <si>
    <t>80.5</t>
  </si>
  <si>
    <t>75.5</t>
  </si>
  <si>
    <t>50.8</t>
  </si>
  <si>
    <t>55.1</t>
  </si>
  <si>
    <t>77.5</t>
  </si>
  <si>
    <t>Nevada</t>
  </si>
  <si>
    <t>88.1</t>
  </si>
  <si>
    <t>71.5</t>
  </si>
  <si>
    <t>84.6</t>
  </si>
  <si>
    <t>69.6</t>
  </si>
  <si>
    <t>80.3</t>
  </si>
  <si>
    <t>64.9</t>
  </si>
  <si>
    <t>38.8</t>
  </si>
  <si>
    <t>39.9</t>
  </si>
  <si>
    <t>41.5</t>
  </si>
  <si>
    <t>63.2</t>
  </si>
  <si>
    <t>New Hampshire</t>
  </si>
  <si>
    <t>70.7</t>
  </si>
  <si>
    <t>92.9</t>
  </si>
  <si>
    <t>74.2</t>
  </si>
  <si>
    <t>48.6</t>
  </si>
  <si>
    <t>New Jersey</t>
  </si>
  <si>
    <t>90.6</t>
  </si>
  <si>
    <t>47.7</t>
  </si>
  <si>
    <t>49.8</t>
  </si>
  <si>
    <t>51.6</t>
  </si>
  <si>
    <t>68.6</t>
  </si>
  <si>
    <t>New Mexico</t>
  </si>
  <si>
    <t>94.9</t>
  </si>
  <si>
    <t>93.4</t>
  </si>
  <si>
    <t>75.7</t>
  </si>
  <si>
    <t>49.9</t>
  </si>
  <si>
    <t>52.1</t>
  </si>
  <si>
    <t>New York State</t>
  </si>
  <si>
    <t>90.4</t>
  </si>
  <si>
    <t>92.4</t>
  </si>
  <si>
    <t>45.8</t>
  </si>
  <si>
    <t>47.6</t>
  </si>
  <si>
    <t>49.2</t>
  </si>
  <si>
    <t>North Carolina</t>
  </si>
  <si>
    <t>91.7</t>
  </si>
  <si>
    <t>89.7</t>
  </si>
  <si>
    <t>26.6</t>
  </si>
  <si>
    <t>27.6</t>
  </si>
  <si>
    <t>28.5</t>
  </si>
  <si>
    <t>North Dakota</t>
  </si>
  <si>
    <t>65.7</t>
  </si>
  <si>
    <t>55.7</t>
  </si>
  <si>
    <t>66.4</t>
  </si>
  <si>
    <t>86.3</t>
  </si>
  <si>
    <t>43.1</t>
  </si>
  <si>
    <t>44.6</t>
  </si>
  <si>
    <t>Ohio</t>
  </si>
  <si>
    <t>58.8</t>
  </si>
  <si>
    <t>68.5</t>
  </si>
  <si>
    <t>71.8</t>
  </si>
  <si>
    <t>66.5</t>
  </si>
  <si>
    <t>67.7</t>
  </si>
  <si>
    <t>55.8</t>
  </si>
  <si>
    <t>76.1</t>
  </si>
  <si>
    <t>Oklahoma</t>
  </si>
  <si>
    <t>85.5</t>
  </si>
  <si>
    <t>57.4</t>
  </si>
  <si>
    <t>82.5</t>
  </si>
  <si>
    <t>61.4</t>
  </si>
  <si>
    <t>37.6</t>
  </si>
  <si>
    <t>38.6</t>
  </si>
  <si>
    <t>40.3</t>
  </si>
  <si>
    <t>Oregon</t>
  </si>
  <si>
    <t>78.8</t>
  </si>
  <si>
    <t>82.4</t>
  </si>
  <si>
    <t>73.7</t>
  </si>
  <si>
    <t>53.7</t>
  </si>
  <si>
    <t>Pennsylvania</t>
  </si>
  <si>
    <t>85.1</t>
  </si>
  <si>
    <t>68.7</t>
  </si>
  <si>
    <t>94.8</t>
  </si>
  <si>
    <t>42.8</t>
  </si>
  <si>
    <t>Rhode Island</t>
  </si>
  <si>
    <t>90.3</t>
  </si>
  <si>
    <t>53.8</t>
  </si>
  <si>
    <t>South Carolina</t>
  </si>
  <si>
    <t>67.8</t>
  </si>
  <si>
    <t>78.9</t>
  </si>
  <si>
    <t>66.7</t>
  </si>
  <si>
    <t>64.8</t>
  </si>
  <si>
    <t>60.5</t>
  </si>
  <si>
    <t>40.1</t>
  </si>
  <si>
    <t>41.2</t>
  </si>
  <si>
    <t>South Dakota</t>
  </si>
  <si>
    <t>91.1</t>
  </si>
  <si>
    <t>73.4</t>
  </si>
  <si>
    <t>41.9</t>
  </si>
  <si>
    <t>43.6</t>
  </si>
  <si>
    <t>45.4</t>
  </si>
  <si>
    <t>64.4</t>
  </si>
  <si>
    <t>Tennessee</t>
  </si>
  <si>
    <t>64.6</t>
  </si>
  <si>
    <t>92.5</t>
  </si>
  <si>
    <t>84.7</t>
  </si>
  <si>
    <t>62.4</t>
  </si>
  <si>
    <t>58.1</t>
  </si>
  <si>
    <t>44.2</t>
  </si>
  <si>
    <t>45.3</t>
  </si>
  <si>
    <t>Texas</t>
  </si>
  <si>
    <t>Utah</t>
  </si>
  <si>
    <t>72.2</t>
  </si>
  <si>
    <t>86.6</t>
  </si>
  <si>
    <t>84.3</t>
  </si>
  <si>
    <t>78.3</t>
  </si>
  <si>
    <t>44.7</t>
  </si>
  <si>
    <t>47.1</t>
  </si>
  <si>
    <t>74.9</t>
  </si>
  <si>
    <t>Vermont</t>
  </si>
  <si>
    <t>93.8</t>
  </si>
  <si>
    <t>87.9</t>
  </si>
  <si>
    <t>60.6</t>
  </si>
  <si>
    <t>Virginia</t>
  </si>
  <si>
    <t>85.9</t>
  </si>
  <si>
    <t>93.6</t>
  </si>
  <si>
    <t>81.7</t>
  </si>
  <si>
    <t>91.2</t>
  </si>
  <si>
    <t>Washington</t>
  </si>
  <si>
    <t>80.9</t>
  </si>
  <si>
    <t>92.1</t>
  </si>
  <si>
    <t>94.5</t>
  </si>
  <si>
    <t>81.5</t>
  </si>
  <si>
    <t>54.8</t>
  </si>
  <si>
    <t>56.5</t>
  </si>
  <si>
    <t>77.2</t>
  </si>
  <si>
    <t>West Virginia</t>
  </si>
  <si>
    <t>65.1</t>
  </si>
  <si>
    <t>57.7</t>
  </si>
  <si>
    <t>66.9</t>
  </si>
  <si>
    <t>73.1</t>
  </si>
  <si>
    <t>60.8</t>
  </si>
  <si>
    <t>48.5</t>
  </si>
  <si>
    <t>67.3</t>
  </si>
  <si>
    <t>Wisconsin</t>
  </si>
  <si>
    <t>60.7</t>
  </si>
  <si>
    <t>Wyoming</t>
  </si>
  <si>
    <t>54.3</t>
  </si>
  <si>
    <t>43.3</t>
  </si>
  <si>
    <t>Total Pop</t>
  </si>
  <si>
    <t>18-65 one dose</t>
  </si>
  <si>
    <t>% 18-65 one dose</t>
  </si>
  <si>
    <t>people + 18</t>
  </si>
  <si>
    <t>18-65 pop</t>
  </si>
  <si>
    <t>pop -18</t>
  </si>
  <si>
    <t>vac -18</t>
  </si>
  <si>
    <t>% -18 one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</si>
</sst>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0" fontId="0" fillId="0" borderId="10" xfId="0" applyFont="1" applyBorder="1"/>
    <xf numFmtId="0" fontId="0" fillId="0" borderId="11" xfId="0" applyFont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DM51" totalsRowShown="0">
  <autoFilter ref="A1:DM51"/>
  <tableColumns count="117">
    <tableColumn id="1" name="State/Territory/Federal Entity"/>
    <tableColumn id="2" name="Total Doses Distributed"/>
    <tableColumn id="3" name="Doses Distributed per 100K"/>
    <tableColumn id="4" name="18+ Doses Distributed per 100K"/>
    <tableColumn id="5" name="Total Doses Administered by State where Administered"/>
    <tableColumn id="6" name="Doses Administered per 100k by State where Administered"/>
    <tableColumn id="7" name="18+ Doses Administered by State where Administered"/>
    <tableColumn id="8" name="18+ Doses Administered per 100K by State where Administered"/>
    <tableColumn id="9" name="People with at least One Dose by State of Residence"/>
    <tableColumn id="10" name="Percent of Total Pop with at least One Dose by State of Residence"/>
    <tableColumn id="11" name="People 18+ with at least One Dose by State of Residence"/>
    <tableColumn id="12" name="Percent of 18+ Pop with at least One Dose by State of Residence" dataDxfId="0"/>
    <tableColumn id="13" name="People Fully Vaccinated by State of Residence"/>
    <tableColumn id="14" name="Percent of Total Pop Fully Vaccinated by State of Residence"/>
    <tableColumn id="15" name="People 18+ Fully Vaccinated by State of Residence"/>
    <tableColumn id="16" name="Percent of 18+ Pop Fully Vaccinated by State of Residence"/>
    <tableColumn id="17" name="Total Number of Pfizer doses distributed"/>
    <tableColumn id="18" name="Total Number of Moderna doses distributed"/>
    <tableColumn id="19" name="Total Number of Janssen doses distributed"/>
    <tableColumn id="20" name="Total Number of doses from Other manufacturer distributed"/>
    <tableColumn id="21" name="Total Number of Janssen doses administered"/>
    <tableColumn id="22" name="Total Number of Moderna doses administered"/>
    <tableColumn id="23" name="Total Number of Pfizer doses adminstered"/>
    <tableColumn id="24" name="Total Number of doses from Other manufacturer administered"/>
    <tableColumn id="25" name="People Fully Vaccinated Moderna Resident"/>
    <tableColumn id="26" name="People Fully Vaccinated Pfizer Resident"/>
    <tableColumn id="27" name="People Fully Vaccinated Janssen Resident"/>
    <tableColumn id="28" name="People Fully Vaccinated Other 2-dose manufacturer Resident"/>
    <tableColumn id="29" name="People 18+ Fully Vaccinated Moderna Resident"/>
    <tableColumn id="30" name="People 18+ Fully Vaccinated Pfizer Resident"/>
    <tableColumn id="31" name="People 18+ Fully Vaccinated Janssen Resident"/>
    <tableColumn id="32" name="People 18+ Fully Vaccinated Other 2-dose manufacturer Resident"/>
    <tableColumn id="33" name="People 65+ with at least One Dose by State of Residence"/>
    <tableColumn id="35" name="Percent of 65+ Pop with at least One Dose by State of Residence" dataDxfId="1"/>
    <tableColumn id="36" name="People 65+ Fully Vaccinated by State of Residence"/>
    <tableColumn id="37" name="Percent of 65+ Pop Fully Vaccinated by State of Residence"/>
    <tableColumn id="38" name="People 65+ Fully Vaccinated_Moderna_Resident"/>
    <tableColumn id="39" name="People 65+ Fully Vaccinated_Pfizer_Resident"/>
    <tableColumn id="40" name="People 65+ Fully Vaccinated_Janssen_Resident"/>
    <tableColumn id="41" name="People 65+ Fully Vaccinated_Other 2-dose Manuf_Resident"/>
    <tableColumn id="42" name="65+ Doses Administered by State where Administered"/>
    <tableColumn id="43" name="Doses Administered per 100k of 65+ pop by State where Administered"/>
    <tableColumn id="44" name="Doses Distributed per 100K of 65+ pop"/>
    <tableColumn id="45" name="People 12+ with at least One Dose by State of Residence"/>
    <tableColumn id="46" name="Percent of 12+ Pop with at least One Dose by State of Residence"/>
    <tableColumn id="47" name="People 12+ Fully Vaccinated by State of Residence"/>
    <tableColumn id="48" name="Percent of 12+ Pop Fully Vaccinated by State of Residence"/>
    <tableColumn id="49" name="People 12+ Fully Vaccinated_Moderna_Resident"/>
    <tableColumn id="50" name="People 12+ Fully Vaccinated_Pfizer_Resident"/>
    <tableColumn id="51" name="People 12+ Fully Vaccinated_Janssen_Resident"/>
    <tableColumn id="52" name="People 12+ Fully Vaccinated_Other 2-dose Manuf_Resident"/>
    <tableColumn id="53" name="12+ Doses Administered by State where Administered"/>
    <tableColumn id="54" name="Doses Administered per 100k of 12+ pop by State where Administered"/>
    <tableColumn id="55" name="Doses Distributed per 100K of 12+ pop"/>
    <tableColumn id="56" name="People 5+ with at least One Dose by State of Residence"/>
    <tableColumn id="57" name="Percent of 5+ Pop with at least One Dose by State of Residence"/>
    <tableColumn id="58" name="People 5+ Fully Vaccinated by State of Residence"/>
    <tableColumn id="59" name="Percent of 5+ Pop Fully Vaccinated by State of Residence"/>
    <tableColumn id="60" name="People 5+ Fully Vaccinated_Moderna_Resident"/>
    <tableColumn id="61" name="People 5+ Fully Vaccinated_Pfizer_Resident"/>
    <tableColumn id="62" name="People 5+ Fully Vaccinated_Janssen_Resident"/>
    <tableColumn id="63" name="People 5+ Fully Vaccinated_Other 2-dose Manuf_Resident"/>
    <tableColumn id="64" name="5+ Doses Administered by State where Administered"/>
    <tableColumn id="65" name="Doses Administered per 100k of 5+ pop  by State where Administered"/>
    <tableColumn id="66" name="Doses Distributed per 100K of 5+ pop"/>
    <tableColumn id="67" name="People with a first booster dose"/>
    <tableColumn id="68" name="Percent of fully vaccinated people with a first booster dose"/>
    <tableColumn id="69" name="People 12+ with a first booster dose"/>
    <tableColumn id="70" name="Percent of fully vaccinated people 12+ with booster doses"/>
    <tableColumn id="71" name="People 18+ with a first booster dose"/>
    <tableColumn id="72" name="Percent of fully vaccinated people 18+ with a first booster dose"/>
    <tableColumn id="73" name="People 65+ with a first booster dose"/>
    <tableColumn id="74" name="Percent of fully vaccinated people 65+ with a first booster dose"/>
    <tableColumn id="75" name="People with Moderna first booster dose"/>
    <tableColumn id="76" name="People with Pfizer first booster dose"/>
    <tableColumn id="77" name="People with Janssen first booster dose"/>
    <tableColumn id="78" name="People with first booster dose of an Other manufacturer"/>
    <tableColumn id="79" name="Total Count People w/First Booster Primary Pfizer Minus TX"/>
    <tableColumn id="80" name="Total Count People w/First Booster Primary Moderna Minus TX"/>
    <tableColumn id="81" name="Total Count People w/First Booster Primary J&amp;J Minus TX"/>
    <tableColumn id="82" name="Total Count People w/First Booster Primary Other Minus TX"/>
    <tableColumn id="83" name="Total Count People w/First Booster Booster Pfizer Minus TX"/>
    <tableColumn id="84" name="Total Count People w/First Booster Booster Moderna Minus TX"/>
    <tableColumn id="85" name="Total Count People w/First Booster Booster J&amp;J Minus TX"/>
    <tableColumn id="86" name="Total Count People w/First Booster Booster Other Minus TX"/>
    <tableColumn id="87" name="Count People Primary Pfizer First Booster Pfizer"/>
    <tableColumn id="88" name="Count People Primary Pfizer First Booster Moderna"/>
    <tableColumn id="89" name="Count People Primary Pfizer First Booster J&amp;J"/>
    <tableColumn id="90" name="Count People Primary Pfizer Booster Other"/>
    <tableColumn id="91" name="Count People Primary Moderna First Booster Pfizer"/>
    <tableColumn id="92" name="Count People Primary Moderna First Booster Moderna"/>
    <tableColumn id="93" name="Count People Primary Moderna First Booster J&amp;J"/>
    <tableColumn id="94" name="Count People Primary Moderna Booster Other"/>
    <tableColumn id="95" name="Count People Primary J&amp;J First Booster Pfizer"/>
    <tableColumn id="96" name="Count People Primary J&amp;J First Booster Moderna"/>
    <tableColumn id="97" name="Count People Primary J&amp;J First Booster J&amp;J"/>
    <tableColumn id="98" name="Count People Primary J&amp;J First Booster Other"/>
    <tableColumn id="99" name="Count People Primary Other First Booster Pfizer"/>
    <tableColumn id="100" name="Count People Primary Other First Booster Moderna"/>
    <tableColumn id="101" name="Count People Primary Other First Booster J&amp;J"/>
    <tableColumn id="102" name="Count People Primary Other First Booster Other"/>
    <tableColumn id="103" name="Percent People Primary Pfizer First Booster Pfizer"/>
    <tableColumn id="104" name="Percent People Primary Pfizer First Booster Moderna"/>
    <tableColumn id="105" name="Percent People Primary Pfizer First Booster J&amp;J"/>
    <tableColumn id="106" name="Percent People Primary Pfizer First Booster Other"/>
    <tableColumn id="107" name="Percent People Primary Moderna First Booster Pfizer"/>
    <tableColumn id="108" name="Percent People Primary Moderna First Booster Moderna"/>
    <tableColumn id="109" name="Percent People Primary Moderna First Booster J&amp;J"/>
    <tableColumn id="110" name="Percent People Primary Moderna First Booster Other"/>
    <tableColumn id="111" name="Percent People Primary J&amp;J First Booster Pfizer"/>
    <tableColumn id="112" name="Percent People Primary J&amp;J First Booster Moderna"/>
    <tableColumn id="113" name="Percent People Primary J&amp;J First Booster J&amp;J"/>
    <tableColumn id="114" name="Percent People Primary J&amp;J First Booster Other"/>
    <tableColumn id="115" name="Percent People Primary Other First Booster Pfizer"/>
    <tableColumn id="116" name="Percent People Primary Other First Booster Moderna"/>
    <tableColumn id="117" name="Percent People Primary Other First Booster J&amp;J"/>
    <tableColumn id="118" name="Percent People Primary Other Booster Oth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1"/>
  <sheetViews>
    <sheetView topLeftCell="H1" workbookViewId="0">
      <selection activeCell="I1" sqref="I1:J1048576"/>
    </sheetView>
  </sheetViews>
  <sheetFormatPr defaultRowHeight="14.5" x14ac:dyDescent="0.35"/>
  <cols>
    <col min="1" max="1" width="27.26953125" customWidth="1"/>
    <col min="2" max="2" width="22.1796875" customWidth="1"/>
    <col min="3" max="3" width="25.26953125" customWidth="1"/>
    <col min="4" max="4" width="28.7265625" customWidth="1"/>
    <col min="5" max="8" width="46.7265625" customWidth="1"/>
    <col min="9" max="9" width="45.6328125" customWidth="1"/>
    <col min="10" max="12" width="46.7265625" customWidth="1"/>
    <col min="13" max="13" width="40.26953125" customWidth="1"/>
    <col min="14" max="14" width="46.7265625" customWidth="1"/>
    <col min="15" max="15" width="43.7265625" customWidth="1"/>
    <col min="16" max="16" width="46.7265625" customWidth="1"/>
    <col min="17" max="17" width="36.36328125" customWidth="1"/>
    <col min="18" max="18" width="39.453125" customWidth="1"/>
    <col min="19" max="19" width="38.1796875" customWidth="1"/>
    <col min="20" max="20" width="46.7265625" customWidth="1"/>
    <col min="21" max="21" width="40.08984375" customWidth="1"/>
    <col min="22" max="22" width="41.36328125" customWidth="1"/>
    <col min="23" max="23" width="37.81640625" customWidth="1"/>
    <col min="24" max="24" width="46.7265625" customWidth="1"/>
    <col min="25" max="25" width="38" customWidth="1"/>
    <col min="26" max="26" width="34.90625" customWidth="1"/>
    <col min="27" max="27" width="36.7265625" customWidth="1"/>
    <col min="28" max="28" width="46.7265625" customWidth="1"/>
    <col min="29" max="29" width="41.453125" customWidth="1"/>
    <col min="30" max="30" width="38.36328125" customWidth="1"/>
    <col min="31" max="31" width="40.1796875" customWidth="1"/>
    <col min="32" max="34" width="46.7265625" customWidth="1"/>
    <col min="35" max="35" width="43.7265625" customWidth="1"/>
    <col min="36" max="36" width="46.7265625" customWidth="1"/>
    <col min="37" max="37" width="42.54296875" customWidth="1"/>
    <col min="38" max="38" width="39.453125" customWidth="1"/>
    <col min="39" max="39" width="41.26953125" customWidth="1"/>
    <col min="40" max="42" width="46.7265625" customWidth="1"/>
    <col min="43" max="43" width="34.6328125" customWidth="1"/>
    <col min="44" max="45" width="46.7265625" customWidth="1"/>
    <col min="46" max="46" width="43.7265625" customWidth="1"/>
    <col min="47" max="47" width="46.7265625" customWidth="1"/>
    <col min="48" max="48" width="42.54296875" customWidth="1"/>
    <col min="49" max="49" width="39.453125" customWidth="1"/>
    <col min="50" max="50" width="41.26953125" customWidth="1"/>
    <col min="51" max="53" width="46.7265625" customWidth="1"/>
    <col min="54" max="54" width="34.6328125" customWidth="1"/>
    <col min="55" max="56" width="46.7265625" customWidth="1"/>
    <col min="57" max="57" width="42.7265625" customWidth="1"/>
    <col min="58" max="58" width="46.7265625" customWidth="1"/>
    <col min="59" max="59" width="41.54296875" customWidth="1"/>
    <col min="60" max="60" width="38.453125" customWidth="1"/>
    <col min="61" max="61" width="40.26953125" customWidth="1"/>
    <col min="62" max="62" width="46.7265625" customWidth="1"/>
    <col min="63" max="63" width="46.36328125" customWidth="1"/>
    <col min="64" max="64" width="46.7265625" customWidth="1"/>
    <col min="65" max="65" width="33.6328125" customWidth="1"/>
    <col min="66" max="66" width="29.08984375" customWidth="1"/>
    <col min="67" max="67" width="46.7265625" customWidth="1"/>
    <col min="68" max="68" width="32.54296875" customWidth="1"/>
    <col min="69" max="69" width="46.7265625" customWidth="1"/>
    <col min="70" max="70" width="32.54296875" customWidth="1"/>
    <col min="71" max="71" width="46.7265625" customWidth="1"/>
    <col min="72" max="72" width="32.54296875" customWidth="1"/>
    <col min="73" max="73" width="46.7265625" customWidth="1"/>
    <col min="74" max="74" width="35.81640625" customWidth="1"/>
    <col min="75" max="75" width="32.7265625" customWidth="1"/>
    <col min="76" max="76" width="34.54296875" customWidth="1"/>
    <col min="77" max="85" width="46.7265625" customWidth="1"/>
    <col min="86" max="86" width="41.90625" customWidth="1"/>
    <col min="87" max="87" width="45" customWidth="1"/>
    <col min="88" max="88" width="39.90625" customWidth="1"/>
    <col min="89" max="89" width="38.08984375" customWidth="1"/>
    <col min="90" max="90" width="45" customWidth="1"/>
    <col min="91" max="91" width="46.7265625" customWidth="1"/>
    <col min="92" max="92" width="43" customWidth="1"/>
    <col min="93" max="93" width="41.1796875" customWidth="1"/>
    <col min="94" max="94" width="39.90625" customWidth="1"/>
    <col min="95" max="95" width="43" customWidth="1"/>
    <col min="96" max="96" width="37.90625" customWidth="1"/>
    <col min="97" max="97" width="40.08984375" customWidth="1"/>
    <col min="98" max="98" width="42.08984375" customWidth="1"/>
    <col min="99" max="99" width="45.1796875" customWidth="1"/>
    <col min="100" max="100" width="40.08984375" customWidth="1"/>
    <col min="101" max="101" width="42.26953125" customWidth="1"/>
    <col min="102" max="102" width="43.1796875" customWidth="1"/>
    <col min="103" max="103" width="46.26953125" customWidth="1"/>
    <col min="104" max="104" width="41.1796875" customWidth="1"/>
    <col min="105" max="105" width="43.36328125" customWidth="1"/>
    <col min="106" max="106" width="46.26953125" customWidth="1"/>
    <col min="107" max="107" width="46.7265625" customWidth="1"/>
    <col min="108" max="108" width="44.26953125" customWidth="1"/>
    <col min="109" max="109" width="46.453125" customWidth="1"/>
    <col min="110" max="110" width="41.1796875" customWidth="1"/>
    <col min="111" max="111" width="44.26953125" customWidth="1"/>
    <col min="112" max="112" width="39.1796875" customWidth="1"/>
    <col min="113" max="113" width="41.36328125" customWidth="1"/>
    <col min="114" max="114" width="43.36328125" customWidth="1"/>
    <col min="115" max="115" width="46.453125" customWidth="1"/>
    <col min="116" max="116" width="41.36328125" customWidth="1"/>
    <col min="117" max="117" width="39.54296875" customWidth="1"/>
  </cols>
  <sheetData>
    <row r="1" spans="1:1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 x14ac:dyDescent="0.35">
      <c r="A2" t="s">
        <v>117</v>
      </c>
      <c r="B2">
        <v>9785840</v>
      </c>
      <c r="C2">
        <v>199581</v>
      </c>
      <c r="D2">
        <v>256518</v>
      </c>
      <c r="E2">
        <v>6313176</v>
      </c>
      <c r="F2">
        <v>128757</v>
      </c>
      <c r="G2">
        <v>5892154</v>
      </c>
      <c r="H2">
        <v>154452</v>
      </c>
      <c r="I2">
        <v>3080476</v>
      </c>
      <c r="J2" t="s">
        <v>118</v>
      </c>
      <c r="K2">
        <v>2849498</v>
      </c>
      <c r="L2" s="4" t="s">
        <v>119</v>
      </c>
      <c r="M2">
        <v>2511297</v>
      </c>
      <c r="N2" t="s">
        <v>120</v>
      </c>
      <c r="O2">
        <v>2337605</v>
      </c>
      <c r="P2" t="s">
        <v>121</v>
      </c>
      <c r="Q2">
        <v>5113880</v>
      </c>
      <c r="R2">
        <v>4274160</v>
      </c>
      <c r="S2">
        <v>397800</v>
      </c>
      <c r="T2">
        <v>0</v>
      </c>
      <c r="U2">
        <v>178341</v>
      </c>
      <c r="V2">
        <v>2752193</v>
      </c>
      <c r="W2">
        <v>3382058</v>
      </c>
      <c r="X2">
        <v>584</v>
      </c>
      <c r="Y2">
        <v>1033553</v>
      </c>
      <c r="Z2">
        <v>1310768</v>
      </c>
      <c r="AA2">
        <v>166253</v>
      </c>
      <c r="AB2">
        <v>723</v>
      </c>
      <c r="AC2">
        <v>1033042</v>
      </c>
      <c r="AD2">
        <v>1137691</v>
      </c>
      <c r="AE2">
        <v>166154</v>
      </c>
      <c r="AF2">
        <v>718</v>
      </c>
      <c r="AG2">
        <v>816886</v>
      </c>
      <c r="AH2" s="4">
        <v>95</v>
      </c>
      <c r="AI2">
        <v>699410</v>
      </c>
      <c r="AJ2" t="s">
        <v>122</v>
      </c>
      <c r="AK2">
        <v>371435</v>
      </c>
      <c r="AL2">
        <v>290496</v>
      </c>
      <c r="AM2">
        <v>37026</v>
      </c>
      <c r="AN2">
        <v>453</v>
      </c>
      <c r="AO2">
        <v>1920709</v>
      </c>
      <c r="AP2">
        <v>226009</v>
      </c>
      <c r="AQ2">
        <v>1151500</v>
      </c>
      <c r="AR2">
        <v>3014914</v>
      </c>
      <c r="AS2">
        <v>72</v>
      </c>
      <c r="AT2">
        <v>2467986</v>
      </c>
      <c r="AU2" t="s">
        <v>123</v>
      </c>
      <c r="AV2">
        <v>1033531</v>
      </c>
      <c r="AW2">
        <v>1267490</v>
      </c>
      <c r="AX2">
        <v>166242</v>
      </c>
      <c r="AY2">
        <v>723</v>
      </c>
      <c r="AZ2">
        <v>6201489</v>
      </c>
      <c r="BA2">
        <v>148117</v>
      </c>
      <c r="BB2">
        <v>233726</v>
      </c>
      <c r="BC2">
        <v>3080033</v>
      </c>
      <c r="BD2" t="s">
        <v>124</v>
      </c>
      <c r="BE2">
        <v>2511233</v>
      </c>
      <c r="BF2" t="s">
        <v>125</v>
      </c>
      <c r="BG2">
        <v>1033549</v>
      </c>
      <c r="BH2">
        <v>1310717</v>
      </c>
      <c r="BI2">
        <v>166244</v>
      </c>
      <c r="BJ2">
        <v>723</v>
      </c>
      <c r="BK2">
        <v>6312677</v>
      </c>
      <c r="BL2">
        <v>136969</v>
      </c>
      <c r="BM2">
        <v>212328</v>
      </c>
      <c r="BN2">
        <v>899083</v>
      </c>
      <c r="BO2" t="s">
        <v>126</v>
      </c>
      <c r="BP2">
        <v>898954</v>
      </c>
      <c r="BQ2" t="s">
        <v>127</v>
      </c>
      <c r="BR2">
        <v>883028</v>
      </c>
      <c r="BS2" t="s">
        <v>128</v>
      </c>
      <c r="BT2">
        <v>410556</v>
      </c>
      <c r="BU2" t="s">
        <v>129</v>
      </c>
      <c r="BV2">
        <v>442579</v>
      </c>
      <c r="BW2">
        <v>440446</v>
      </c>
      <c r="BX2">
        <v>15920</v>
      </c>
      <c r="BY2">
        <v>138</v>
      </c>
      <c r="BZ2" t="s">
        <v>130</v>
      </c>
      <c r="CA2" t="s">
        <v>130</v>
      </c>
      <c r="CB2" t="s">
        <v>130</v>
      </c>
      <c r="CC2" t="s">
        <v>130</v>
      </c>
      <c r="CD2" t="s">
        <v>130</v>
      </c>
      <c r="CE2" t="s">
        <v>130</v>
      </c>
      <c r="CF2" t="s">
        <v>130</v>
      </c>
      <c r="CG2" t="s">
        <v>130</v>
      </c>
      <c r="CH2" t="s">
        <v>130</v>
      </c>
      <c r="CI2" t="s">
        <v>130</v>
      </c>
      <c r="CJ2" t="s">
        <v>130</v>
      </c>
      <c r="CK2" t="s">
        <v>130</v>
      </c>
      <c r="CL2" t="s">
        <v>130</v>
      </c>
      <c r="CM2" t="s">
        <v>130</v>
      </c>
      <c r="CN2" t="s">
        <v>130</v>
      </c>
      <c r="CO2" t="s">
        <v>130</v>
      </c>
      <c r="CP2" t="s">
        <v>130</v>
      </c>
      <c r="CQ2" t="s">
        <v>130</v>
      </c>
      <c r="CR2" t="s">
        <v>130</v>
      </c>
      <c r="CS2" t="s">
        <v>130</v>
      </c>
      <c r="CT2" t="s">
        <v>130</v>
      </c>
      <c r="CU2" t="s">
        <v>130</v>
      </c>
      <c r="CV2" t="s">
        <v>130</v>
      </c>
      <c r="CW2" t="s">
        <v>130</v>
      </c>
      <c r="CX2" t="s">
        <v>130</v>
      </c>
      <c r="CY2" t="s">
        <v>130</v>
      </c>
      <c r="CZ2" t="s">
        <v>130</v>
      </c>
      <c r="DA2" t="s">
        <v>130</v>
      </c>
      <c r="DB2" t="s">
        <v>130</v>
      </c>
      <c r="DC2" t="s">
        <v>130</v>
      </c>
      <c r="DD2" t="s">
        <v>130</v>
      </c>
      <c r="DE2" t="s">
        <v>130</v>
      </c>
      <c r="DF2" t="s">
        <v>130</v>
      </c>
      <c r="DG2" t="s">
        <v>130</v>
      </c>
      <c r="DH2" t="s">
        <v>130</v>
      </c>
      <c r="DI2" t="s">
        <v>130</v>
      </c>
      <c r="DJ2" t="s">
        <v>130</v>
      </c>
      <c r="DK2" t="s">
        <v>130</v>
      </c>
      <c r="DL2" t="s">
        <v>130</v>
      </c>
      <c r="DM2" t="s">
        <v>130</v>
      </c>
    </row>
    <row r="3" spans="1:117" x14ac:dyDescent="0.35">
      <c r="A3" t="s">
        <v>131</v>
      </c>
      <c r="B3">
        <v>1558765</v>
      </c>
      <c r="C3">
        <v>213078</v>
      </c>
      <c r="D3">
        <v>282609</v>
      </c>
      <c r="E3">
        <v>1153223</v>
      </c>
      <c r="F3">
        <v>157642</v>
      </c>
      <c r="G3">
        <v>1033163</v>
      </c>
      <c r="H3">
        <v>187316</v>
      </c>
      <c r="I3">
        <v>510769</v>
      </c>
      <c r="J3" t="s">
        <v>132</v>
      </c>
      <c r="K3">
        <v>451821</v>
      </c>
      <c r="L3" s="4" t="s">
        <v>133</v>
      </c>
      <c r="M3">
        <v>457403</v>
      </c>
      <c r="N3" t="s">
        <v>134</v>
      </c>
      <c r="O3">
        <v>405320</v>
      </c>
      <c r="P3" t="s">
        <v>135</v>
      </c>
      <c r="Q3">
        <v>868845</v>
      </c>
      <c r="R3">
        <v>604620</v>
      </c>
      <c r="S3">
        <v>85300</v>
      </c>
      <c r="T3">
        <v>0</v>
      </c>
      <c r="U3">
        <v>46758</v>
      </c>
      <c r="V3">
        <v>445484</v>
      </c>
      <c r="W3">
        <v>659892</v>
      </c>
      <c r="X3">
        <v>1089</v>
      </c>
      <c r="Y3">
        <v>161317</v>
      </c>
      <c r="Z3">
        <v>254158</v>
      </c>
      <c r="AA3">
        <v>41795</v>
      </c>
      <c r="AB3">
        <v>133</v>
      </c>
      <c r="AC3">
        <v>160878</v>
      </c>
      <c r="AD3">
        <v>202684</v>
      </c>
      <c r="AE3">
        <v>41633</v>
      </c>
      <c r="AF3">
        <v>125</v>
      </c>
      <c r="AG3">
        <v>87170</v>
      </c>
      <c r="AH3" s="4">
        <v>95</v>
      </c>
      <c r="AI3">
        <v>79132</v>
      </c>
      <c r="AJ3" t="s">
        <v>136</v>
      </c>
      <c r="AK3">
        <v>43413</v>
      </c>
      <c r="AL3">
        <v>31968</v>
      </c>
      <c r="AM3">
        <v>3705</v>
      </c>
      <c r="AN3">
        <v>46</v>
      </c>
      <c r="AO3">
        <v>230938</v>
      </c>
      <c r="AP3">
        <v>252149</v>
      </c>
      <c r="AQ3">
        <v>1701930</v>
      </c>
      <c r="AR3">
        <v>488097</v>
      </c>
      <c r="AS3" t="s">
        <v>137</v>
      </c>
      <c r="AT3">
        <v>438258</v>
      </c>
      <c r="AU3">
        <v>72</v>
      </c>
      <c r="AV3">
        <v>161309</v>
      </c>
      <c r="AW3">
        <v>235027</v>
      </c>
      <c r="AX3">
        <v>41791</v>
      </c>
      <c r="AY3">
        <v>131</v>
      </c>
      <c r="AZ3">
        <v>1110812</v>
      </c>
      <c r="BA3">
        <v>182436</v>
      </c>
      <c r="BB3">
        <v>256007</v>
      </c>
      <c r="BC3">
        <v>510343</v>
      </c>
      <c r="BD3">
        <v>75</v>
      </c>
      <c r="BE3">
        <v>457168</v>
      </c>
      <c r="BF3" t="s">
        <v>138</v>
      </c>
      <c r="BG3">
        <v>161313</v>
      </c>
      <c r="BH3">
        <v>253929</v>
      </c>
      <c r="BI3">
        <v>41793</v>
      </c>
      <c r="BJ3">
        <v>133</v>
      </c>
      <c r="BK3">
        <v>1152562</v>
      </c>
      <c r="BL3">
        <v>169379</v>
      </c>
      <c r="BM3">
        <v>229074</v>
      </c>
      <c r="BN3">
        <v>200018</v>
      </c>
      <c r="BO3" t="s">
        <v>139</v>
      </c>
      <c r="BP3">
        <v>199914</v>
      </c>
      <c r="BQ3" t="s">
        <v>140</v>
      </c>
      <c r="BR3">
        <v>191529</v>
      </c>
      <c r="BS3" t="s">
        <v>141</v>
      </c>
      <c r="BT3">
        <v>58669</v>
      </c>
      <c r="BU3" t="s">
        <v>142</v>
      </c>
      <c r="BV3">
        <v>88443</v>
      </c>
      <c r="BW3">
        <v>108536</v>
      </c>
      <c r="BX3">
        <v>3008</v>
      </c>
      <c r="BY3">
        <v>31</v>
      </c>
      <c r="BZ3" t="s">
        <v>130</v>
      </c>
      <c r="CA3" t="s">
        <v>130</v>
      </c>
      <c r="CB3" t="s">
        <v>130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130</v>
      </c>
      <c r="CM3" t="s">
        <v>130</v>
      </c>
      <c r="CN3" t="s">
        <v>130</v>
      </c>
      <c r="CO3" t="s">
        <v>130</v>
      </c>
      <c r="CP3" t="s">
        <v>130</v>
      </c>
      <c r="CQ3" t="s">
        <v>130</v>
      </c>
      <c r="CR3" t="s">
        <v>130</v>
      </c>
      <c r="CS3" t="s">
        <v>130</v>
      </c>
      <c r="CT3" t="s">
        <v>130</v>
      </c>
      <c r="CU3" t="s">
        <v>130</v>
      </c>
      <c r="CV3" t="s">
        <v>130</v>
      </c>
      <c r="CW3" t="s">
        <v>130</v>
      </c>
      <c r="CX3" t="s">
        <v>130</v>
      </c>
      <c r="CY3" t="s">
        <v>130</v>
      </c>
      <c r="CZ3" t="s">
        <v>130</v>
      </c>
      <c r="DA3" t="s">
        <v>130</v>
      </c>
      <c r="DB3" t="s">
        <v>130</v>
      </c>
      <c r="DC3" t="s">
        <v>130</v>
      </c>
      <c r="DD3" t="s">
        <v>130</v>
      </c>
      <c r="DE3" t="s">
        <v>130</v>
      </c>
      <c r="DF3" t="s">
        <v>130</v>
      </c>
      <c r="DG3" t="s">
        <v>130</v>
      </c>
      <c r="DH3" t="s">
        <v>130</v>
      </c>
      <c r="DI3" t="s">
        <v>130</v>
      </c>
      <c r="DJ3" t="s">
        <v>130</v>
      </c>
      <c r="DK3" t="s">
        <v>130</v>
      </c>
      <c r="DL3" t="s">
        <v>130</v>
      </c>
      <c r="DM3" t="s">
        <v>130</v>
      </c>
    </row>
    <row r="4" spans="1:117" x14ac:dyDescent="0.35">
      <c r="A4" t="s">
        <v>143</v>
      </c>
      <c r="B4">
        <v>15030920</v>
      </c>
      <c r="C4">
        <v>206505</v>
      </c>
      <c r="D4">
        <v>266577</v>
      </c>
      <c r="E4">
        <v>12239803</v>
      </c>
      <c r="F4">
        <v>168159</v>
      </c>
      <c r="G4">
        <v>11022505</v>
      </c>
      <c r="H4">
        <v>195487</v>
      </c>
      <c r="I4">
        <v>5333216</v>
      </c>
      <c r="J4" t="s">
        <v>144</v>
      </c>
      <c r="K4">
        <v>4708142</v>
      </c>
      <c r="L4" s="4" t="s">
        <v>145</v>
      </c>
      <c r="M4">
        <v>4495643</v>
      </c>
      <c r="N4" t="s">
        <v>146</v>
      </c>
      <c r="O4">
        <v>4006445</v>
      </c>
      <c r="P4" t="s">
        <v>147</v>
      </c>
      <c r="Q4">
        <v>8684600</v>
      </c>
      <c r="R4">
        <v>5736820</v>
      </c>
      <c r="S4">
        <v>609500</v>
      </c>
      <c r="T4">
        <v>0</v>
      </c>
      <c r="U4">
        <v>371124</v>
      </c>
      <c r="V4">
        <v>4797467</v>
      </c>
      <c r="W4">
        <v>7038433</v>
      </c>
      <c r="X4">
        <v>32779</v>
      </c>
      <c r="Y4">
        <v>1644212</v>
      </c>
      <c r="Z4">
        <v>2508581</v>
      </c>
      <c r="AA4">
        <v>334309</v>
      </c>
      <c r="AB4">
        <v>8541</v>
      </c>
      <c r="AC4">
        <v>1643437</v>
      </c>
      <c r="AD4">
        <v>2020882</v>
      </c>
      <c r="AE4">
        <v>333748</v>
      </c>
      <c r="AF4">
        <v>8378</v>
      </c>
      <c r="AG4">
        <v>1305288</v>
      </c>
      <c r="AH4" s="4">
        <v>95</v>
      </c>
      <c r="AI4">
        <v>1132342</v>
      </c>
      <c r="AJ4" t="s">
        <v>148</v>
      </c>
      <c r="AK4">
        <v>550676</v>
      </c>
      <c r="AL4">
        <v>526206</v>
      </c>
      <c r="AM4">
        <v>50868</v>
      </c>
      <c r="AN4">
        <v>4592</v>
      </c>
      <c r="AO4">
        <v>3545954</v>
      </c>
      <c r="AP4">
        <v>270966</v>
      </c>
      <c r="AQ4">
        <v>1148600</v>
      </c>
      <c r="AR4">
        <v>5106607</v>
      </c>
      <c r="AS4" t="s">
        <v>122</v>
      </c>
      <c r="AT4">
        <v>4329577</v>
      </c>
      <c r="AU4" t="s">
        <v>132</v>
      </c>
      <c r="AV4">
        <v>1644153</v>
      </c>
      <c r="AW4">
        <v>2342860</v>
      </c>
      <c r="AX4">
        <v>334061</v>
      </c>
      <c r="AY4">
        <v>8503</v>
      </c>
      <c r="AZ4">
        <v>11835749</v>
      </c>
      <c r="BA4">
        <v>190713</v>
      </c>
      <c r="BB4">
        <v>242197</v>
      </c>
      <c r="BC4">
        <v>5332134</v>
      </c>
      <c r="BD4" t="s">
        <v>149</v>
      </c>
      <c r="BE4">
        <v>4495322</v>
      </c>
      <c r="BF4" t="s">
        <v>150</v>
      </c>
      <c r="BG4">
        <v>1644193</v>
      </c>
      <c r="BH4">
        <v>2508518</v>
      </c>
      <c r="BI4">
        <v>334070</v>
      </c>
      <c r="BJ4">
        <v>8541</v>
      </c>
      <c r="BK4">
        <v>12238561</v>
      </c>
      <c r="BL4">
        <v>178693</v>
      </c>
      <c r="BM4">
        <v>219464</v>
      </c>
      <c r="BN4">
        <v>1899094</v>
      </c>
      <c r="BO4" t="s">
        <v>151</v>
      </c>
      <c r="BP4">
        <v>1898094</v>
      </c>
      <c r="BQ4" t="s">
        <v>152</v>
      </c>
      <c r="BR4">
        <v>1825397</v>
      </c>
      <c r="BS4" t="s">
        <v>140</v>
      </c>
      <c r="BT4">
        <v>711289</v>
      </c>
      <c r="BU4" t="s">
        <v>118</v>
      </c>
      <c r="BV4">
        <v>831500</v>
      </c>
      <c r="BW4">
        <v>1041196</v>
      </c>
      <c r="BX4">
        <v>24268</v>
      </c>
      <c r="BY4">
        <v>2130</v>
      </c>
      <c r="BZ4" t="s">
        <v>130</v>
      </c>
      <c r="CA4" t="s">
        <v>130</v>
      </c>
      <c r="CB4" t="s">
        <v>130</v>
      </c>
      <c r="CC4" t="s">
        <v>130</v>
      </c>
      <c r="CD4" t="s">
        <v>130</v>
      </c>
      <c r="CE4" t="s">
        <v>130</v>
      </c>
      <c r="CF4" t="s">
        <v>130</v>
      </c>
      <c r="CG4" t="s">
        <v>130</v>
      </c>
      <c r="CH4" t="s">
        <v>130</v>
      </c>
      <c r="CI4" t="s">
        <v>130</v>
      </c>
      <c r="CJ4" t="s">
        <v>130</v>
      </c>
      <c r="CK4" t="s">
        <v>130</v>
      </c>
      <c r="CL4" t="s">
        <v>130</v>
      </c>
      <c r="CM4" t="s">
        <v>130</v>
      </c>
      <c r="CN4" t="s">
        <v>130</v>
      </c>
      <c r="CO4" t="s">
        <v>130</v>
      </c>
      <c r="CP4" t="s">
        <v>130</v>
      </c>
      <c r="CQ4" t="s">
        <v>130</v>
      </c>
      <c r="CR4" t="s">
        <v>130</v>
      </c>
      <c r="CS4" t="s">
        <v>130</v>
      </c>
      <c r="CT4" t="s">
        <v>130</v>
      </c>
      <c r="CU4" t="s">
        <v>130</v>
      </c>
      <c r="CV4" t="s">
        <v>130</v>
      </c>
      <c r="CW4" t="s">
        <v>130</v>
      </c>
      <c r="CX4" t="s">
        <v>130</v>
      </c>
      <c r="CY4" t="s">
        <v>130</v>
      </c>
      <c r="CZ4" t="s">
        <v>130</v>
      </c>
      <c r="DA4" t="s">
        <v>130</v>
      </c>
      <c r="DB4" t="s">
        <v>130</v>
      </c>
      <c r="DC4" t="s">
        <v>130</v>
      </c>
      <c r="DD4" t="s">
        <v>130</v>
      </c>
      <c r="DE4" t="s">
        <v>130</v>
      </c>
      <c r="DF4" t="s">
        <v>130</v>
      </c>
      <c r="DG4" t="s">
        <v>130</v>
      </c>
      <c r="DH4" t="s">
        <v>130</v>
      </c>
      <c r="DI4" t="s">
        <v>130</v>
      </c>
      <c r="DJ4" t="s">
        <v>130</v>
      </c>
      <c r="DK4" t="s">
        <v>130</v>
      </c>
      <c r="DL4" t="s">
        <v>130</v>
      </c>
      <c r="DM4" t="s">
        <v>130</v>
      </c>
    </row>
    <row r="5" spans="1:117" x14ac:dyDescent="0.35">
      <c r="A5" t="s">
        <v>153</v>
      </c>
      <c r="B5">
        <v>6289480</v>
      </c>
      <c r="C5">
        <v>208412</v>
      </c>
      <c r="D5">
        <v>271373</v>
      </c>
      <c r="E5">
        <v>4265437</v>
      </c>
      <c r="F5">
        <v>141342</v>
      </c>
      <c r="G5">
        <v>3893508</v>
      </c>
      <c r="H5">
        <v>167994</v>
      </c>
      <c r="I5">
        <v>2016511</v>
      </c>
      <c r="J5" t="s">
        <v>124</v>
      </c>
      <c r="K5">
        <v>1815980</v>
      </c>
      <c r="L5" s="4" t="s">
        <v>154</v>
      </c>
      <c r="M5">
        <v>1646520</v>
      </c>
      <c r="N5" t="s">
        <v>155</v>
      </c>
      <c r="O5">
        <v>1490335</v>
      </c>
      <c r="P5" t="s">
        <v>156</v>
      </c>
      <c r="Q5">
        <v>3393260</v>
      </c>
      <c r="R5">
        <v>2641220</v>
      </c>
      <c r="S5">
        <v>255000</v>
      </c>
      <c r="T5">
        <v>0</v>
      </c>
      <c r="U5">
        <v>123428</v>
      </c>
      <c r="V5">
        <v>1824024</v>
      </c>
      <c r="W5">
        <v>2313927</v>
      </c>
      <c r="X5">
        <v>4058</v>
      </c>
      <c r="Y5">
        <v>668135</v>
      </c>
      <c r="Z5">
        <v>863854</v>
      </c>
      <c r="AA5">
        <v>113164</v>
      </c>
      <c r="AB5">
        <v>1367</v>
      </c>
      <c r="AC5">
        <v>666922</v>
      </c>
      <c r="AD5">
        <v>709855</v>
      </c>
      <c r="AE5">
        <v>112601</v>
      </c>
      <c r="AF5">
        <v>957</v>
      </c>
      <c r="AG5">
        <v>502206</v>
      </c>
      <c r="AH5" s="4">
        <v>95</v>
      </c>
      <c r="AI5">
        <v>423407</v>
      </c>
      <c r="AJ5" t="s">
        <v>157</v>
      </c>
      <c r="AK5">
        <v>237613</v>
      </c>
      <c r="AL5">
        <v>169481</v>
      </c>
      <c r="AM5">
        <v>15793</v>
      </c>
      <c r="AN5">
        <v>520</v>
      </c>
      <c r="AO5">
        <v>1234169</v>
      </c>
      <c r="AP5">
        <v>235581</v>
      </c>
      <c r="AQ5">
        <v>1200550</v>
      </c>
      <c r="AR5">
        <v>1950475</v>
      </c>
      <c r="AS5" t="s">
        <v>158</v>
      </c>
      <c r="AT5">
        <v>1599695</v>
      </c>
      <c r="AU5" t="s">
        <v>159</v>
      </c>
      <c r="AV5">
        <v>668111</v>
      </c>
      <c r="AW5">
        <v>817550</v>
      </c>
      <c r="AX5">
        <v>113033</v>
      </c>
      <c r="AY5">
        <v>1001</v>
      </c>
      <c r="AZ5">
        <v>4152929</v>
      </c>
      <c r="BA5">
        <v>162398</v>
      </c>
      <c r="BB5">
        <v>245947</v>
      </c>
      <c r="BC5">
        <v>2014218</v>
      </c>
      <c r="BD5" t="s">
        <v>160</v>
      </c>
      <c r="BE5">
        <v>1645850</v>
      </c>
      <c r="BF5" t="s">
        <v>161</v>
      </c>
      <c r="BG5">
        <v>668121</v>
      </c>
      <c r="BH5">
        <v>863325</v>
      </c>
      <c r="BI5">
        <v>113043</v>
      </c>
      <c r="BJ5">
        <v>1361</v>
      </c>
      <c r="BK5">
        <v>4262571</v>
      </c>
      <c r="BL5">
        <v>150656</v>
      </c>
      <c r="BM5">
        <v>222295</v>
      </c>
      <c r="BN5">
        <v>656126</v>
      </c>
      <c r="BO5" t="s">
        <v>162</v>
      </c>
      <c r="BP5">
        <v>655931</v>
      </c>
      <c r="BQ5">
        <v>41</v>
      </c>
      <c r="BR5">
        <v>638744</v>
      </c>
      <c r="BS5" t="s">
        <v>163</v>
      </c>
      <c r="BT5">
        <v>275104</v>
      </c>
      <c r="BU5">
        <v>65</v>
      </c>
      <c r="BV5">
        <v>318784</v>
      </c>
      <c r="BW5">
        <v>326793</v>
      </c>
      <c r="BX5">
        <v>10053</v>
      </c>
      <c r="BY5">
        <v>496</v>
      </c>
      <c r="BZ5" t="s">
        <v>130</v>
      </c>
      <c r="CA5" t="s">
        <v>130</v>
      </c>
      <c r="CB5" t="s">
        <v>130</v>
      </c>
      <c r="CC5" t="s">
        <v>130</v>
      </c>
      <c r="CD5" t="s">
        <v>130</v>
      </c>
      <c r="CE5" t="s">
        <v>130</v>
      </c>
      <c r="CF5" t="s">
        <v>130</v>
      </c>
      <c r="CG5" t="s">
        <v>130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  <c r="CT5" t="s">
        <v>130</v>
      </c>
      <c r="CU5" t="s">
        <v>130</v>
      </c>
      <c r="CV5" t="s">
        <v>130</v>
      </c>
      <c r="CW5" t="s">
        <v>130</v>
      </c>
      <c r="CX5" t="s">
        <v>130</v>
      </c>
      <c r="CY5" t="s">
        <v>130</v>
      </c>
      <c r="CZ5" t="s">
        <v>130</v>
      </c>
      <c r="DA5" t="s">
        <v>130</v>
      </c>
      <c r="DB5" t="s">
        <v>130</v>
      </c>
      <c r="DC5" t="s">
        <v>130</v>
      </c>
      <c r="DD5" t="s">
        <v>130</v>
      </c>
      <c r="DE5" t="s">
        <v>130</v>
      </c>
      <c r="DF5" t="s">
        <v>130</v>
      </c>
      <c r="DG5" t="s">
        <v>130</v>
      </c>
      <c r="DH5" t="s">
        <v>130</v>
      </c>
      <c r="DI5" t="s">
        <v>130</v>
      </c>
      <c r="DJ5" t="s">
        <v>130</v>
      </c>
      <c r="DK5" t="s">
        <v>130</v>
      </c>
      <c r="DL5" t="s">
        <v>130</v>
      </c>
      <c r="DM5" t="s">
        <v>130</v>
      </c>
    </row>
    <row r="6" spans="1:117" x14ac:dyDescent="0.35">
      <c r="A6" t="s">
        <v>164</v>
      </c>
      <c r="B6">
        <v>91384555</v>
      </c>
      <c r="C6">
        <v>231282</v>
      </c>
      <c r="D6">
        <v>298471</v>
      </c>
      <c r="E6">
        <v>75643369</v>
      </c>
      <c r="F6">
        <v>191443</v>
      </c>
      <c r="G6">
        <v>67510615</v>
      </c>
      <c r="H6">
        <v>220496</v>
      </c>
      <c r="I6">
        <v>32518071</v>
      </c>
      <c r="J6" t="s">
        <v>122</v>
      </c>
      <c r="K6">
        <v>28523991</v>
      </c>
      <c r="L6" s="4" t="s">
        <v>165</v>
      </c>
      <c r="M6">
        <v>28598941</v>
      </c>
      <c r="N6" t="s">
        <v>166</v>
      </c>
      <c r="O6">
        <v>25115927</v>
      </c>
      <c r="P6">
        <v>82</v>
      </c>
      <c r="Q6">
        <v>54815975</v>
      </c>
      <c r="R6">
        <v>32839180</v>
      </c>
      <c r="S6">
        <v>3729400</v>
      </c>
      <c r="T6">
        <v>0</v>
      </c>
      <c r="U6">
        <v>2314381</v>
      </c>
      <c r="V6">
        <v>28343447</v>
      </c>
      <c r="W6">
        <v>44970451</v>
      </c>
      <c r="X6">
        <v>15090</v>
      </c>
      <c r="Y6">
        <v>9808246</v>
      </c>
      <c r="Z6">
        <v>16698919</v>
      </c>
      <c r="AA6">
        <v>2087014</v>
      </c>
      <c r="AB6">
        <v>4762</v>
      </c>
      <c r="AC6">
        <v>9780672</v>
      </c>
      <c r="AD6">
        <v>13251873</v>
      </c>
      <c r="AE6">
        <v>2079000</v>
      </c>
      <c r="AF6">
        <v>4382</v>
      </c>
      <c r="AG6">
        <v>5965221</v>
      </c>
      <c r="AH6" s="4">
        <v>95</v>
      </c>
      <c r="AI6">
        <v>5306649</v>
      </c>
      <c r="AJ6" t="s">
        <v>167</v>
      </c>
      <c r="AK6">
        <v>2681360</v>
      </c>
      <c r="AL6">
        <v>2421394</v>
      </c>
      <c r="AM6">
        <v>202444</v>
      </c>
      <c r="AN6">
        <v>1451</v>
      </c>
      <c r="AO6">
        <v>16132497</v>
      </c>
      <c r="AP6">
        <v>276331</v>
      </c>
      <c r="AQ6">
        <v>1565310</v>
      </c>
      <c r="AR6">
        <v>31007569</v>
      </c>
      <c r="AS6" t="s">
        <v>168</v>
      </c>
      <c r="AT6">
        <v>27334114</v>
      </c>
      <c r="AU6" t="s">
        <v>169</v>
      </c>
      <c r="AV6">
        <v>9807441</v>
      </c>
      <c r="AW6">
        <v>15435584</v>
      </c>
      <c r="AX6">
        <v>2086393</v>
      </c>
      <c r="AY6">
        <v>4696</v>
      </c>
      <c r="AZ6">
        <v>72867189</v>
      </c>
      <c r="BA6">
        <v>216568</v>
      </c>
      <c r="BB6">
        <v>271604</v>
      </c>
      <c r="BC6">
        <v>32486379</v>
      </c>
      <c r="BD6" t="s">
        <v>170</v>
      </c>
      <c r="BE6">
        <v>28579030</v>
      </c>
      <c r="BF6">
        <v>77</v>
      </c>
      <c r="BG6">
        <v>9807928</v>
      </c>
      <c r="BH6">
        <v>16679717</v>
      </c>
      <c r="BI6">
        <v>2086624</v>
      </c>
      <c r="BJ6">
        <v>4761</v>
      </c>
      <c r="BK6">
        <v>75591872</v>
      </c>
      <c r="BL6">
        <v>203595</v>
      </c>
      <c r="BM6">
        <v>246130</v>
      </c>
      <c r="BN6">
        <v>15027598</v>
      </c>
      <c r="BO6" t="s">
        <v>171</v>
      </c>
      <c r="BP6">
        <v>15023244</v>
      </c>
      <c r="BQ6">
        <v>55</v>
      </c>
      <c r="BR6">
        <v>14351658</v>
      </c>
      <c r="BS6" t="s">
        <v>172</v>
      </c>
      <c r="BT6">
        <v>4023787</v>
      </c>
      <c r="BU6" t="s">
        <v>173</v>
      </c>
      <c r="BV6">
        <v>6442736</v>
      </c>
      <c r="BW6">
        <v>8352851</v>
      </c>
      <c r="BX6">
        <v>231412</v>
      </c>
      <c r="BY6">
        <v>599</v>
      </c>
      <c r="BZ6" t="s">
        <v>130</v>
      </c>
      <c r="CA6" t="s">
        <v>130</v>
      </c>
      <c r="CB6" t="s">
        <v>130</v>
      </c>
      <c r="CC6" t="s">
        <v>130</v>
      </c>
      <c r="CD6" t="s">
        <v>130</v>
      </c>
      <c r="CE6" t="s">
        <v>130</v>
      </c>
      <c r="CF6" t="s">
        <v>130</v>
      </c>
      <c r="CG6" t="s">
        <v>130</v>
      </c>
      <c r="CH6" t="s">
        <v>130</v>
      </c>
      <c r="CI6" t="s">
        <v>130</v>
      </c>
      <c r="CJ6" t="s">
        <v>130</v>
      </c>
      <c r="CK6" t="s">
        <v>130</v>
      </c>
      <c r="CL6" t="s">
        <v>130</v>
      </c>
      <c r="CM6" t="s">
        <v>130</v>
      </c>
      <c r="CN6" t="s">
        <v>130</v>
      </c>
      <c r="CO6" t="s">
        <v>130</v>
      </c>
      <c r="CP6" t="s">
        <v>130</v>
      </c>
      <c r="CQ6" t="s">
        <v>130</v>
      </c>
      <c r="CR6" t="s">
        <v>130</v>
      </c>
      <c r="CS6" t="s">
        <v>130</v>
      </c>
      <c r="CT6" t="s">
        <v>130</v>
      </c>
      <c r="CU6" t="s">
        <v>130</v>
      </c>
      <c r="CV6" t="s">
        <v>130</v>
      </c>
      <c r="CW6" t="s">
        <v>130</v>
      </c>
      <c r="CX6" t="s">
        <v>130</v>
      </c>
      <c r="CY6" t="s">
        <v>130</v>
      </c>
      <c r="CZ6" t="s">
        <v>130</v>
      </c>
      <c r="DA6" t="s">
        <v>130</v>
      </c>
      <c r="DB6" t="s">
        <v>130</v>
      </c>
      <c r="DC6" t="s">
        <v>130</v>
      </c>
      <c r="DD6" t="s">
        <v>130</v>
      </c>
      <c r="DE6" t="s">
        <v>130</v>
      </c>
      <c r="DF6" t="s">
        <v>130</v>
      </c>
      <c r="DG6" t="s">
        <v>130</v>
      </c>
      <c r="DH6" t="s">
        <v>130</v>
      </c>
      <c r="DI6" t="s">
        <v>130</v>
      </c>
      <c r="DJ6" t="s">
        <v>130</v>
      </c>
      <c r="DK6" t="s">
        <v>130</v>
      </c>
      <c r="DL6" t="s">
        <v>130</v>
      </c>
      <c r="DM6" t="s">
        <v>130</v>
      </c>
    </row>
    <row r="7" spans="1:117" x14ac:dyDescent="0.35">
      <c r="A7" t="s">
        <v>174</v>
      </c>
      <c r="B7">
        <v>12649675</v>
      </c>
      <c r="C7">
        <v>219661</v>
      </c>
      <c r="D7">
        <v>281153</v>
      </c>
      <c r="E7">
        <v>10813996</v>
      </c>
      <c r="F7">
        <v>187784</v>
      </c>
      <c r="G7">
        <v>9753736</v>
      </c>
      <c r="H7">
        <v>216787</v>
      </c>
      <c r="I7">
        <v>4579119</v>
      </c>
      <c r="J7" t="s">
        <v>175</v>
      </c>
      <c r="K7">
        <v>4058177</v>
      </c>
      <c r="L7" s="4" t="s">
        <v>176</v>
      </c>
      <c r="M7">
        <v>4052952</v>
      </c>
      <c r="N7" t="s">
        <v>177</v>
      </c>
      <c r="O7">
        <v>3601018</v>
      </c>
      <c r="P7">
        <v>80</v>
      </c>
      <c r="Q7">
        <v>7501235</v>
      </c>
      <c r="R7">
        <v>4655340</v>
      </c>
      <c r="S7">
        <v>493100</v>
      </c>
      <c r="T7">
        <v>0</v>
      </c>
      <c r="U7">
        <v>342131</v>
      </c>
      <c r="V7">
        <v>4186260</v>
      </c>
      <c r="W7">
        <v>6274827</v>
      </c>
      <c r="X7">
        <v>10778</v>
      </c>
      <c r="Y7">
        <v>1441265</v>
      </c>
      <c r="Z7">
        <v>2296085</v>
      </c>
      <c r="AA7">
        <v>312677</v>
      </c>
      <c r="AB7">
        <v>2925</v>
      </c>
      <c r="AC7">
        <v>1440612</v>
      </c>
      <c r="AD7">
        <v>1845293</v>
      </c>
      <c r="AE7">
        <v>312320</v>
      </c>
      <c r="AF7">
        <v>2793</v>
      </c>
      <c r="AG7">
        <v>864880</v>
      </c>
      <c r="AH7" s="4">
        <v>95</v>
      </c>
      <c r="AI7">
        <v>786349</v>
      </c>
      <c r="AJ7" t="s">
        <v>178</v>
      </c>
      <c r="AK7">
        <v>374921</v>
      </c>
      <c r="AL7">
        <v>381532</v>
      </c>
      <c r="AM7">
        <v>28960</v>
      </c>
      <c r="AN7">
        <v>936</v>
      </c>
      <c r="AO7">
        <v>2435865</v>
      </c>
      <c r="AP7">
        <v>289154</v>
      </c>
      <c r="AQ7">
        <v>1501600</v>
      </c>
      <c r="AR7">
        <v>4375260</v>
      </c>
      <c r="AS7" t="s">
        <v>179</v>
      </c>
      <c r="AT7">
        <v>3884520</v>
      </c>
      <c r="AU7" t="s">
        <v>180</v>
      </c>
      <c r="AV7">
        <v>1441189</v>
      </c>
      <c r="AW7">
        <v>2127783</v>
      </c>
      <c r="AX7">
        <v>312650</v>
      </c>
      <c r="AY7">
        <v>2898</v>
      </c>
      <c r="AZ7">
        <v>10440529</v>
      </c>
      <c r="BA7">
        <v>211515</v>
      </c>
      <c r="BB7">
        <v>256271</v>
      </c>
      <c r="BC7">
        <v>4577406</v>
      </c>
      <c r="BD7" t="s">
        <v>181</v>
      </c>
      <c r="BE7">
        <v>4052859</v>
      </c>
      <c r="BF7" t="s">
        <v>119</v>
      </c>
      <c r="BG7">
        <v>1441250</v>
      </c>
      <c r="BH7">
        <v>2296031</v>
      </c>
      <c r="BI7">
        <v>312658</v>
      </c>
      <c r="BJ7">
        <v>2920</v>
      </c>
      <c r="BK7">
        <v>10812220</v>
      </c>
      <c r="BL7">
        <v>199247</v>
      </c>
      <c r="BM7">
        <v>233108</v>
      </c>
      <c r="BN7">
        <v>2114292</v>
      </c>
      <c r="BO7" t="s">
        <v>182</v>
      </c>
      <c r="BP7">
        <v>2113760</v>
      </c>
      <c r="BQ7" t="s">
        <v>183</v>
      </c>
      <c r="BR7">
        <v>2026919</v>
      </c>
      <c r="BS7" t="s">
        <v>184</v>
      </c>
      <c r="BT7">
        <v>601569</v>
      </c>
      <c r="BU7" t="s">
        <v>185</v>
      </c>
      <c r="BV7">
        <v>929756</v>
      </c>
      <c r="BW7">
        <v>1157482</v>
      </c>
      <c r="BX7">
        <v>26304</v>
      </c>
      <c r="BY7">
        <v>750</v>
      </c>
      <c r="BZ7" t="s">
        <v>130</v>
      </c>
      <c r="CA7" t="s">
        <v>130</v>
      </c>
      <c r="CB7" t="s">
        <v>130</v>
      </c>
      <c r="CC7" t="s">
        <v>130</v>
      </c>
      <c r="CD7" t="s">
        <v>130</v>
      </c>
      <c r="CE7" t="s">
        <v>130</v>
      </c>
      <c r="CF7" t="s">
        <v>130</v>
      </c>
      <c r="CG7" t="s">
        <v>130</v>
      </c>
      <c r="CH7" t="s">
        <v>130</v>
      </c>
      <c r="CI7" t="s">
        <v>130</v>
      </c>
      <c r="CJ7" t="s">
        <v>130</v>
      </c>
      <c r="CK7" t="s">
        <v>130</v>
      </c>
      <c r="CL7" t="s">
        <v>130</v>
      </c>
      <c r="CM7" t="s">
        <v>130</v>
      </c>
      <c r="CN7" t="s">
        <v>130</v>
      </c>
      <c r="CO7" t="s">
        <v>130</v>
      </c>
      <c r="CP7" t="s">
        <v>130</v>
      </c>
      <c r="CQ7" t="s">
        <v>130</v>
      </c>
      <c r="CR7" t="s">
        <v>130</v>
      </c>
      <c r="CS7" t="s">
        <v>130</v>
      </c>
      <c r="CT7" t="s">
        <v>130</v>
      </c>
      <c r="CU7" t="s">
        <v>130</v>
      </c>
      <c r="CV7" t="s">
        <v>130</v>
      </c>
      <c r="CW7" t="s">
        <v>130</v>
      </c>
      <c r="CX7" t="s">
        <v>130</v>
      </c>
      <c r="CY7" t="s">
        <v>130</v>
      </c>
      <c r="CZ7" t="s">
        <v>130</v>
      </c>
      <c r="DA7" t="s">
        <v>130</v>
      </c>
      <c r="DB7" t="s">
        <v>130</v>
      </c>
      <c r="DC7" t="s">
        <v>130</v>
      </c>
      <c r="DD7" t="s">
        <v>130</v>
      </c>
      <c r="DE7" t="s">
        <v>130</v>
      </c>
      <c r="DF7" t="s">
        <v>130</v>
      </c>
      <c r="DG7" t="s">
        <v>130</v>
      </c>
      <c r="DH7" t="s">
        <v>130</v>
      </c>
      <c r="DI7" t="s">
        <v>130</v>
      </c>
      <c r="DJ7" t="s">
        <v>130</v>
      </c>
      <c r="DK7" t="s">
        <v>130</v>
      </c>
      <c r="DL7" t="s">
        <v>130</v>
      </c>
      <c r="DM7" t="s">
        <v>130</v>
      </c>
    </row>
    <row r="8" spans="1:117" x14ac:dyDescent="0.35">
      <c r="A8" t="s">
        <v>186</v>
      </c>
      <c r="B8">
        <v>8900325</v>
      </c>
      <c r="C8">
        <v>249638</v>
      </c>
      <c r="D8">
        <v>313629</v>
      </c>
      <c r="E8">
        <v>7684488</v>
      </c>
      <c r="F8">
        <v>215536</v>
      </c>
      <c r="G8">
        <v>6904179</v>
      </c>
      <c r="H8">
        <v>243289</v>
      </c>
      <c r="I8">
        <v>3417076</v>
      </c>
      <c r="J8">
        <v>95</v>
      </c>
      <c r="K8">
        <v>3029322</v>
      </c>
      <c r="L8" s="4">
        <v>95</v>
      </c>
      <c r="M8">
        <v>2831854</v>
      </c>
      <c r="N8" t="s">
        <v>187</v>
      </c>
      <c r="O8">
        <v>2505706</v>
      </c>
      <c r="P8" t="s">
        <v>188</v>
      </c>
      <c r="Q8">
        <v>5114045</v>
      </c>
      <c r="R8">
        <v>3440980</v>
      </c>
      <c r="S8">
        <v>345300</v>
      </c>
      <c r="T8">
        <v>0</v>
      </c>
      <c r="U8">
        <v>250074</v>
      </c>
      <c r="V8">
        <v>2914413</v>
      </c>
      <c r="W8">
        <v>4518779</v>
      </c>
      <c r="X8">
        <v>1222</v>
      </c>
      <c r="Y8">
        <v>956468</v>
      </c>
      <c r="Z8">
        <v>1643478</v>
      </c>
      <c r="AA8">
        <v>231452</v>
      </c>
      <c r="AB8">
        <v>456</v>
      </c>
      <c r="AC8">
        <v>955928</v>
      </c>
      <c r="AD8">
        <v>1318167</v>
      </c>
      <c r="AE8">
        <v>231261</v>
      </c>
      <c r="AF8">
        <v>350</v>
      </c>
      <c r="AG8">
        <v>750636</v>
      </c>
      <c r="AH8" s="4">
        <v>95</v>
      </c>
      <c r="AI8">
        <v>619386</v>
      </c>
      <c r="AJ8">
        <v>95</v>
      </c>
      <c r="AK8">
        <v>244708</v>
      </c>
      <c r="AL8">
        <v>351773</v>
      </c>
      <c r="AM8">
        <v>22801</v>
      </c>
      <c r="AN8">
        <v>104</v>
      </c>
      <c r="AO8">
        <v>1952533</v>
      </c>
      <c r="AP8">
        <v>309806</v>
      </c>
      <c r="AQ8">
        <v>1412200</v>
      </c>
      <c r="AR8">
        <v>3274037</v>
      </c>
      <c r="AS8">
        <v>95</v>
      </c>
      <c r="AT8">
        <v>2712582</v>
      </c>
      <c r="AU8" t="s">
        <v>189</v>
      </c>
      <c r="AV8">
        <v>956138</v>
      </c>
      <c r="AW8">
        <v>1524622</v>
      </c>
      <c r="AX8">
        <v>231369</v>
      </c>
      <c r="AY8">
        <v>453</v>
      </c>
      <c r="AZ8">
        <v>7420675</v>
      </c>
      <c r="BA8">
        <v>238918</v>
      </c>
      <c r="BB8">
        <v>286558</v>
      </c>
      <c r="BC8">
        <v>3415513</v>
      </c>
      <c r="BD8">
        <v>95</v>
      </c>
      <c r="BE8">
        <v>2831405</v>
      </c>
      <c r="BF8" t="s">
        <v>190</v>
      </c>
      <c r="BG8">
        <v>956260</v>
      </c>
      <c r="BH8">
        <v>1643317</v>
      </c>
      <c r="BI8">
        <v>231373</v>
      </c>
      <c r="BJ8">
        <v>455</v>
      </c>
      <c r="BK8">
        <v>7682520</v>
      </c>
      <c r="BL8">
        <v>227053</v>
      </c>
      <c r="BM8">
        <v>263045</v>
      </c>
      <c r="BN8">
        <v>1468104</v>
      </c>
      <c r="BO8" t="s">
        <v>191</v>
      </c>
      <c r="BP8">
        <v>1467922</v>
      </c>
      <c r="BQ8" t="s">
        <v>192</v>
      </c>
      <c r="BR8">
        <v>1405794</v>
      </c>
      <c r="BS8" t="s">
        <v>193</v>
      </c>
      <c r="BT8">
        <v>460074</v>
      </c>
      <c r="BU8" t="s">
        <v>194</v>
      </c>
      <c r="BV8">
        <v>668089</v>
      </c>
      <c r="BW8">
        <v>782029</v>
      </c>
      <c r="BX8">
        <v>17962</v>
      </c>
      <c r="BY8">
        <v>24</v>
      </c>
      <c r="BZ8" t="s">
        <v>130</v>
      </c>
      <c r="CA8" t="s">
        <v>130</v>
      </c>
      <c r="CB8" t="s">
        <v>130</v>
      </c>
      <c r="CC8" t="s">
        <v>130</v>
      </c>
      <c r="CD8" t="s">
        <v>130</v>
      </c>
      <c r="CE8" t="s">
        <v>130</v>
      </c>
      <c r="CF8" t="s">
        <v>130</v>
      </c>
      <c r="CG8" t="s">
        <v>130</v>
      </c>
      <c r="CH8" t="s">
        <v>130</v>
      </c>
      <c r="CI8" t="s">
        <v>130</v>
      </c>
      <c r="CJ8" t="s">
        <v>130</v>
      </c>
      <c r="CK8" t="s">
        <v>130</v>
      </c>
      <c r="CL8" t="s">
        <v>130</v>
      </c>
      <c r="CM8" t="s">
        <v>130</v>
      </c>
      <c r="CN8" t="s">
        <v>130</v>
      </c>
      <c r="CO8" t="s">
        <v>130</v>
      </c>
      <c r="CP8" t="s">
        <v>130</v>
      </c>
      <c r="CQ8" t="s">
        <v>130</v>
      </c>
      <c r="CR8" t="s">
        <v>130</v>
      </c>
      <c r="CS8" t="s">
        <v>130</v>
      </c>
      <c r="CT8" t="s">
        <v>130</v>
      </c>
      <c r="CU8" t="s">
        <v>130</v>
      </c>
      <c r="CV8" t="s">
        <v>130</v>
      </c>
      <c r="CW8" t="s">
        <v>130</v>
      </c>
      <c r="CX8" t="s">
        <v>130</v>
      </c>
      <c r="CY8" t="s">
        <v>130</v>
      </c>
      <c r="CZ8" t="s">
        <v>130</v>
      </c>
      <c r="DA8" t="s">
        <v>130</v>
      </c>
      <c r="DB8" t="s">
        <v>130</v>
      </c>
      <c r="DC8" t="s">
        <v>130</v>
      </c>
      <c r="DD8" t="s">
        <v>130</v>
      </c>
      <c r="DE8" t="s">
        <v>130</v>
      </c>
      <c r="DF8" t="s">
        <v>130</v>
      </c>
      <c r="DG8" t="s">
        <v>130</v>
      </c>
      <c r="DH8" t="s">
        <v>130</v>
      </c>
      <c r="DI8" t="s">
        <v>130</v>
      </c>
      <c r="DJ8" t="s">
        <v>130</v>
      </c>
      <c r="DK8" t="s">
        <v>130</v>
      </c>
      <c r="DL8" t="s">
        <v>130</v>
      </c>
      <c r="DM8" t="s">
        <v>130</v>
      </c>
    </row>
    <row r="9" spans="1:117" x14ac:dyDescent="0.35">
      <c r="A9" t="s">
        <v>195</v>
      </c>
      <c r="B9">
        <v>2398555</v>
      </c>
      <c r="C9">
        <v>246318</v>
      </c>
      <c r="D9">
        <v>311423</v>
      </c>
      <c r="E9">
        <v>1831812</v>
      </c>
      <c r="F9">
        <v>188117</v>
      </c>
      <c r="G9">
        <v>1668303</v>
      </c>
      <c r="H9">
        <v>216609</v>
      </c>
      <c r="I9">
        <v>811528</v>
      </c>
      <c r="J9" t="s">
        <v>196</v>
      </c>
      <c r="K9">
        <v>732467</v>
      </c>
      <c r="L9" s="4">
        <v>95</v>
      </c>
      <c r="M9">
        <v>675488</v>
      </c>
      <c r="N9" t="s">
        <v>197</v>
      </c>
      <c r="O9">
        <v>609739</v>
      </c>
      <c r="P9" t="s">
        <v>198</v>
      </c>
      <c r="Q9">
        <v>1369455</v>
      </c>
      <c r="R9">
        <v>929000</v>
      </c>
      <c r="S9">
        <v>100100</v>
      </c>
      <c r="T9">
        <v>0</v>
      </c>
      <c r="U9">
        <v>62314</v>
      </c>
      <c r="V9">
        <v>706444</v>
      </c>
      <c r="W9">
        <v>1060770</v>
      </c>
      <c r="X9">
        <v>2284</v>
      </c>
      <c r="Y9">
        <v>236804</v>
      </c>
      <c r="Z9">
        <v>380734</v>
      </c>
      <c r="AA9">
        <v>57224</v>
      </c>
      <c r="AB9">
        <v>726</v>
      </c>
      <c r="AC9">
        <v>236654</v>
      </c>
      <c r="AD9">
        <v>315222</v>
      </c>
      <c r="AE9">
        <v>57163</v>
      </c>
      <c r="AF9">
        <v>700</v>
      </c>
      <c r="AG9">
        <v>212653</v>
      </c>
      <c r="AH9" s="4">
        <v>95</v>
      </c>
      <c r="AI9">
        <v>182590</v>
      </c>
      <c r="AJ9">
        <v>95</v>
      </c>
      <c r="AK9">
        <v>75590</v>
      </c>
      <c r="AL9">
        <v>96626</v>
      </c>
      <c r="AM9">
        <v>10005</v>
      </c>
      <c r="AN9">
        <v>369</v>
      </c>
      <c r="AO9">
        <v>559672</v>
      </c>
      <c r="AP9">
        <v>296270</v>
      </c>
      <c r="AQ9">
        <v>1269710</v>
      </c>
      <c r="AR9">
        <v>782800</v>
      </c>
      <c r="AS9" t="s">
        <v>165</v>
      </c>
      <c r="AT9">
        <v>652666</v>
      </c>
      <c r="AU9" t="s">
        <v>199</v>
      </c>
      <c r="AV9">
        <v>236791</v>
      </c>
      <c r="AW9">
        <v>357941</v>
      </c>
      <c r="AX9">
        <v>57213</v>
      </c>
      <c r="AY9">
        <v>721</v>
      </c>
      <c r="AZ9">
        <v>1779108</v>
      </c>
      <c r="BA9">
        <v>211847</v>
      </c>
      <c r="BB9">
        <v>285608</v>
      </c>
      <c r="BC9">
        <v>811351</v>
      </c>
      <c r="BD9" t="s">
        <v>188</v>
      </c>
      <c r="BE9">
        <v>675457</v>
      </c>
      <c r="BF9" t="s">
        <v>135</v>
      </c>
      <c r="BG9">
        <v>236793</v>
      </c>
      <c r="BH9">
        <v>380718</v>
      </c>
      <c r="BI9">
        <v>57220</v>
      </c>
      <c r="BJ9">
        <v>726</v>
      </c>
      <c r="BK9">
        <v>1831610</v>
      </c>
      <c r="BL9">
        <v>199295</v>
      </c>
      <c r="BM9">
        <v>260983</v>
      </c>
      <c r="BN9">
        <v>309996</v>
      </c>
      <c r="BO9" t="s">
        <v>200</v>
      </c>
      <c r="BP9">
        <v>309908</v>
      </c>
      <c r="BQ9" t="s">
        <v>201</v>
      </c>
      <c r="BR9">
        <v>298637</v>
      </c>
      <c r="BS9">
        <v>49</v>
      </c>
      <c r="BT9">
        <v>126184</v>
      </c>
      <c r="BU9" t="s">
        <v>202</v>
      </c>
      <c r="BV9">
        <v>132992</v>
      </c>
      <c r="BW9">
        <v>171762</v>
      </c>
      <c r="BX9">
        <v>5177</v>
      </c>
      <c r="BY9">
        <v>65</v>
      </c>
      <c r="BZ9" t="s">
        <v>130</v>
      </c>
      <c r="CA9" t="s">
        <v>130</v>
      </c>
      <c r="CB9" t="s">
        <v>130</v>
      </c>
      <c r="CC9" t="s">
        <v>130</v>
      </c>
      <c r="CD9" t="s">
        <v>130</v>
      </c>
      <c r="CE9" t="s">
        <v>130</v>
      </c>
      <c r="CF9" t="s">
        <v>130</v>
      </c>
      <c r="CG9" t="s">
        <v>130</v>
      </c>
      <c r="CH9" t="s">
        <v>130</v>
      </c>
      <c r="CI9" t="s">
        <v>130</v>
      </c>
      <c r="CJ9" t="s">
        <v>130</v>
      </c>
      <c r="CK9" t="s">
        <v>130</v>
      </c>
      <c r="CL9" t="s">
        <v>130</v>
      </c>
      <c r="CM9" t="s">
        <v>130</v>
      </c>
      <c r="CN9" t="s">
        <v>130</v>
      </c>
      <c r="CO9" t="s">
        <v>130</v>
      </c>
      <c r="CP9" t="s">
        <v>130</v>
      </c>
      <c r="CQ9" t="s">
        <v>130</v>
      </c>
      <c r="CR9" t="s">
        <v>130</v>
      </c>
      <c r="CS9" t="s">
        <v>130</v>
      </c>
      <c r="CT9" t="s">
        <v>130</v>
      </c>
      <c r="CU9" t="s">
        <v>130</v>
      </c>
      <c r="CV9" t="s">
        <v>130</v>
      </c>
      <c r="CW9" t="s">
        <v>130</v>
      </c>
      <c r="CX9" t="s">
        <v>130</v>
      </c>
      <c r="CY9" t="s">
        <v>130</v>
      </c>
      <c r="CZ9" t="s">
        <v>130</v>
      </c>
      <c r="DA9" t="s">
        <v>130</v>
      </c>
      <c r="DB9" t="s">
        <v>130</v>
      </c>
      <c r="DC9" t="s">
        <v>130</v>
      </c>
      <c r="DD9" t="s">
        <v>130</v>
      </c>
      <c r="DE9" t="s">
        <v>130</v>
      </c>
      <c r="DF9" t="s">
        <v>130</v>
      </c>
      <c r="DG9" t="s">
        <v>130</v>
      </c>
      <c r="DH9" t="s">
        <v>130</v>
      </c>
      <c r="DI9" t="s">
        <v>130</v>
      </c>
      <c r="DJ9" t="s">
        <v>130</v>
      </c>
      <c r="DK9" t="s">
        <v>130</v>
      </c>
      <c r="DL9" t="s">
        <v>130</v>
      </c>
      <c r="DM9" t="s">
        <v>130</v>
      </c>
    </row>
    <row r="10" spans="1:117" x14ac:dyDescent="0.35">
      <c r="A10" t="s">
        <v>203</v>
      </c>
      <c r="B10">
        <v>48701485</v>
      </c>
      <c r="C10">
        <v>226753</v>
      </c>
      <c r="D10">
        <v>282363</v>
      </c>
      <c r="E10">
        <v>37794172</v>
      </c>
      <c r="F10">
        <v>175969</v>
      </c>
      <c r="G10">
        <v>35118815</v>
      </c>
      <c r="H10">
        <v>203613</v>
      </c>
      <c r="I10">
        <v>17072996</v>
      </c>
      <c r="J10" t="s">
        <v>175</v>
      </c>
      <c r="K10">
        <v>15686638</v>
      </c>
      <c r="L10" s="4" t="s">
        <v>167</v>
      </c>
      <c r="M10">
        <v>14420444</v>
      </c>
      <c r="N10" t="s">
        <v>204</v>
      </c>
      <c r="O10">
        <v>13291541</v>
      </c>
      <c r="P10" t="s">
        <v>205</v>
      </c>
      <c r="Q10">
        <v>28245365</v>
      </c>
      <c r="R10">
        <v>18067620</v>
      </c>
      <c r="S10">
        <v>2388500</v>
      </c>
      <c r="T10">
        <v>0</v>
      </c>
      <c r="U10">
        <v>1483883</v>
      </c>
      <c r="V10">
        <v>14020503</v>
      </c>
      <c r="W10">
        <v>22145876</v>
      </c>
      <c r="X10">
        <v>143910</v>
      </c>
      <c r="Y10">
        <v>4890571</v>
      </c>
      <c r="Z10">
        <v>8125012</v>
      </c>
      <c r="AA10">
        <v>1363887</v>
      </c>
      <c r="AB10">
        <v>40974</v>
      </c>
      <c r="AC10">
        <v>4888221</v>
      </c>
      <c r="AD10">
        <v>7001462</v>
      </c>
      <c r="AE10">
        <v>1362076</v>
      </c>
      <c r="AF10">
        <v>39782</v>
      </c>
      <c r="AG10">
        <v>4796454</v>
      </c>
      <c r="AH10" s="4">
        <v>95</v>
      </c>
      <c r="AI10">
        <v>4108096</v>
      </c>
      <c r="AJ10" t="s">
        <v>206</v>
      </c>
      <c r="AK10">
        <v>1972613</v>
      </c>
      <c r="AL10">
        <v>1898501</v>
      </c>
      <c r="AM10">
        <v>215026</v>
      </c>
      <c r="AN10">
        <v>21956</v>
      </c>
      <c r="AO10">
        <v>12475084</v>
      </c>
      <c r="AP10">
        <v>277388</v>
      </c>
      <c r="AQ10">
        <v>1082900</v>
      </c>
      <c r="AR10">
        <v>16651842</v>
      </c>
      <c r="AS10" t="s">
        <v>207</v>
      </c>
      <c r="AT10">
        <v>14093458</v>
      </c>
      <c r="AU10" t="s">
        <v>208</v>
      </c>
      <c r="AV10">
        <v>4889681</v>
      </c>
      <c r="AW10">
        <v>7800280</v>
      </c>
      <c r="AX10">
        <v>1363017</v>
      </c>
      <c r="AY10">
        <v>40480</v>
      </c>
      <c r="AZ10">
        <v>37032532</v>
      </c>
      <c r="BA10">
        <v>198077</v>
      </c>
      <c r="BB10">
        <v>260491</v>
      </c>
      <c r="BC10">
        <v>17064472</v>
      </c>
      <c r="BD10" t="s">
        <v>209</v>
      </c>
      <c r="BE10">
        <v>14418614</v>
      </c>
      <c r="BF10" t="s">
        <v>210</v>
      </c>
      <c r="BG10">
        <v>4889814</v>
      </c>
      <c r="BH10">
        <v>8124836</v>
      </c>
      <c r="BI10">
        <v>1363066</v>
      </c>
      <c r="BJ10">
        <v>40898</v>
      </c>
      <c r="BK10">
        <v>37784440</v>
      </c>
      <c r="BL10">
        <v>185783</v>
      </c>
      <c r="BM10">
        <v>239461</v>
      </c>
      <c r="BN10">
        <v>5837249</v>
      </c>
      <c r="BO10" t="s">
        <v>211</v>
      </c>
      <c r="BP10">
        <v>5836077</v>
      </c>
      <c r="BQ10" t="s">
        <v>212</v>
      </c>
      <c r="BR10">
        <v>5710061</v>
      </c>
      <c r="BS10">
        <v>43</v>
      </c>
      <c r="BT10">
        <v>2575916</v>
      </c>
      <c r="BU10" t="s">
        <v>213</v>
      </c>
      <c r="BV10">
        <v>2503043</v>
      </c>
      <c r="BW10">
        <v>3220116</v>
      </c>
      <c r="BX10">
        <v>106132</v>
      </c>
      <c r="BY10">
        <v>7958</v>
      </c>
      <c r="BZ10" t="s">
        <v>130</v>
      </c>
      <c r="CA10" t="s">
        <v>130</v>
      </c>
      <c r="CB10" t="s">
        <v>130</v>
      </c>
      <c r="CC10" t="s">
        <v>130</v>
      </c>
      <c r="CD10" t="s">
        <v>130</v>
      </c>
      <c r="CE10" t="s">
        <v>130</v>
      </c>
      <c r="CF10" t="s">
        <v>130</v>
      </c>
      <c r="CG10" t="s">
        <v>130</v>
      </c>
      <c r="CH10" t="s">
        <v>130</v>
      </c>
      <c r="CI10" t="s">
        <v>130</v>
      </c>
      <c r="CJ10" t="s">
        <v>130</v>
      </c>
      <c r="CK10" t="s">
        <v>130</v>
      </c>
      <c r="CL10" t="s">
        <v>130</v>
      </c>
      <c r="CM10" t="s">
        <v>130</v>
      </c>
      <c r="CN10" t="s">
        <v>130</v>
      </c>
      <c r="CO10" t="s">
        <v>130</v>
      </c>
      <c r="CP10" t="s">
        <v>130</v>
      </c>
      <c r="CQ10" t="s">
        <v>130</v>
      </c>
      <c r="CR10" t="s">
        <v>130</v>
      </c>
      <c r="CS10" t="s">
        <v>130</v>
      </c>
      <c r="CT10" t="s">
        <v>130</v>
      </c>
      <c r="CU10" t="s">
        <v>130</v>
      </c>
      <c r="CV10" t="s">
        <v>130</v>
      </c>
      <c r="CW10" t="s">
        <v>130</v>
      </c>
      <c r="CX10" t="s">
        <v>130</v>
      </c>
      <c r="CY10" t="s">
        <v>130</v>
      </c>
      <c r="CZ10" t="s">
        <v>130</v>
      </c>
      <c r="DA10" t="s">
        <v>130</v>
      </c>
      <c r="DB10" t="s">
        <v>130</v>
      </c>
      <c r="DC10" t="s">
        <v>130</v>
      </c>
      <c r="DD10" t="s">
        <v>130</v>
      </c>
      <c r="DE10" t="s">
        <v>130</v>
      </c>
      <c r="DF10" t="s">
        <v>130</v>
      </c>
      <c r="DG10" t="s">
        <v>130</v>
      </c>
      <c r="DH10" t="s">
        <v>130</v>
      </c>
      <c r="DI10" t="s">
        <v>130</v>
      </c>
      <c r="DJ10" t="s">
        <v>130</v>
      </c>
      <c r="DK10" t="s">
        <v>130</v>
      </c>
      <c r="DL10" t="s">
        <v>130</v>
      </c>
      <c r="DM10" t="s">
        <v>130</v>
      </c>
    </row>
    <row r="11" spans="1:117" x14ac:dyDescent="0.35">
      <c r="A11" t="s">
        <v>214</v>
      </c>
      <c r="B11">
        <v>21982395</v>
      </c>
      <c r="C11">
        <v>207041</v>
      </c>
      <c r="D11">
        <v>270935</v>
      </c>
      <c r="E11">
        <v>15015027</v>
      </c>
      <c r="F11">
        <v>141419</v>
      </c>
      <c r="G11">
        <v>13724945</v>
      </c>
      <c r="H11">
        <v>169161</v>
      </c>
      <c r="I11">
        <v>6955760</v>
      </c>
      <c r="J11" t="s">
        <v>215</v>
      </c>
      <c r="K11">
        <v>6273924</v>
      </c>
      <c r="L11" s="4" t="s">
        <v>216</v>
      </c>
      <c r="M11">
        <v>5826868</v>
      </c>
      <c r="N11" t="s">
        <v>217</v>
      </c>
      <c r="O11">
        <v>5294164</v>
      </c>
      <c r="P11" t="s">
        <v>218</v>
      </c>
      <c r="Q11">
        <v>12554055</v>
      </c>
      <c r="R11">
        <v>8593240</v>
      </c>
      <c r="S11">
        <v>835100</v>
      </c>
      <c r="T11">
        <v>0</v>
      </c>
      <c r="U11">
        <v>342895</v>
      </c>
      <c r="V11">
        <v>5853038</v>
      </c>
      <c r="W11">
        <v>8777617</v>
      </c>
      <c r="X11">
        <v>41477</v>
      </c>
      <c r="Y11">
        <v>2153250</v>
      </c>
      <c r="Z11">
        <v>3340103</v>
      </c>
      <c r="AA11">
        <v>321125</v>
      </c>
      <c r="AB11">
        <v>12390</v>
      </c>
      <c r="AC11">
        <v>2152124</v>
      </c>
      <c r="AD11">
        <v>2810491</v>
      </c>
      <c r="AE11">
        <v>320607</v>
      </c>
      <c r="AF11">
        <v>10942</v>
      </c>
      <c r="AG11">
        <v>1447825</v>
      </c>
      <c r="AH11" s="4">
        <v>95</v>
      </c>
      <c r="AI11">
        <v>1269135</v>
      </c>
      <c r="AJ11" t="s">
        <v>190</v>
      </c>
      <c r="AK11">
        <v>691889</v>
      </c>
      <c r="AL11">
        <v>538953</v>
      </c>
      <c r="AM11">
        <v>35431</v>
      </c>
      <c r="AN11">
        <v>2862</v>
      </c>
      <c r="AO11">
        <v>3656288</v>
      </c>
      <c r="AP11">
        <v>241028</v>
      </c>
      <c r="AQ11">
        <v>1449110</v>
      </c>
      <c r="AR11">
        <v>6740796</v>
      </c>
      <c r="AS11">
        <v>75</v>
      </c>
      <c r="AT11">
        <v>5669597</v>
      </c>
      <c r="AU11" t="s">
        <v>219</v>
      </c>
      <c r="AV11">
        <v>2153161</v>
      </c>
      <c r="AW11">
        <v>3183237</v>
      </c>
      <c r="AX11">
        <v>320981</v>
      </c>
      <c r="AY11">
        <v>12218</v>
      </c>
      <c r="AZ11">
        <v>14629980</v>
      </c>
      <c r="BA11">
        <v>162771</v>
      </c>
      <c r="BB11">
        <v>244572</v>
      </c>
      <c r="BC11">
        <v>6953767</v>
      </c>
      <c r="BD11" t="s">
        <v>132</v>
      </c>
      <c r="BE11">
        <v>5826556</v>
      </c>
      <c r="BF11" t="s">
        <v>220</v>
      </c>
      <c r="BG11">
        <v>2153203</v>
      </c>
      <c r="BH11">
        <v>3339949</v>
      </c>
      <c r="BI11">
        <v>321022</v>
      </c>
      <c r="BJ11">
        <v>12382</v>
      </c>
      <c r="BK11">
        <v>15012795</v>
      </c>
      <c r="BL11">
        <v>150718</v>
      </c>
      <c r="BM11">
        <v>220688</v>
      </c>
      <c r="BN11">
        <v>2207497</v>
      </c>
      <c r="BO11" t="s">
        <v>221</v>
      </c>
      <c r="BP11">
        <v>2206736</v>
      </c>
      <c r="BQ11" t="s">
        <v>222</v>
      </c>
      <c r="BR11">
        <v>2145995</v>
      </c>
      <c r="BS11" t="s">
        <v>211</v>
      </c>
      <c r="BT11">
        <v>751830</v>
      </c>
      <c r="BU11" t="s">
        <v>223</v>
      </c>
      <c r="BV11">
        <v>987119</v>
      </c>
      <c r="BW11">
        <v>1192989</v>
      </c>
      <c r="BX11">
        <v>25503</v>
      </c>
      <c r="BY11">
        <v>1886</v>
      </c>
      <c r="BZ11" t="s">
        <v>130</v>
      </c>
      <c r="CA11" t="s">
        <v>130</v>
      </c>
      <c r="CB11" t="s">
        <v>130</v>
      </c>
      <c r="CC11" t="s">
        <v>130</v>
      </c>
      <c r="CD11" t="s">
        <v>130</v>
      </c>
      <c r="CE11" t="s">
        <v>130</v>
      </c>
      <c r="CF11" t="s">
        <v>130</v>
      </c>
      <c r="CG11" t="s">
        <v>130</v>
      </c>
      <c r="CH11" t="s">
        <v>130</v>
      </c>
      <c r="CI11" t="s">
        <v>130</v>
      </c>
      <c r="CJ11" t="s">
        <v>130</v>
      </c>
      <c r="CK11" t="s">
        <v>130</v>
      </c>
      <c r="CL11" t="s">
        <v>130</v>
      </c>
      <c r="CM11" t="s">
        <v>130</v>
      </c>
      <c r="CN11" t="s">
        <v>130</v>
      </c>
      <c r="CO11" t="s">
        <v>130</v>
      </c>
      <c r="CP11" t="s">
        <v>130</v>
      </c>
      <c r="CQ11" t="s">
        <v>130</v>
      </c>
      <c r="CR11" t="s">
        <v>130</v>
      </c>
      <c r="CS11" t="s">
        <v>130</v>
      </c>
      <c r="CT11" t="s">
        <v>130</v>
      </c>
      <c r="CU11" t="s">
        <v>130</v>
      </c>
      <c r="CV11" t="s">
        <v>130</v>
      </c>
      <c r="CW11" t="s">
        <v>130</v>
      </c>
      <c r="CX11" t="s">
        <v>130</v>
      </c>
      <c r="CY11" t="s">
        <v>130</v>
      </c>
      <c r="CZ11" t="s">
        <v>130</v>
      </c>
      <c r="DA11" t="s">
        <v>130</v>
      </c>
      <c r="DB11" t="s">
        <v>130</v>
      </c>
      <c r="DC11" t="s">
        <v>130</v>
      </c>
      <c r="DD11" t="s">
        <v>130</v>
      </c>
      <c r="DE11" t="s">
        <v>130</v>
      </c>
      <c r="DF11" t="s">
        <v>130</v>
      </c>
      <c r="DG11" t="s">
        <v>130</v>
      </c>
      <c r="DH11" t="s">
        <v>130</v>
      </c>
      <c r="DI11" t="s">
        <v>130</v>
      </c>
      <c r="DJ11" t="s">
        <v>130</v>
      </c>
      <c r="DK11" t="s">
        <v>130</v>
      </c>
      <c r="DL11" t="s">
        <v>130</v>
      </c>
      <c r="DM11" t="s">
        <v>130</v>
      </c>
    </row>
    <row r="12" spans="1:117" x14ac:dyDescent="0.35">
      <c r="A12" t="s">
        <v>224</v>
      </c>
      <c r="B12">
        <v>3515380</v>
      </c>
      <c r="C12">
        <v>248284</v>
      </c>
      <c r="D12">
        <v>314997</v>
      </c>
      <c r="E12">
        <v>2944823</v>
      </c>
      <c r="F12">
        <v>207987</v>
      </c>
      <c r="G12">
        <v>2644058</v>
      </c>
      <c r="H12">
        <v>236922</v>
      </c>
      <c r="I12">
        <v>1239735</v>
      </c>
      <c r="J12" t="s">
        <v>225</v>
      </c>
      <c r="K12">
        <v>1092112</v>
      </c>
      <c r="L12" s="4">
        <v>95</v>
      </c>
      <c r="M12">
        <v>1110089</v>
      </c>
      <c r="N12" t="s">
        <v>154</v>
      </c>
      <c r="O12">
        <v>978835</v>
      </c>
      <c r="P12" t="s">
        <v>226</v>
      </c>
      <c r="Q12">
        <v>2069060</v>
      </c>
      <c r="R12">
        <v>1321820</v>
      </c>
      <c r="S12">
        <v>124500</v>
      </c>
      <c r="T12">
        <v>0</v>
      </c>
      <c r="U12">
        <v>71256</v>
      </c>
      <c r="V12">
        <v>1078122</v>
      </c>
      <c r="W12">
        <v>1795143</v>
      </c>
      <c r="X12">
        <v>302</v>
      </c>
      <c r="Y12">
        <v>366013</v>
      </c>
      <c r="Z12">
        <v>678668</v>
      </c>
      <c r="AA12">
        <v>65389</v>
      </c>
      <c r="AB12">
        <v>19</v>
      </c>
      <c r="AC12">
        <v>365118</v>
      </c>
      <c r="AD12">
        <v>548523</v>
      </c>
      <c r="AE12">
        <v>65175</v>
      </c>
      <c r="AF12">
        <v>19</v>
      </c>
      <c r="AG12">
        <v>271925</v>
      </c>
      <c r="AH12" s="4">
        <v>95</v>
      </c>
      <c r="AI12">
        <v>248843</v>
      </c>
      <c r="AJ12" t="s">
        <v>227</v>
      </c>
      <c r="AK12">
        <v>109401</v>
      </c>
      <c r="AL12">
        <v>127664</v>
      </c>
      <c r="AM12">
        <v>11771</v>
      </c>
      <c r="AN12">
        <v>7</v>
      </c>
      <c r="AO12">
        <v>764073</v>
      </c>
      <c r="AP12">
        <v>284626</v>
      </c>
      <c r="AQ12">
        <v>1309520</v>
      </c>
      <c r="AR12">
        <v>1180328</v>
      </c>
      <c r="AS12">
        <v>95</v>
      </c>
      <c r="AT12">
        <v>1058809</v>
      </c>
      <c r="AU12" t="s">
        <v>228</v>
      </c>
      <c r="AV12">
        <v>365954</v>
      </c>
      <c r="AW12">
        <v>627477</v>
      </c>
      <c r="AX12">
        <v>65359</v>
      </c>
      <c r="AY12">
        <v>19</v>
      </c>
      <c r="AZ12">
        <v>2836061</v>
      </c>
      <c r="BA12">
        <v>234171</v>
      </c>
      <c r="BB12">
        <v>290261</v>
      </c>
      <c r="BC12">
        <v>1237789</v>
      </c>
      <c r="BD12">
        <v>93</v>
      </c>
      <c r="BE12">
        <v>1109341</v>
      </c>
      <c r="BF12" t="s">
        <v>229</v>
      </c>
      <c r="BG12">
        <v>365963</v>
      </c>
      <c r="BH12">
        <v>677998</v>
      </c>
      <c r="BI12">
        <v>65361</v>
      </c>
      <c r="BJ12">
        <v>19</v>
      </c>
      <c r="BK12">
        <v>2942806</v>
      </c>
      <c r="BL12">
        <v>221155</v>
      </c>
      <c r="BM12">
        <v>264185</v>
      </c>
      <c r="BN12">
        <v>571973</v>
      </c>
      <c r="BO12" t="s">
        <v>230</v>
      </c>
      <c r="BP12">
        <v>571815</v>
      </c>
      <c r="BQ12">
        <v>54</v>
      </c>
      <c r="BR12">
        <v>546895</v>
      </c>
      <c r="BS12" t="s">
        <v>231</v>
      </c>
      <c r="BT12">
        <v>197203</v>
      </c>
      <c r="BU12" t="s">
        <v>198</v>
      </c>
      <c r="BV12">
        <v>254579</v>
      </c>
      <c r="BW12">
        <v>311162</v>
      </c>
      <c r="BX12">
        <v>6229</v>
      </c>
      <c r="BY12">
        <v>3</v>
      </c>
      <c r="BZ12" t="s">
        <v>130</v>
      </c>
      <c r="CA12" t="s">
        <v>130</v>
      </c>
      <c r="CB12" t="s">
        <v>130</v>
      </c>
      <c r="CC12" t="s">
        <v>130</v>
      </c>
      <c r="CD12" t="s">
        <v>130</v>
      </c>
      <c r="CE12" t="s">
        <v>130</v>
      </c>
      <c r="CF12" t="s">
        <v>130</v>
      </c>
      <c r="CG12" t="s">
        <v>130</v>
      </c>
      <c r="CH12" t="s">
        <v>130</v>
      </c>
      <c r="CI12" t="s">
        <v>130</v>
      </c>
      <c r="CJ12" t="s">
        <v>130</v>
      </c>
      <c r="CK12" t="s">
        <v>130</v>
      </c>
      <c r="CL12" t="s">
        <v>130</v>
      </c>
      <c r="CM12" t="s">
        <v>130</v>
      </c>
      <c r="CN12" t="s">
        <v>130</v>
      </c>
      <c r="CO12" t="s">
        <v>130</v>
      </c>
      <c r="CP12" t="s">
        <v>130</v>
      </c>
      <c r="CQ12" t="s">
        <v>130</v>
      </c>
      <c r="CR12" t="s">
        <v>130</v>
      </c>
      <c r="CS12" t="s">
        <v>130</v>
      </c>
      <c r="CT12" t="s">
        <v>130</v>
      </c>
      <c r="CU12" t="s">
        <v>130</v>
      </c>
      <c r="CV12" t="s">
        <v>130</v>
      </c>
      <c r="CW12" t="s">
        <v>130</v>
      </c>
      <c r="CX12" t="s">
        <v>130</v>
      </c>
      <c r="CY12" t="s">
        <v>130</v>
      </c>
      <c r="CZ12" t="s">
        <v>130</v>
      </c>
      <c r="DA12" t="s">
        <v>130</v>
      </c>
      <c r="DB12" t="s">
        <v>130</v>
      </c>
      <c r="DC12" t="s">
        <v>130</v>
      </c>
      <c r="DD12" t="s">
        <v>130</v>
      </c>
      <c r="DE12" t="s">
        <v>130</v>
      </c>
      <c r="DF12" t="s">
        <v>130</v>
      </c>
      <c r="DG12" t="s">
        <v>130</v>
      </c>
      <c r="DH12" t="s">
        <v>130</v>
      </c>
      <c r="DI12" t="s">
        <v>130</v>
      </c>
      <c r="DJ12" t="s">
        <v>130</v>
      </c>
      <c r="DK12" t="s">
        <v>130</v>
      </c>
      <c r="DL12" t="s">
        <v>130</v>
      </c>
      <c r="DM12" t="s">
        <v>130</v>
      </c>
    </row>
    <row r="13" spans="1:117" x14ac:dyDescent="0.35">
      <c r="A13" t="s">
        <v>232</v>
      </c>
      <c r="B13">
        <v>3440390</v>
      </c>
      <c r="C13">
        <v>192516</v>
      </c>
      <c r="D13">
        <v>256963</v>
      </c>
      <c r="E13">
        <v>2487657</v>
      </c>
      <c r="F13">
        <v>139203</v>
      </c>
      <c r="G13">
        <v>2262719</v>
      </c>
      <c r="H13">
        <v>169003</v>
      </c>
      <c r="I13">
        <v>1103257</v>
      </c>
      <c r="J13" t="s">
        <v>233</v>
      </c>
      <c r="K13">
        <v>988860</v>
      </c>
      <c r="L13" s="4" t="s">
        <v>234</v>
      </c>
      <c r="M13">
        <v>975862</v>
      </c>
      <c r="N13" t="s">
        <v>155</v>
      </c>
      <c r="O13">
        <v>875252</v>
      </c>
      <c r="P13" t="s">
        <v>235</v>
      </c>
      <c r="Q13">
        <v>1935210</v>
      </c>
      <c r="R13">
        <v>1347580</v>
      </c>
      <c r="S13">
        <v>157600</v>
      </c>
      <c r="T13">
        <v>0</v>
      </c>
      <c r="U13">
        <v>88353</v>
      </c>
      <c r="V13">
        <v>933070</v>
      </c>
      <c r="W13">
        <v>1462442</v>
      </c>
      <c r="X13">
        <v>3792</v>
      </c>
      <c r="Y13">
        <v>331302</v>
      </c>
      <c r="Z13">
        <v>562076</v>
      </c>
      <c r="AA13">
        <v>81627</v>
      </c>
      <c r="AB13">
        <v>857</v>
      </c>
      <c r="AC13">
        <v>331118</v>
      </c>
      <c r="AD13">
        <v>461748</v>
      </c>
      <c r="AE13">
        <v>81548</v>
      </c>
      <c r="AF13">
        <v>838</v>
      </c>
      <c r="AG13">
        <v>277250</v>
      </c>
      <c r="AH13" s="4">
        <v>95</v>
      </c>
      <c r="AI13">
        <v>252944</v>
      </c>
      <c r="AJ13">
        <v>87</v>
      </c>
      <c r="AK13">
        <v>116473</v>
      </c>
      <c r="AL13">
        <v>123843</v>
      </c>
      <c r="AM13">
        <v>12290</v>
      </c>
      <c r="AN13">
        <v>338</v>
      </c>
      <c r="AO13">
        <v>733708</v>
      </c>
      <c r="AP13">
        <v>252420</v>
      </c>
      <c r="AQ13">
        <v>1183610</v>
      </c>
      <c r="AR13">
        <v>1065529</v>
      </c>
      <c r="AS13" t="s">
        <v>236</v>
      </c>
      <c r="AT13">
        <v>943160</v>
      </c>
      <c r="AU13" t="s">
        <v>219</v>
      </c>
      <c r="AV13">
        <v>331292</v>
      </c>
      <c r="AW13">
        <v>529411</v>
      </c>
      <c r="AX13">
        <v>81608</v>
      </c>
      <c r="AY13">
        <v>849</v>
      </c>
      <c r="AZ13">
        <v>2418858</v>
      </c>
      <c r="BA13">
        <v>161752</v>
      </c>
      <c r="BB13">
        <v>230064</v>
      </c>
      <c r="BC13">
        <v>1103168</v>
      </c>
      <c r="BD13">
        <v>66</v>
      </c>
      <c r="BE13">
        <v>975816</v>
      </c>
      <c r="BF13" t="s">
        <v>237</v>
      </c>
      <c r="BG13">
        <v>331294</v>
      </c>
      <c r="BH13">
        <v>562054</v>
      </c>
      <c r="BI13">
        <v>81611</v>
      </c>
      <c r="BJ13">
        <v>857</v>
      </c>
      <c r="BK13">
        <v>2487539</v>
      </c>
      <c r="BL13">
        <v>148877</v>
      </c>
      <c r="BM13">
        <v>205905</v>
      </c>
      <c r="BN13">
        <v>410296</v>
      </c>
      <c r="BO13">
        <v>42</v>
      </c>
      <c r="BP13">
        <v>410293</v>
      </c>
      <c r="BQ13" t="s">
        <v>238</v>
      </c>
      <c r="BR13">
        <v>410063</v>
      </c>
      <c r="BS13" t="s">
        <v>239</v>
      </c>
      <c r="BT13">
        <v>172637</v>
      </c>
      <c r="BU13" t="s">
        <v>240</v>
      </c>
      <c r="BV13">
        <v>179880</v>
      </c>
      <c r="BW13">
        <v>224001</v>
      </c>
      <c r="BX13">
        <v>6298</v>
      </c>
      <c r="BY13">
        <v>117</v>
      </c>
      <c r="BZ13" t="s">
        <v>130</v>
      </c>
      <c r="CA13" t="s">
        <v>130</v>
      </c>
      <c r="CB13" t="s">
        <v>130</v>
      </c>
      <c r="CC13" t="s">
        <v>130</v>
      </c>
      <c r="CD13" t="s">
        <v>130</v>
      </c>
      <c r="CE13" t="s">
        <v>130</v>
      </c>
      <c r="CF13" t="s">
        <v>130</v>
      </c>
      <c r="CG13" t="s">
        <v>130</v>
      </c>
      <c r="CH13" t="s">
        <v>130</v>
      </c>
      <c r="CI13" t="s">
        <v>130</v>
      </c>
      <c r="CJ13" t="s">
        <v>130</v>
      </c>
      <c r="CK13" t="s">
        <v>130</v>
      </c>
      <c r="CL13" t="s">
        <v>130</v>
      </c>
      <c r="CM13" t="s">
        <v>130</v>
      </c>
      <c r="CN13" t="s">
        <v>130</v>
      </c>
      <c r="CO13" t="s">
        <v>130</v>
      </c>
      <c r="CP13" t="s">
        <v>130</v>
      </c>
      <c r="CQ13" t="s">
        <v>130</v>
      </c>
      <c r="CR13" t="s">
        <v>130</v>
      </c>
      <c r="CS13" t="s">
        <v>130</v>
      </c>
      <c r="CT13" t="s">
        <v>130</v>
      </c>
      <c r="CU13" t="s">
        <v>130</v>
      </c>
      <c r="CV13" t="s">
        <v>130</v>
      </c>
      <c r="CW13" t="s">
        <v>130</v>
      </c>
      <c r="CX13" t="s">
        <v>130</v>
      </c>
      <c r="CY13" t="s">
        <v>130</v>
      </c>
      <c r="CZ13" t="s">
        <v>130</v>
      </c>
      <c r="DA13" t="s">
        <v>130</v>
      </c>
      <c r="DB13" t="s">
        <v>130</v>
      </c>
      <c r="DC13" t="s">
        <v>130</v>
      </c>
      <c r="DD13" t="s">
        <v>130</v>
      </c>
      <c r="DE13" t="s">
        <v>130</v>
      </c>
      <c r="DF13" t="s">
        <v>130</v>
      </c>
      <c r="DG13" t="s">
        <v>130</v>
      </c>
      <c r="DH13" t="s">
        <v>130</v>
      </c>
      <c r="DI13" t="s">
        <v>130</v>
      </c>
      <c r="DJ13" t="s">
        <v>130</v>
      </c>
      <c r="DK13" t="s">
        <v>130</v>
      </c>
      <c r="DL13" t="s">
        <v>130</v>
      </c>
      <c r="DM13" t="s">
        <v>130</v>
      </c>
    </row>
    <row r="14" spans="1:117" x14ac:dyDescent="0.35">
      <c r="A14" t="s">
        <v>241</v>
      </c>
      <c r="B14">
        <v>27773745</v>
      </c>
      <c r="C14">
        <v>219177</v>
      </c>
      <c r="D14">
        <v>281854</v>
      </c>
      <c r="E14">
        <v>22854087</v>
      </c>
      <c r="F14">
        <v>180354</v>
      </c>
      <c r="G14">
        <v>20444953</v>
      </c>
      <c r="H14">
        <v>207480</v>
      </c>
      <c r="I14">
        <v>9718726</v>
      </c>
      <c r="J14" t="s">
        <v>242</v>
      </c>
      <c r="K14">
        <v>8544859</v>
      </c>
      <c r="L14" s="4" t="s">
        <v>243</v>
      </c>
      <c r="M14">
        <v>8748766</v>
      </c>
      <c r="N14">
        <v>69</v>
      </c>
      <c r="O14">
        <v>7691368</v>
      </c>
      <c r="P14" t="s">
        <v>244</v>
      </c>
      <c r="Q14">
        <v>16922105</v>
      </c>
      <c r="R14">
        <v>9682940</v>
      </c>
      <c r="S14">
        <v>1168700</v>
      </c>
      <c r="T14">
        <v>0</v>
      </c>
      <c r="U14">
        <v>685708</v>
      </c>
      <c r="V14">
        <v>8116340</v>
      </c>
      <c r="W14">
        <v>14021303</v>
      </c>
      <c r="X14">
        <v>30736</v>
      </c>
      <c r="Y14">
        <v>2835840</v>
      </c>
      <c r="Z14">
        <v>5275482</v>
      </c>
      <c r="AA14">
        <v>628037</v>
      </c>
      <c r="AB14">
        <v>9407</v>
      </c>
      <c r="AC14">
        <v>2828037</v>
      </c>
      <c r="AD14">
        <v>4228781</v>
      </c>
      <c r="AE14">
        <v>625370</v>
      </c>
      <c r="AF14">
        <v>9180</v>
      </c>
      <c r="AG14">
        <v>1981800</v>
      </c>
      <c r="AH14" s="4">
        <v>95</v>
      </c>
      <c r="AI14">
        <v>1819476</v>
      </c>
      <c r="AJ14">
        <v>89</v>
      </c>
      <c r="AK14">
        <v>810421</v>
      </c>
      <c r="AL14">
        <v>920911</v>
      </c>
      <c r="AM14">
        <v>84338</v>
      </c>
      <c r="AN14">
        <v>3806</v>
      </c>
      <c r="AO14">
        <v>5480137</v>
      </c>
      <c r="AP14">
        <v>268209</v>
      </c>
      <c r="AQ14">
        <v>1359310</v>
      </c>
      <c r="AR14">
        <v>9242428</v>
      </c>
      <c r="AS14" t="s">
        <v>245</v>
      </c>
      <c r="AT14">
        <v>8327397</v>
      </c>
      <c r="AU14" t="s">
        <v>246</v>
      </c>
      <c r="AV14">
        <v>2835723</v>
      </c>
      <c r="AW14">
        <v>4854296</v>
      </c>
      <c r="AX14">
        <v>627980</v>
      </c>
      <c r="AY14">
        <v>9398</v>
      </c>
      <c r="AZ14">
        <v>21951543</v>
      </c>
      <c r="BA14">
        <v>202546</v>
      </c>
      <c r="BB14">
        <v>256267</v>
      </c>
      <c r="BC14">
        <v>9709517</v>
      </c>
      <c r="BD14" t="s">
        <v>247</v>
      </c>
      <c r="BE14">
        <v>8742314</v>
      </c>
      <c r="BF14" t="s">
        <v>144</v>
      </c>
      <c r="BG14">
        <v>2835742</v>
      </c>
      <c r="BH14">
        <v>5269187</v>
      </c>
      <c r="BI14">
        <v>627983</v>
      </c>
      <c r="BJ14">
        <v>9402</v>
      </c>
      <c r="BK14">
        <v>22838356</v>
      </c>
      <c r="BL14">
        <v>191518</v>
      </c>
      <c r="BM14">
        <v>232906</v>
      </c>
      <c r="BN14">
        <v>4536532</v>
      </c>
      <c r="BO14" t="s">
        <v>248</v>
      </c>
      <c r="BP14">
        <v>4535174</v>
      </c>
      <c r="BQ14" t="s">
        <v>125</v>
      </c>
      <c r="BR14">
        <v>4350134</v>
      </c>
      <c r="BS14" t="s">
        <v>249</v>
      </c>
      <c r="BT14">
        <v>1423023</v>
      </c>
      <c r="BU14" t="s">
        <v>250</v>
      </c>
      <c r="BV14">
        <v>1839325</v>
      </c>
      <c r="BW14">
        <v>2640345</v>
      </c>
      <c r="BX14">
        <v>54974</v>
      </c>
      <c r="BY14">
        <v>1888</v>
      </c>
      <c r="BZ14" t="s">
        <v>130</v>
      </c>
      <c r="CA14" t="s">
        <v>130</v>
      </c>
      <c r="CB14" t="s">
        <v>130</v>
      </c>
      <c r="CC14" t="s">
        <v>130</v>
      </c>
      <c r="CD14" t="s">
        <v>130</v>
      </c>
      <c r="CE14" t="s">
        <v>130</v>
      </c>
      <c r="CF14" t="s">
        <v>130</v>
      </c>
      <c r="CG14" t="s">
        <v>130</v>
      </c>
      <c r="CH14" t="s">
        <v>130</v>
      </c>
      <c r="CI14" t="s">
        <v>130</v>
      </c>
      <c r="CJ14" t="s">
        <v>130</v>
      </c>
      <c r="CK14" t="s">
        <v>130</v>
      </c>
      <c r="CL14" t="s">
        <v>130</v>
      </c>
      <c r="CM14" t="s">
        <v>130</v>
      </c>
      <c r="CN14" t="s">
        <v>130</v>
      </c>
      <c r="CO14" t="s">
        <v>130</v>
      </c>
      <c r="CP14" t="s">
        <v>130</v>
      </c>
      <c r="CQ14" t="s">
        <v>130</v>
      </c>
      <c r="CR14" t="s">
        <v>130</v>
      </c>
      <c r="CS14" t="s">
        <v>130</v>
      </c>
      <c r="CT14" t="s">
        <v>130</v>
      </c>
      <c r="CU14" t="s">
        <v>130</v>
      </c>
      <c r="CV14" t="s">
        <v>130</v>
      </c>
      <c r="CW14" t="s">
        <v>130</v>
      </c>
      <c r="CX14" t="s">
        <v>130</v>
      </c>
      <c r="CY14" t="s">
        <v>130</v>
      </c>
      <c r="CZ14" t="s">
        <v>130</v>
      </c>
      <c r="DA14" t="s">
        <v>130</v>
      </c>
      <c r="DB14" t="s">
        <v>130</v>
      </c>
      <c r="DC14" t="s">
        <v>130</v>
      </c>
      <c r="DD14" t="s">
        <v>130</v>
      </c>
      <c r="DE14" t="s">
        <v>130</v>
      </c>
      <c r="DF14" t="s">
        <v>130</v>
      </c>
      <c r="DG14" t="s">
        <v>130</v>
      </c>
      <c r="DH14" t="s">
        <v>130</v>
      </c>
      <c r="DI14" t="s">
        <v>130</v>
      </c>
      <c r="DJ14" t="s">
        <v>130</v>
      </c>
      <c r="DK14" t="s">
        <v>130</v>
      </c>
      <c r="DL14" t="s">
        <v>130</v>
      </c>
      <c r="DM14" t="s">
        <v>130</v>
      </c>
    </row>
    <row r="15" spans="1:117" x14ac:dyDescent="0.35">
      <c r="A15" t="s">
        <v>251</v>
      </c>
      <c r="B15">
        <v>13609980</v>
      </c>
      <c r="C15">
        <v>202162</v>
      </c>
      <c r="D15">
        <v>263542</v>
      </c>
      <c r="E15">
        <v>9590339</v>
      </c>
      <c r="F15">
        <v>142454</v>
      </c>
      <c r="G15">
        <v>8798302</v>
      </c>
      <c r="H15">
        <v>170370</v>
      </c>
      <c r="I15">
        <v>4143513</v>
      </c>
      <c r="J15" t="s">
        <v>252</v>
      </c>
      <c r="K15">
        <v>3737481</v>
      </c>
      <c r="L15" s="4" t="s">
        <v>166</v>
      </c>
      <c r="M15">
        <v>3698020</v>
      </c>
      <c r="N15" t="s">
        <v>217</v>
      </c>
      <c r="O15">
        <v>3372209</v>
      </c>
      <c r="P15" t="s">
        <v>218</v>
      </c>
      <c r="Q15">
        <v>8206480</v>
      </c>
      <c r="R15">
        <v>4793800</v>
      </c>
      <c r="S15">
        <v>609700</v>
      </c>
      <c r="T15">
        <v>0</v>
      </c>
      <c r="U15">
        <v>306048</v>
      </c>
      <c r="V15">
        <v>3456254</v>
      </c>
      <c r="W15">
        <v>5796173</v>
      </c>
      <c r="X15">
        <v>31864</v>
      </c>
      <c r="Y15">
        <v>1256359</v>
      </c>
      <c r="Z15">
        <v>2151143</v>
      </c>
      <c r="AA15">
        <v>281943</v>
      </c>
      <c r="AB15">
        <v>8575</v>
      </c>
      <c r="AC15">
        <v>1255927</v>
      </c>
      <c r="AD15">
        <v>1826257</v>
      </c>
      <c r="AE15">
        <v>281626</v>
      </c>
      <c r="AF15">
        <v>8399</v>
      </c>
      <c r="AG15">
        <v>1011262</v>
      </c>
      <c r="AH15" s="4" t="s">
        <v>253</v>
      </c>
      <c r="AI15">
        <v>945061</v>
      </c>
      <c r="AJ15">
        <v>87</v>
      </c>
      <c r="AK15">
        <v>462244</v>
      </c>
      <c r="AL15">
        <v>447723</v>
      </c>
      <c r="AM15">
        <v>31144</v>
      </c>
      <c r="AN15">
        <v>3950</v>
      </c>
      <c r="AO15">
        <v>2777021</v>
      </c>
      <c r="AP15">
        <v>255771</v>
      </c>
      <c r="AQ15">
        <v>1253520</v>
      </c>
      <c r="AR15">
        <v>3997212</v>
      </c>
      <c r="AS15" t="s">
        <v>254</v>
      </c>
      <c r="AT15">
        <v>3595171</v>
      </c>
      <c r="AU15">
        <v>63</v>
      </c>
      <c r="AV15">
        <v>1256290</v>
      </c>
      <c r="AW15">
        <v>2048437</v>
      </c>
      <c r="AX15">
        <v>281910</v>
      </c>
      <c r="AY15">
        <v>8534</v>
      </c>
      <c r="AZ15">
        <v>9340450</v>
      </c>
      <c r="BA15">
        <v>163723</v>
      </c>
      <c r="BB15">
        <v>238561</v>
      </c>
      <c r="BC15">
        <v>4143051</v>
      </c>
      <c r="BD15" t="s">
        <v>150</v>
      </c>
      <c r="BE15">
        <v>3697932</v>
      </c>
      <c r="BF15" t="s">
        <v>255</v>
      </c>
      <c r="BG15">
        <v>1256349</v>
      </c>
      <c r="BH15">
        <v>2151083</v>
      </c>
      <c r="BI15">
        <v>281926</v>
      </c>
      <c r="BJ15">
        <v>8574</v>
      </c>
      <c r="BK15">
        <v>9589878</v>
      </c>
      <c r="BL15">
        <v>151886</v>
      </c>
      <c r="BM15">
        <v>215557</v>
      </c>
      <c r="BN15">
        <v>1707312</v>
      </c>
      <c r="BO15" t="s">
        <v>256</v>
      </c>
      <c r="BP15">
        <v>1703042</v>
      </c>
      <c r="BQ15" t="s">
        <v>257</v>
      </c>
      <c r="BR15">
        <v>1649156</v>
      </c>
      <c r="BS15" t="s">
        <v>258</v>
      </c>
      <c r="BT15">
        <v>657249</v>
      </c>
      <c r="BU15" t="s">
        <v>259</v>
      </c>
      <c r="BV15">
        <v>664111</v>
      </c>
      <c r="BW15">
        <v>1019988</v>
      </c>
      <c r="BX15">
        <v>21540</v>
      </c>
      <c r="BY15">
        <v>1673</v>
      </c>
      <c r="BZ15" t="s">
        <v>130</v>
      </c>
      <c r="CA15" t="s">
        <v>130</v>
      </c>
      <c r="CB15" t="s">
        <v>130</v>
      </c>
      <c r="CC15" t="s">
        <v>130</v>
      </c>
      <c r="CD15" t="s">
        <v>130</v>
      </c>
      <c r="CE15" t="s">
        <v>130</v>
      </c>
      <c r="CF15" t="s">
        <v>130</v>
      </c>
      <c r="CG15" t="s">
        <v>130</v>
      </c>
      <c r="CH15" t="s">
        <v>130</v>
      </c>
      <c r="CI15" t="s">
        <v>130</v>
      </c>
      <c r="CJ15" t="s">
        <v>130</v>
      </c>
      <c r="CK15" t="s">
        <v>130</v>
      </c>
      <c r="CL15" t="s">
        <v>130</v>
      </c>
      <c r="CM15" t="s">
        <v>130</v>
      </c>
      <c r="CN15" t="s">
        <v>130</v>
      </c>
      <c r="CO15" t="s">
        <v>130</v>
      </c>
      <c r="CP15" t="s">
        <v>130</v>
      </c>
      <c r="CQ15" t="s">
        <v>130</v>
      </c>
      <c r="CR15" t="s">
        <v>130</v>
      </c>
      <c r="CS15" t="s">
        <v>130</v>
      </c>
      <c r="CT15" t="s">
        <v>130</v>
      </c>
      <c r="CU15" t="s">
        <v>130</v>
      </c>
      <c r="CV15" t="s">
        <v>130</v>
      </c>
      <c r="CW15" t="s">
        <v>130</v>
      </c>
      <c r="CX15" t="s">
        <v>130</v>
      </c>
      <c r="CY15" t="s">
        <v>130</v>
      </c>
      <c r="CZ15" t="s">
        <v>130</v>
      </c>
      <c r="DA15" t="s">
        <v>130</v>
      </c>
      <c r="DB15" t="s">
        <v>130</v>
      </c>
      <c r="DC15" t="s">
        <v>130</v>
      </c>
      <c r="DD15" t="s">
        <v>130</v>
      </c>
      <c r="DE15" t="s">
        <v>130</v>
      </c>
      <c r="DF15" t="s">
        <v>130</v>
      </c>
      <c r="DG15" t="s">
        <v>130</v>
      </c>
      <c r="DH15" t="s">
        <v>130</v>
      </c>
      <c r="DI15" t="s">
        <v>130</v>
      </c>
      <c r="DJ15" t="s">
        <v>130</v>
      </c>
      <c r="DK15" t="s">
        <v>130</v>
      </c>
      <c r="DL15" t="s">
        <v>130</v>
      </c>
      <c r="DM15" t="s">
        <v>130</v>
      </c>
    </row>
    <row r="16" spans="1:117" x14ac:dyDescent="0.35">
      <c r="A16" t="s">
        <v>260</v>
      </c>
      <c r="B16">
        <v>6735655</v>
      </c>
      <c r="C16">
        <v>213487</v>
      </c>
      <c r="D16">
        <v>277390</v>
      </c>
      <c r="E16">
        <v>5155319</v>
      </c>
      <c r="F16">
        <v>163398</v>
      </c>
      <c r="G16">
        <v>4716051</v>
      </c>
      <c r="H16">
        <v>194218</v>
      </c>
      <c r="I16">
        <v>2146747</v>
      </c>
      <c r="J16">
        <v>68</v>
      </c>
      <c r="K16">
        <v>1932286</v>
      </c>
      <c r="L16" s="4" t="s">
        <v>261</v>
      </c>
      <c r="M16">
        <v>1958289</v>
      </c>
      <c r="N16" t="s">
        <v>262</v>
      </c>
      <c r="O16">
        <v>1766030</v>
      </c>
      <c r="P16" t="s">
        <v>263</v>
      </c>
      <c r="Q16">
        <v>3842535</v>
      </c>
      <c r="R16">
        <v>2602320</v>
      </c>
      <c r="S16">
        <v>290800</v>
      </c>
      <c r="T16">
        <v>0</v>
      </c>
      <c r="U16">
        <v>179063</v>
      </c>
      <c r="V16">
        <v>2054137</v>
      </c>
      <c r="W16">
        <v>2921541</v>
      </c>
      <c r="X16">
        <v>578</v>
      </c>
      <c r="Y16">
        <v>717319</v>
      </c>
      <c r="Z16">
        <v>1077037</v>
      </c>
      <c r="AA16">
        <v>163513</v>
      </c>
      <c r="AB16">
        <v>420</v>
      </c>
      <c r="AC16">
        <v>717077</v>
      </c>
      <c r="AD16">
        <v>885138</v>
      </c>
      <c r="AE16">
        <v>163411</v>
      </c>
      <c r="AF16">
        <v>404</v>
      </c>
      <c r="AG16">
        <v>550588</v>
      </c>
      <c r="AH16" s="4">
        <v>95</v>
      </c>
      <c r="AI16">
        <v>516062</v>
      </c>
      <c r="AJ16" t="s">
        <v>178</v>
      </c>
      <c r="AK16">
        <v>271398</v>
      </c>
      <c r="AL16">
        <v>229917</v>
      </c>
      <c r="AM16">
        <v>14608</v>
      </c>
      <c r="AN16">
        <v>139</v>
      </c>
      <c r="AO16">
        <v>1575257</v>
      </c>
      <c r="AP16">
        <v>284880</v>
      </c>
      <c r="AQ16">
        <v>1218120</v>
      </c>
      <c r="AR16">
        <v>2067719</v>
      </c>
      <c r="AS16" t="s">
        <v>216</v>
      </c>
      <c r="AT16">
        <v>1888296</v>
      </c>
      <c r="AU16" t="s">
        <v>264</v>
      </c>
      <c r="AV16">
        <v>717297</v>
      </c>
      <c r="AW16">
        <v>1007075</v>
      </c>
      <c r="AX16">
        <v>163508</v>
      </c>
      <c r="AY16">
        <v>416</v>
      </c>
      <c r="AZ16">
        <v>5004889</v>
      </c>
      <c r="BA16">
        <v>187009</v>
      </c>
      <c r="BB16">
        <v>251680</v>
      </c>
      <c r="BC16">
        <v>2146558</v>
      </c>
      <c r="BD16" t="s">
        <v>265</v>
      </c>
      <c r="BE16">
        <v>1958274</v>
      </c>
      <c r="BF16" t="s">
        <v>266</v>
      </c>
      <c r="BG16">
        <v>717314</v>
      </c>
      <c r="BH16">
        <v>1077029</v>
      </c>
      <c r="BI16">
        <v>163511</v>
      </c>
      <c r="BJ16">
        <v>420</v>
      </c>
      <c r="BK16">
        <v>5155136</v>
      </c>
      <c r="BL16">
        <v>174193</v>
      </c>
      <c r="BM16">
        <v>227599</v>
      </c>
      <c r="BN16">
        <v>1041702</v>
      </c>
      <c r="BO16" t="s">
        <v>267</v>
      </c>
      <c r="BP16">
        <v>1041546</v>
      </c>
      <c r="BQ16" t="s">
        <v>268</v>
      </c>
      <c r="BR16">
        <v>1011838</v>
      </c>
      <c r="BS16" t="s">
        <v>269</v>
      </c>
      <c r="BT16">
        <v>409699</v>
      </c>
      <c r="BU16" t="s">
        <v>187</v>
      </c>
      <c r="BV16">
        <v>472957</v>
      </c>
      <c r="BW16">
        <v>554524</v>
      </c>
      <c r="BX16">
        <v>14158</v>
      </c>
      <c r="BY16">
        <v>63</v>
      </c>
      <c r="BZ16" t="s">
        <v>130</v>
      </c>
      <c r="CA16" t="s">
        <v>130</v>
      </c>
      <c r="CB16" t="s">
        <v>130</v>
      </c>
      <c r="CC16" t="s">
        <v>130</v>
      </c>
      <c r="CD16" t="s">
        <v>130</v>
      </c>
      <c r="CE16" t="s">
        <v>130</v>
      </c>
      <c r="CF16" t="s">
        <v>130</v>
      </c>
      <c r="CG16" t="s">
        <v>130</v>
      </c>
      <c r="CH16" t="s">
        <v>130</v>
      </c>
      <c r="CI16" t="s">
        <v>130</v>
      </c>
      <c r="CJ16" t="s">
        <v>130</v>
      </c>
      <c r="CK16" t="s">
        <v>130</v>
      </c>
      <c r="CL16" t="s">
        <v>130</v>
      </c>
      <c r="CM16" t="s">
        <v>130</v>
      </c>
      <c r="CN16" t="s">
        <v>130</v>
      </c>
      <c r="CO16" t="s">
        <v>130</v>
      </c>
      <c r="CP16" t="s">
        <v>130</v>
      </c>
      <c r="CQ16" t="s">
        <v>130</v>
      </c>
      <c r="CR16" t="s">
        <v>130</v>
      </c>
      <c r="CS16" t="s">
        <v>130</v>
      </c>
      <c r="CT16" t="s">
        <v>130</v>
      </c>
      <c r="CU16" t="s">
        <v>130</v>
      </c>
      <c r="CV16" t="s">
        <v>130</v>
      </c>
      <c r="CW16" t="s">
        <v>130</v>
      </c>
      <c r="CX16" t="s">
        <v>130</v>
      </c>
      <c r="CY16" t="s">
        <v>130</v>
      </c>
      <c r="CZ16" t="s">
        <v>130</v>
      </c>
      <c r="DA16" t="s">
        <v>130</v>
      </c>
      <c r="DB16" t="s">
        <v>130</v>
      </c>
      <c r="DC16" t="s">
        <v>130</v>
      </c>
      <c r="DD16" t="s">
        <v>130</v>
      </c>
      <c r="DE16" t="s">
        <v>130</v>
      </c>
      <c r="DF16" t="s">
        <v>130</v>
      </c>
      <c r="DG16" t="s">
        <v>130</v>
      </c>
      <c r="DH16" t="s">
        <v>130</v>
      </c>
      <c r="DI16" t="s">
        <v>130</v>
      </c>
      <c r="DJ16" t="s">
        <v>130</v>
      </c>
      <c r="DK16" t="s">
        <v>130</v>
      </c>
      <c r="DL16" t="s">
        <v>130</v>
      </c>
      <c r="DM16" t="s">
        <v>130</v>
      </c>
    </row>
    <row r="17" spans="1:117" x14ac:dyDescent="0.35">
      <c r="A17" t="s">
        <v>270</v>
      </c>
      <c r="B17">
        <v>6116015</v>
      </c>
      <c r="C17">
        <v>209933</v>
      </c>
      <c r="D17">
        <v>276360</v>
      </c>
      <c r="E17">
        <v>4642352</v>
      </c>
      <c r="F17">
        <v>159350</v>
      </c>
      <c r="G17">
        <v>4189569</v>
      </c>
      <c r="H17">
        <v>189311</v>
      </c>
      <c r="I17">
        <v>2174608</v>
      </c>
      <c r="J17" t="s">
        <v>271</v>
      </c>
      <c r="K17">
        <v>1942489</v>
      </c>
      <c r="L17" s="4" t="s">
        <v>272</v>
      </c>
      <c r="M17">
        <v>1795475</v>
      </c>
      <c r="N17" t="s">
        <v>273</v>
      </c>
      <c r="O17">
        <v>1604107</v>
      </c>
      <c r="P17" t="s">
        <v>265</v>
      </c>
      <c r="Q17">
        <v>3506075</v>
      </c>
      <c r="R17">
        <v>2353540</v>
      </c>
      <c r="S17">
        <v>256400</v>
      </c>
      <c r="T17">
        <v>0</v>
      </c>
      <c r="U17">
        <v>138824</v>
      </c>
      <c r="V17">
        <v>1763462</v>
      </c>
      <c r="W17">
        <v>2735712</v>
      </c>
      <c r="X17">
        <v>4354</v>
      </c>
      <c r="Y17">
        <v>639067</v>
      </c>
      <c r="Z17">
        <v>1028928</v>
      </c>
      <c r="AA17">
        <v>126687</v>
      </c>
      <c r="AB17">
        <v>793</v>
      </c>
      <c r="AC17">
        <v>638639</v>
      </c>
      <c r="AD17">
        <v>838261</v>
      </c>
      <c r="AE17">
        <v>126535</v>
      </c>
      <c r="AF17">
        <v>672</v>
      </c>
      <c r="AG17">
        <v>531417</v>
      </c>
      <c r="AH17" s="4">
        <v>95</v>
      </c>
      <c r="AI17">
        <v>436965</v>
      </c>
      <c r="AJ17" t="s">
        <v>274</v>
      </c>
      <c r="AK17">
        <v>206950</v>
      </c>
      <c r="AL17">
        <v>211024</v>
      </c>
      <c r="AM17">
        <v>18701</v>
      </c>
      <c r="AN17">
        <v>290</v>
      </c>
      <c r="AO17">
        <v>1288918</v>
      </c>
      <c r="AP17">
        <v>271073</v>
      </c>
      <c r="AQ17">
        <v>1286260</v>
      </c>
      <c r="AR17">
        <v>2090425</v>
      </c>
      <c r="AS17" t="s">
        <v>245</v>
      </c>
      <c r="AT17">
        <v>1729056</v>
      </c>
      <c r="AU17" t="s">
        <v>275</v>
      </c>
      <c r="AV17">
        <v>639033</v>
      </c>
      <c r="AW17">
        <v>962591</v>
      </c>
      <c r="AX17">
        <v>126663</v>
      </c>
      <c r="AY17">
        <v>769</v>
      </c>
      <c r="AZ17">
        <v>4491813</v>
      </c>
      <c r="BA17">
        <v>183212</v>
      </c>
      <c r="BB17">
        <v>249460</v>
      </c>
      <c r="BC17">
        <v>2174405</v>
      </c>
      <c r="BD17" t="s">
        <v>276</v>
      </c>
      <c r="BE17">
        <v>1795451</v>
      </c>
      <c r="BF17" t="s">
        <v>277</v>
      </c>
      <c r="BG17">
        <v>639059</v>
      </c>
      <c r="BH17">
        <v>1028918</v>
      </c>
      <c r="BI17">
        <v>126682</v>
      </c>
      <c r="BJ17">
        <v>792</v>
      </c>
      <c r="BK17">
        <v>4642132</v>
      </c>
      <c r="BL17">
        <v>170167</v>
      </c>
      <c r="BM17">
        <v>224195</v>
      </c>
      <c r="BN17">
        <v>770053</v>
      </c>
      <c r="BO17" t="s">
        <v>163</v>
      </c>
      <c r="BP17">
        <v>769884</v>
      </c>
      <c r="BQ17" t="s">
        <v>278</v>
      </c>
      <c r="BR17">
        <v>742232</v>
      </c>
      <c r="BS17" t="s">
        <v>279</v>
      </c>
      <c r="BT17">
        <v>288652</v>
      </c>
      <c r="BU17" t="s">
        <v>280</v>
      </c>
      <c r="BV17">
        <v>331614</v>
      </c>
      <c r="BW17">
        <v>427284</v>
      </c>
      <c r="BX17">
        <v>10893</v>
      </c>
      <c r="BY17">
        <v>262</v>
      </c>
      <c r="BZ17" t="s">
        <v>130</v>
      </c>
      <c r="CA17" t="s">
        <v>130</v>
      </c>
      <c r="CB17" t="s">
        <v>130</v>
      </c>
      <c r="CC17" t="s">
        <v>130</v>
      </c>
      <c r="CD17" t="s">
        <v>130</v>
      </c>
      <c r="CE17" t="s">
        <v>130</v>
      </c>
      <c r="CF17" t="s">
        <v>130</v>
      </c>
      <c r="CG17" t="s">
        <v>130</v>
      </c>
      <c r="CH17" t="s">
        <v>130</v>
      </c>
      <c r="CI17" t="s">
        <v>130</v>
      </c>
      <c r="CJ17" t="s">
        <v>130</v>
      </c>
      <c r="CK17" t="s">
        <v>130</v>
      </c>
      <c r="CL17" t="s">
        <v>130</v>
      </c>
      <c r="CM17" t="s">
        <v>130</v>
      </c>
      <c r="CN17" t="s">
        <v>130</v>
      </c>
      <c r="CO17" t="s">
        <v>130</v>
      </c>
      <c r="CP17" t="s">
        <v>130</v>
      </c>
      <c r="CQ17" t="s">
        <v>130</v>
      </c>
      <c r="CR17" t="s">
        <v>130</v>
      </c>
      <c r="CS17" t="s">
        <v>130</v>
      </c>
      <c r="CT17" t="s">
        <v>130</v>
      </c>
      <c r="CU17" t="s">
        <v>130</v>
      </c>
      <c r="CV17" t="s">
        <v>130</v>
      </c>
      <c r="CW17" t="s">
        <v>130</v>
      </c>
      <c r="CX17" t="s">
        <v>130</v>
      </c>
      <c r="CY17" t="s">
        <v>130</v>
      </c>
      <c r="CZ17" t="s">
        <v>130</v>
      </c>
      <c r="DA17" t="s">
        <v>130</v>
      </c>
      <c r="DB17" t="s">
        <v>130</v>
      </c>
      <c r="DC17" t="s">
        <v>130</v>
      </c>
      <c r="DD17" t="s">
        <v>130</v>
      </c>
      <c r="DE17" t="s">
        <v>130</v>
      </c>
      <c r="DF17" t="s">
        <v>130</v>
      </c>
      <c r="DG17" t="s">
        <v>130</v>
      </c>
      <c r="DH17" t="s">
        <v>130</v>
      </c>
      <c r="DI17" t="s">
        <v>130</v>
      </c>
      <c r="DJ17" t="s">
        <v>130</v>
      </c>
      <c r="DK17" t="s">
        <v>130</v>
      </c>
      <c r="DL17" t="s">
        <v>130</v>
      </c>
      <c r="DM17" t="s">
        <v>130</v>
      </c>
    </row>
    <row r="18" spans="1:117" x14ac:dyDescent="0.35">
      <c r="A18" t="s">
        <v>281</v>
      </c>
      <c r="B18">
        <v>8990075</v>
      </c>
      <c r="C18">
        <v>201225</v>
      </c>
      <c r="D18">
        <v>259469</v>
      </c>
      <c r="E18">
        <v>6561789</v>
      </c>
      <c r="F18">
        <v>146873</v>
      </c>
      <c r="G18">
        <v>6041456</v>
      </c>
      <c r="H18">
        <v>174367</v>
      </c>
      <c r="I18">
        <v>2960093</v>
      </c>
      <c r="J18" t="s">
        <v>282</v>
      </c>
      <c r="K18">
        <v>2693969</v>
      </c>
      <c r="L18" s="4" t="s">
        <v>283</v>
      </c>
      <c r="M18">
        <v>2568496</v>
      </c>
      <c r="N18" t="s">
        <v>284</v>
      </c>
      <c r="O18">
        <v>2342898</v>
      </c>
      <c r="P18" t="s">
        <v>285</v>
      </c>
      <c r="Q18">
        <v>4893175</v>
      </c>
      <c r="R18">
        <v>3713800</v>
      </c>
      <c r="S18">
        <v>383100</v>
      </c>
      <c r="T18">
        <v>0</v>
      </c>
      <c r="U18">
        <v>237181</v>
      </c>
      <c r="V18">
        <v>2693716</v>
      </c>
      <c r="W18">
        <v>3628361</v>
      </c>
      <c r="X18">
        <v>2531</v>
      </c>
      <c r="Y18">
        <v>981519</v>
      </c>
      <c r="Z18">
        <v>1373782</v>
      </c>
      <c r="AA18">
        <v>211347</v>
      </c>
      <c r="AB18">
        <v>1848</v>
      </c>
      <c r="AC18">
        <v>981119</v>
      </c>
      <c r="AD18">
        <v>1148876</v>
      </c>
      <c r="AE18">
        <v>211180</v>
      </c>
      <c r="AF18">
        <v>1723</v>
      </c>
      <c r="AG18">
        <v>728979</v>
      </c>
      <c r="AH18" s="4">
        <v>95</v>
      </c>
      <c r="AI18">
        <v>648961</v>
      </c>
      <c r="AJ18" t="s">
        <v>148</v>
      </c>
      <c r="AK18">
        <v>296763</v>
      </c>
      <c r="AL18">
        <v>312461</v>
      </c>
      <c r="AM18">
        <v>38886</v>
      </c>
      <c r="AN18">
        <v>851</v>
      </c>
      <c r="AO18">
        <v>1853539</v>
      </c>
      <c r="AP18">
        <v>246953</v>
      </c>
      <c r="AQ18">
        <v>1197780</v>
      </c>
      <c r="AR18">
        <v>2868708</v>
      </c>
      <c r="AS18" t="s">
        <v>208</v>
      </c>
      <c r="AT18">
        <v>2494265</v>
      </c>
      <c r="AU18" t="s">
        <v>215</v>
      </c>
      <c r="AV18">
        <v>981394</v>
      </c>
      <c r="AW18">
        <v>1299732</v>
      </c>
      <c r="AX18">
        <v>211310</v>
      </c>
      <c r="AY18">
        <v>1829</v>
      </c>
      <c r="AZ18">
        <v>6395261</v>
      </c>
      <c r="BA18">
        <v>168024</v>
      </c>
      <c r="BB18">
        <v>236198</v>
      </c>
      <c r="BC18">
        <v>2959605</v>
      </c>
      <c r="BD18" t="s">
        <v>275</v>
      </c>
      <c r="BE18">
        <v>2568441</v>
      </c>
      <c r="BF18" t="s">
        <v>286</v>
      </c>
      <c r="BG18">
        <v>981506</v>
      </c>
      <c r="BH18">
        <v>1373765</v>
      </c>
      <c r="BI18">
        <v>211323</v>
      </c>
      <c r="BJ18">
        <v>1847</v>
      </c>
      <c r="BK18">
        <v>6560584</v>
      </c>
      <c r="BL18">
        <v>156388</v>
      </c>
      <c r="BM18">
        <v>214301</v>
      </c>
      <c r="BN18">
        <v>1141143</v>
      </c>
      <c r="BO18" t="s">
        <v>287</v>
      </c>
      <c r="BP18">
        <v>1140982</v>
      </c>
      <c r="BQ18" t="s">
        <v>288</v>
      </c>
      <c r="BR18">
        <v>1110915</v>
      </c>
      <c r="BS18" t="s">
        <v>257</v>
      </c>
      <c r="BT18">
        <v>446249</v>
      </c>
      <c r="BU18" t="s">
        <v>289</v>
      </c>
      <c r="BV18">
        <v>514082</v>
      </c>
      <c r="BW18">
        <v>602907</v>
      </c>
      <c r="BX18">
        <v>23933</v>
      </c>
      <c r="BY18">
        <v>221</v>
      </c>
      <c r="BZ18" t="s">
        <v>130</v>
      </c>
      <c r="CA18" t="s">
        <v>130</v>
      </c>
      <c r="CB18" t="s">
        <v>130</v>
      </c>
      <c r="CC18" t="s">
        <v>130</v>
      </c>
      <c r="CD18" t="s">
        <v>130</v>
      </c>
      <c r="CE18" t="s">
        <v>130</v>
      </c>
      <c r="CF18" t="s">
        <v>130</v>
      </c>
      <c r="CG18" t="s">
        <v>130</v>
      </c>
      <c r="CH18" t="s">
        <v>130</v>
      </c>
      <c r="CI18" t="s">
        <v>130</v>
      </c>
      <c r="CJ18" t="s">
        <v>130</v>
      </c>
      <c r="CK18" t="s">
        <v>130</v>
      </c>
      <c r="CL18" t="s">
        <v>130</v>
      </c>
      <c r="CM18" t="s">
        <v>130</v>
      </c>
      <c r="CN18" t="s">
        <v>130</v>
      </c>
      <c r="CO18" t="s">
        <v>130</v>
      </c>
      <c r="CP18" t="s">
        <v>130</v>
      </c>
      <c r="CQ18" t="s">
        <v>130</v>
      </c>
      <c r="CR18" t="s">
        <v>130</v>
      </c>
      <c r="CS18" t="s">
        <v>130</v>
      </c>
      <c r="CT18" t="s">
        <v>130</v>
      </c>
      <c r="CU18" t="s">
        <v>130</v>
      </c>
      <c r="CV18" t="s">
        <v>130</v>
      </c>
      <c r="CW18" t="s">
        <v>130</v>
      </c>
      <c r="CX18" t="s">
        <v>130</v>
      </c>
      <c r="CY18" t="s">
        <v>130</v>
      </c>
      <c r="CZ18" t="s">
        <v>130</v>
      </c>
      <c r="DA18" t="s">
        <v>130</v>
      </c>
      <c r="DB18" t="s">
        <v>130</v>
      </c>
      <c r="DC18" t="s">
        <v>130</v>
      </c>
      <c r="DD18" t="s">
        <v>130</v>
      </c>
      <c r="DE18" t="s">
        <v>130</v>
      </c>
      <c r="DF18" t="s">
        <v>130</v>
      </c>
      <c r="DG18" t="s">
        <v>130</v>
      </c>
      <c r="DH18" t="s">
        <v>130</v>
      </c>
      <c r="DI18" t="s">
        <v>130</v>
      </c>
      <c r="DJ18" t="s">
        <v>130</v>
      </c>
      <c r="DK18" t="s">
        <v>130</v>
      </c>
      <c r="DL18" t="s">
        <v>130</v>
      </c>
      <c r="DM18" t="s">
        <v>130</v>
      </c>
    </row>
    <row r="19" spans="1:117" x14ac:dyDescent="0.35">
      <c r="A19" t="s">
        <v>290</v>
      </c>
      <c r="B19">
        <v>8337850</v>
      </c>
      <c r="C19">
        <v>179355</v>
      </c>
      <c r="D19">
        <v>234133</v>
      </c>
      <c r="E19">
        <v>6273892</v>
      </c>
      <c r="F19">
        <v>134957</v>
      </c>
      <c r="G19">
        <v>5821589</v>
      </c>
      <c r="H19">
        <v>163474</v>
      </c>
      <c r="I19">
        <v>2840171</v>
      </c>
      <c r="J19" t="s">
        <v>291</v>
      </c>
      <c r="K19">
        <v>2596248</v>
      </c>
      <c r="L19" s="4" t="s">
        <v>292</v>
      </c>
      <c r="M19">
        <v>2490410</v>
      </c>
      <c r="N19" t="s">
        <v>293</v>
      </c>
      <c r="O19">
        <v>2298037</v>
      </c>
      <c r="P19" t="s">
        <v>294</v>
      </c>
      <c r="Q19">
        <v>4598070</v>
      </c>
      <c r="R19">
        <v>3414580</v>
      </c>
      <c r="S19">
        <v>325200</v>
      </c>
      <c r="T19">
        <v>0</v>
      </c>
      <c r="U19">
        <v>199868</v>
      </c>
      <c r="V19">
        <v>2559701</v>
      </c>
      <c r="W19">
        <v>3511112</v>
      </c>
      <c r="X19">
        <v>3211</v>
      </c>
      <c r="Y19">
        <v>962663</v>
      </c>
      <c r="Z19">
        <v>1345397</v>
      </c>
      <c r="AA19">
        <v>181201</v>
      </c>
      <c r="AB19">
        <v>1149</v>
      </c>
      <c r="AC19">
        <v>962076</v>
      </c>
      <c r="AD19">
        <v>1153869</v>
      </c>
      <c r="AE19">
        <v>180977</v>
      </c>
      <c r="AF19">
        <v>1115</v>
      </c>
      <c r="AG19">
        <v>677575</v>
      </c>
      <c r="AH19" s="4" t="s">
        <v>295</v>
      </c>
      <c r="AI19">
        <v>638136</v>
      </c>
      <c r="AJ19" t="s">
        <v>296</v>
      </c>
      <c r="AK19">
        <v>303640</v>
      </c>
      <c r="AL19">
        <v>311825</v>
      </c>
      <c r="AM19">
        <v>22454</v>
      </c>
      <c r="AN19">
        <v>217</v>
      </c>
      <c r="AO19">
        <v>1788424</v>
      </c>
      <c r="AP19">
        <v>241346</v>
      </c>
      <c r="AQ19">
        <v>1125180</v>
      </c>
      <c r="AR19">
        <v>2768063</v>
      </c>
      <c r="AS19" t="s">
        <v>264</v>
      </c>
      <c r="AT19">
        <v>2439365</v>
      </c>
      <c r="AU19" t="s">
        <v>297</v>
      </c>
      <c r="AV19">
        <v>962629</v>
      </c>
      <c r="AW19">
        <v>1294431</v>
      </c>
      <c r="AX19">
        <v>181168</v>
      </c>
      <c r="AY19">
        <v>1137</v>
      </c>
      <c r="AZ19">
        <v>6151198</v>
      </c>
      <c r="BA19">
        <v>156786</v>
      </c>
      <c r="BB19">
        <v>212520</v>
      </c>
      <c r="BC19">
        <v>2839823</v>
      </c>
      <c r="BD19" t="s">
        <v>218</v>
      </c>
      <c r="BE19">
        <v>2490285</v>
      </c>
      <c r="BF19" t="s">
        <v>269</v>
      </c>
      <c r="BG19">
        <v>962648</v>
      </c>
      <c r="BH19">
        <v>1345311</v>
      </c>
      <c r="BI19">
        <v>181179</v>
      </c>
      <c r="BJ19">
        <v>1147</v>
      </c>
      <c r="BK19">
        <v>6273389</v>
      </c>
      <c r="BL19">
        <v>144305</v>
      </c>
      <c r="BM19">
        <v>191793</v>
      </c>
      <c r="BN19">
        <v>986992</v>
      </c>
      <c r="BO19" t="s">
        <v>298</v>
      </c>
      <c r="BP19">
        <v>986658</v>
      </c>
      <c r="BQ19" t="s">
        <v>299</v>
      </c>
      <c r="BR19">
        <v>968369</v>
      </c>
      <c r="BS19" t="s">
        <v>300</v>
      </c>
      <c r="BT19">
        <v>416125</v>
      </c>
      <c r="BU19" t="s">
        <v>301</v>
      </c>
      <c r="BV19">
        <v>437214</v>
      </c>
      <c r="BW19">
        <v>536099</v>
      </c>
      <c r="BX19">
        <v>13591</v>
      </c>
      <c r="BY19">
        <v>88</v>
      </c>
      <c r="BZ19" t="s">
        <v>130</v>
      </c>
      <c r="CA19" t="s">
        <v>130</v>
      </c>
      <c r="CB19" t="s">
        <v>130</v>
      </c>
      <c r="CC19" t="s">
        <v>130</v>
      </c>
      <c r="CD19" t="s">
        <v>130</v>
      </c>
      <c r="CE19" t="s">
        <v>130</v>
      </c>
      <c r="CF19" t="s">
        <v>130</v>
      </c>
      <c r="CG19" t="s">
        <v>130</v>
      </c>
      <c r="CH19" t="s">
        <v>130</v>
      </c>
      <c r="CI19" t="s">
        <v>130</v>
      </c>
      <c r="CJ19" t="s">
        <v>130</v>
      </c>
      <c r="CK19" t="s">
        <v>130</v>
      </c>
      <c r="CL19" t="s">
        <v>130</v>
      </c>
      <c r="CM19" t="s">
        <v>130</v>
      </c>
      <c r="CN19" t="s">
        <v>130</v>
      </c>
      <c r="CO19" t="s">
        <v>130</v>
      </c>
      <c r="CP19" t="s">
        <v>130</v>
      </c>
      <c r="CQ19" t="s">
        <v>130</v>
      </c>
      <c r="CR19" t="s">
        <v>130</v>
      </c>
      <c r="CS19" t="s">
        <v>130</v>
      </c>
      <c r="CT19" t="s">
        <v>130</v>
      </c>
      <c r="CU19" t="s">
        <v>130</v>
      </c>
      <c r="CV19" t="s">
        <v>130</v>
      </c>
      <c r="CW19" t="s">
        <v>130</v>
      </c>
      <c r="CX19" t="s">
        <v>130</v>
      </c>
      <c r="CY19" t="s">
        <v>130</v>
      </c>
      <c r="CZ19" t="s">
        <v>130</v>
      </c>
      <c r="DA19" t="s">
        <v>130</v>
      </c>
      <c r="DB19" t="s">
        <v>130</v>
      </c>
      <c r="DC19" t="s">
        <v>130</v>
      </c>
      <c r="DD19" t="s">
        <v>130</v>
      </c>
      <c r="DE19" t="s">
        <v>130</v>
      </c>
      <c r="DF19" t="s">
        <v>130</v>
      </c>
      <c r="DG19" t="s">
        <v>130</v>
      </c>
      <c r="DH19" t="s">
        <v>130</v>
      </c>
      <c r="DI19" t="s">
        <v>130</v>
      </c>
      <c r="DJ19" t="s">
        <v>130</v>
      </c>
      <c r="DK19" t="s">
        <v>130</v>
      </c>
      <c r="DL19" t="s">
        <v>130</v>
      </c>
      <c r="DM19" t="s">
        <v>130</v>
      </c>
    </row>
    <row r="20" spans="1:117" x14ac:dyDescent="0.35">
      <c r="A20" t="s">
        <v>302</v>
      </c>
      <c r="B20">
        <v>3468350</v>
      </c>
      <c r="C20">
        <v>258021</v>
      </c>
      <c r="D20">
        <v>316637</v>
      </c>
      <c r="E20">
        <v>2881540</v>
      </c>
      <c r="F20">
        <v>214366</v>
      </c>
      <c r="G20">
        <v>2639142</v>
      </c>
      <c r="H20">
        <v>240936</v>
      </c>
      <c r="I20">
        <v>1220341</v>
      </c>
      <c r="J20" t="s">
        <v>303</v>
      </c>
      <c r="K20">
        <v>1105783</v>
      </c>
      <c r="L20" s="4">
        <v>95</v>
      </c>
      <c r="M20">
        <v>1072797</v>
      </c>
      <c r="N20" t="s">
        <v>304</v>
      </c>
      <c r="O20">
        <v>969124</v>
      </c>
      <c r="P20" t="s">
        <v>305</v>
      </c>
      <c r="Q20">
        <v>1945530</v>
      </c>
      <c r="R20">
        <v>1368820</v>
      </c>
      <c r="S20">
        <v>154000</v>
      </c>
      <c r="T20">
        <v>0</v>
      </c>
      <c r="U20">
        <v>143819</v>
      </c>
      <c r="V20">
        <v>1181490</v>
      </c>
      <c r="W20">
        <v>1552548</v>
      </c>
      <c r="X20">
        <v>3683</v>
      </c>
      <c r="Y20">
        <v>387000</v>
      </c>
      <c r="Z20">
        <v>553000</v>
      </c>
      <c r="AA20">
        <v>131928</v>
      </c>
      <c r="AB20">
        <v>869</v>
      </c>
      <c r="AC20">
        <v>386911</v>
      </c>
      <c r="AD20">
        <v>449594</v>
      </c>
      <c r="AE20">
        <v>131846</v>
      </c>
      <c r="AF20">
        <v>773</v>
      </c>
      <c r="AG20">
        <v>332399</v>
      </c>
      <c r="AH20" s="4">
        <v>95</v>
      </c>
      <c r="AI20">
        <v>288136</v>
      </c>
      <c r="AJ20">
        <v>95</v>
      </c>
      <c r="AK20">
        <v>132378</v>
      </c>
      <c r="AL20">
        <v>130788</v>
      </c>
      <c r="AM20">
        <v>24664</v>
      </c>
      <c r="AN20">
        <v>306</v>
      </c>
      <c r="AO20">
        <v>901712</v>
      </c>
      <c r="AP20">
        <v>316096</v>
      </c>
      <c r="AQ20">
        <v>1215830</v>
      </c>
      <c r="AR20">
        <v>1174072</v>
      </c>
      <c r="AS20">
        <v>95</v>
      </c>
      <c r="AT20">
        <v>1031287</v>
      </c>
      <c r="AU20">
        <v>87</v>
      </c>
      <c r="AV20">
        <v>386979</v>
      </c>
      <c r="AW20">
        <v>511544</v>
      </c>
      <c r="AX20">
        <v>131906</v>
      </c>
      <c r="AY20">
        <v>858</v>
      </c>
      <c r="AZ20">
        <v>2793375</v>
      </c>
      <c r="BA20">
        <v>235741</v>
      </c>
      <c r="BB20">
        <v>292704</v>
      </c>
      <c r="BC20">
        <v>1220169</v>
      </c>
      <c r="BD20">
        <v>95</v>
      </c>
      <c r="BE20">
        <v>1072763</v>
      </c>
      <c r="BF20" t="s">
        <v>306</v>
      </c>
      <c r="BG20">
        <v>386993</v>
      </c>
      <c r="BH20">
        <v>552992</v>
      </c>
      <c r="BI20">
        <v>131909</v>
      </c>
      <c r="BJ20">
        <v>869</v>
      </c>
      <c r="BK20">
        <v>2881351</v>
      </c>
      <c r="BL20">
        <v>224987</v>
      </c>
      <c r="BM20">
        <v>270822</v>
      </c>
      <c r="BN20">
        <v>602781</v>
      </c>
      <c r="BO20" t="s">
        <v>307</v>
      </c>
      <c r="BP20">
        <v>602681</v>
      </c>
      <c r="BQ20" t="s">
        <v>237</v>
      </c>
      <c r="BR20">
        <v>580713</v>
      </c>
      <c r="BS20" t="s">
        <v>308</v>
      </c>
      <c r="BT20">
        <v>225337</v>
      </c>
      <c r="BU20" t="s">
        <v>250</v>
      </c>
      <c r="BV20">
        <v>274852</v>
      </c>
      <c r="BW20">
        <v>316419</v>
      </c>
      <c r="BX20">
        <v>10880</v>
      </c>
      <c r="BY20">
        <v>630</v>
      </c>
      <c r="BZ20" t="s">
        <v>130</v>
      </c>
      <c r="CA20" t="s">
        <v>130</v>
      </c>
      <c r="CB20" t="s">
        <v>130</v>
      </c>
      <c r="CC20" t="s">
        <v>130</v>
      </c>
      <c r="CD20" t="s">
        <v>130</v>
      </c>
      <c r="CE20" t="s">
        <v>130</v>
      </c>
      <c r="CF20" t="s">
        <v>130</v>
      </c>
      <c r="CG20" t="s">
        <v>130</v>
      </c>
      <c r="CH20" t="s">
        <v>130</v>
      </c>
      <c r="CI20" t="s">
        <v>130</v>
      </c>
      <c r="CJ20" t="s">
        <v>130</v>
      </c>
      <c r="CK20" t="s">
        <v>130</v>
      </c>
      <c r="CL20" t="s">
        <v>130</v>
      </c>
      <c r="CM20" t="s">
        <v>130</v>
      </c>
      <c r="CN20" t="s">
        <v>130</v>
      </c>
      <c r="CO20" t="s">
        <v>130</v>
      </c>
      <c r="CP20" t="s">
        <v>130</v>
      </c>
      <c r="CQ20" t="s">
        <v>130</v>
      </c>
      <c r="CR20" t="s">
        <v>130</v>
      </c>
      <c r="CS20" t="s">
        <v>130</v>
      </c>
      <c r="CT20" t="s">
        <v>130</v>
      </c>
      <c r="CU20" t="s">
        <v>130</v>
      </c>
      <c r="CV20" t="s">
        <v>130</v>
      </c>
      <c r="CW20" t="s">
        <v>130</v>
      </c>
      <c r="CX20" t="s">
        <v>130</v>
      </c>
      <c r="CY20" t="s">
        <v>130</v>
      </c>
      <c r="CZ20" t="s">
        <v>130</v>
      </c>
      <c r="DA20" t="s">
        <v>130</v>
      </c>
      <c r="DB20" t="s">
        <v>130</v>
      </c>
      <c r="DC20" t="s">
        <v>130</v>
      </c>
      <c r="DD20" t="s">
        <v>130</v>
      </c>
      <c r="DE20" t="s">
        <v>130</v>
      </c>
      <c r="DF20" t="s">
        <v>130</v>
      </c>
      <c r="DG20" t="s">
        <v>130</v>
      </c>
      <c r="DH20" t="s">
        <v>130</v>
      </c>
      <c r="DI20" t="s">
        <v>130</v>
      </c>
      <c r="DJ20" t="s">
        <v>130</v>
      </c>
      <c r="DK20" t="s">
        <v>130</v>
      </c>
      <c r="DL20" t="s">
        <v>130</v>
      </c>
      <c r="DM20" t="s">
        <v>130</v>
      </c>
    </row>
    <row r="21" spans="1:117" x14ac:dyDescent="0.35">
      <c r="A21" t="s">
        <v>309</v>
      </c>
      <c r="B21">
        <v>16068070</v>
      </c>
      <c r="C21">
        <v>265778</v>
      </c>
      <c r="D21">
        <v>341076</v>
      </c>
      <c r="E21">
        <v>12160786</v>
      </c>
      <c r="F21">
        <v>201148</v>
      </c>
      <c r="G21">
        <v>10819528</v>
      </c>
      <c r="H21">
        <v>229666</v>
      </c>
      <c r="I21">
        <v>5239203</v>
      </c>
      <c r="J21" t="s">
        <v>243</v>
      </c>
      <c r="K21">
        <v>4588493</v>
      </c>
      <c r="L21" s="4">
        <v>95</v>
      </c>
      <c r="M21">
        <v>4584266</v>
      </c>
      <c r="N21" t="s">
        <v>173</v>
      </c>
      <c r="O21">
        <v>4013366</v>
      </c>
      <c r="P21" t="s">
        <v>310</v>
      </c>
      <c r="Q21">
        <v>9962210</v>
      </c>
      <c r="R21">
        <v>5497960</v>
      </c>
      <c r="S21">
        <v>607900</v>
      </c>
      <c r="T21">
        <v>0</v>
      </c>
      <c r="U21">
        <v>366463</v>
      </c>
      <c r="V21">
        <v>4413422</v>
      </c>
      <c r="W21">
        <v>7362621</v>
      </c>
      <c r="X21">
        <v>18280</v>
      </c>
      <c r="Y21">
        <v>1524639</v>
      </c>
      <c r="Z21">
        <v>2727753</v>
      </c>
      <c r="AA21">
        <v>327219</v>
      </c>
      <c r="AB21">
        <v>4655</v>
      </c>
      <c r="AC21">
        <v>1523882</v>
      </c>
      <c r="AD21">
        <v>2158517</v>
      </c>
      <c r="AE21">
        <v>326822</v>
      </c>
      <c r="AF21">
        <v>4145</v>
      </c>
      <c r="AG21">
        <v>1011115</v>
      </c>
      <c r="AH21" s="4">
        <v>95</v>
      </c>
      <c r="AI21">
        <v>913963</v>
      </c>
      <c r="AJ21">
        <v>95</v>
      </c>
      <c r="AK21">
        <v>435767</v>
      </c>
      <c r="AL21">
        <v>421626</v>
      </c>
      <c r="AM21">
        <v>55305</v>
      </c>
      <c r="AN21">
        <v>1265</v>
      </c>
      <c r="AO21">
        <v>2774002</v>
      </c>
      <c r="AP21">
        <v>289140</v>
      </c>
      <c r="AQ21">
        <v>1674810</v>
      </c>
      <c r="AR21">
        <v>4983768</v>
      </c>
      <c r="AS21">
        <v>95</v>
      </c>
      <c r="AT21">
        <v>4363523</v>
      </c>
      <c r="AU21" t="s">
        <v>311</v>
      </c>
      <c r="AV21">
        <v>1524523</v>
      </c>
      <c r="AW21">
        <v>2507432</v>
      </c>
      <c r="AX21">
        <v>327040</v>
      </c>
      <c r="AY21">
        <v>4528</v>
      </c>
      <c r="AZ21">
        <v>11682700</v>
      </c>
      <c r="BA21">
        <v>226282</v>
      </c>
      <c r="BB21">
        <v>311223</v>
      </c>
      <c r="BC21">
        <v>5238181</v>
      </c>
      <c r="BD21" t="s">
        <v>168</v>
      </c>
      <c r="BE21">
        <v>4584101</v>
      </c>
      <c r="BF21" t="s">
        <v>312</v>
      </c>
      <c r="BG21">
        <v>1524604</v>
      </c>
      <c r="BH21">
        <v>2727668</v>
      </c>
      <c r="BI21">
        <v>327178</v>
      </c>
      <c r="BJ21">
        <v>4651</v>
      </c>
      <c r="BK21">
        <v>12159659</v>
      </c>
      <c r="BL21">
        <v>213938</v>
      </c>
      <c r="BM21">
        <v>282702</v>
      </c>
      <c r="BN21">
        <v>2341169</v>
      </c>
      <c r="BO21" t="s">
        <v>313</v>
      </c>
      <c r="BP21">
        <v>2339857</v>
      </c>
      <c r="BQ21" t="s">
        <v>293</v>
      </c>
      <c r="BR21">
        <v>2228178</v>
      </c>
      <c r="BS21" t="s">
        <v>314</v>
      </c>
      <c r="BT21">
        <v>694816</v>
      </c>
      <c r="BU21">
        <v>76</v>
      </c>
      <c r="BV21">
        <v>974724</v>
      </c>
      <c r="BW21">
        <v>1329658</v>
      </c>
      <c r="BX21">
        <v>35792</v>
      </c>
      <c r="BY21">
        <v>995</v>
      </c>
      <c r="BZ21" t="s">
        <v>130</v>
      </c>
      <c r="CA21" t="s">
        <v>130</v>
      </c>
      <c r="CB21" t="s">
        <v>130</v>
      </c>
      <c r="CC21" t="s">
        <v>130</v>
      </c>
      <c r="CD21" t="s">
        <v>130</v>
      </c>
      <c r="CE21" t="s">
        <v>130</v>
      </c>
      <c r="CF21" t="s">
        <v>130</v>
      </c>
      <c r="CG21" t="s">
        <v>130</v>
      </c>
      <c r="CH21" t="s">
        <v>130</v>
      </c>
      <c r="CI21" t="s">
        <v>130</v>
      </c>
      <c r="CJ21" t="s">
        <v>130</v>
      </c>
      <c r="CK21" t="s">
        <v>130</v>
      </c>
      <c r="CL21" t="s">
        <v>130</v>
      </c>
      <c r="CM21" t="s">
        <v>130</v>
      </c>
      <c r="CN21" t="s">
        <v>130</v>
      </c>
      <c r="CO21" t="s">
        <v>130</v>
      </c>
      <c r="CP21" t="s">
        <v>130</v>
      </c>
      <c r="CQ21" t="s">
        <v>130</v>
      </c>
      <c r="CR21" t="s">
        <v>130</v>
      </c>
      <c r="CS21" t="s">
        <v>130</v>
      </c>
      <c r="CT21" t="s">
        <v>130</v>
      </c>
      <c r="CU21" t="s">
        <v>130</v>
      </c>
      <c r="CV21" t="s">
        <v>130</v>
      </c>
      <c r="CW21" t="s">
        <v>130</v>
      </c>
      <c r="CX21" t="s">
        <v>130</v>
      </c>
      <c r="CY21" t="s">
        <v>130</v>
      </c>
      <c r="CZ21" t="s">
        <v>130</v>
      </c>
      <c r="DA21" t="s">
        <v>130</v>
      </c>
      <c r="DB21" t="s">
        <v>130</v>
      </c>
      <c r="DC21" t="s">
        <v>130</v>
      </c>
      <c r="DD21" t="s">
        <v>130</v>
      </c>
      <c r="DE21" t="s">
        <v>130</v>
      </c>
      <c r="DF21" t="s">
        <v>130</v>
      </c>
      <c r="DG21" t="s">
        <v>130</v>
      </c>
      <c r="DH21" t="s">
        <v>130</v>
      </c>
      <c r="DI21" t="s">
        <v>130</v>
      </c>
      <c r="DJ21" t="s">
        <v>130</v>
      </c>
      <c r="DK21" t="s">
        <v>130</v>
      </c>
      <c r="DL21" t="s">
        <v>130</v>
      </c>
      <c r="DM21" t="s">
        <v>130</v>
      </c>
    </row>
    <row r="22" spans="1:117" x14ac:dyDescent="0.35">
      <c r="A22" t="s">
        <v>315</v>
      </c>
      <c r="B22">
        <v>17188110</v>
      </c>
      <c r="C22">
        <v>249374</v>
      </c>
      <c r="D22">
        <v>310271</v>
      </c>
      <c r="E22">
        <v>15002124</v>
      </c>
      <c r="F22">
        <v>217659</v>
      </c>
      <c r="G22">
        <v>13465231</v>
      </c>
      <c r="H22">
        <v>243068</v>
      </c>
      <c r="I22">
        <v>6793244</v>
      </c>
      <c r="J22">
        <v>95</v>
      </c>
      <c r="K22">
        <v>6018283</v>
      </c>
      <c r="L22" s="4">
        <v>95</v>
      </c>
      <c r="M22">
        <v>5461831</v>
      </c>
      <c r="N22" t="s">
        <v>198</v>
      </c>
      <c r="O22">
        <v>4823380</v>
      </c>
      <c r="P22" t="s">
        <v>316</v>
      </c>
      <c r="Q22">
        <v>10032990</v>
      </c>
      <c r="R22">
        <v>6535820</v>
      </c>
      <c r="S22">
        <v>619300</v>
      </c>
      <c r="T22">
        <v>0</v>
      </c>
      <c r="U22">
        <v>404498</v>
      </c>
      <c r="V22">
        <v>5894632</v>
      </c>
      <c r="W22">
        <v>8702545</v>
      </c>
      <c r="X22">
        <v>449</v>
      </c>
      <c r="Y22">
        <v>1922085</v>
      </c>
      <c r="Z22">
        <v>3157551</v>
      </c>
      <c r="AA22">
        <v>381983</v>
      </c>
      <c r="AB22">
        <v>212</v>
      </c>
      <c r="AC22">
        <v>1916649</v>
      </c>
      <c r="AD22">
        <v>2525856</v>
      </c>
      <c r="AE22">
        <v>380688</v>
      </c>
      <c r="AF22">
        <v>187</v>
      </c>
      <c r="AG22">
        <v>1426533</v>
      </c>
      <c r="AH22" s="4">
        <v>95</v>
      </c>
      <c r="AI22">
        <v>1134552</v>
      </c>
      <c r="AJ22">
        <v>95</v>
      </c>
      <c r="AK22">
        <v>516054</v>
      </c>
      <c r="AL22">
        <v>543982</v>
      </c>
      <c r="AM22">
        <v>74439</v>
      </c>
      <c r="AN22">
        <v>77</v>
      </c>
      <c r="AO22">
        <v>3510608</v>
      </c>
      <c r="AP22">
        <v>300223</v>
      </c>
      <c r="AQ22">
        <v>1469910</v>
      </c>
      <c r="AR22">
        <v>6473739</v>
      </c>
      <c r="AS22">
        <v>95</v>
      </c>
      <c r="AT22">
        <v>5199635</v>
      </c>
      <c r="AU22" t="s">
        <v>136</v>
      </c>
      <c r="AV22">
        <v>1922044</v>
      </c>
      <c r="AW22">
        <v>2895430</v>
      </c>
      <c r="AX22">
        <v>381953</v>
      </c>
      <c r="AY22">
        <v>208</v>
      </c>
      <c r="AZ22">
        <v>14418733</v>
      </c>
      <c r="BA22">
        <v>239643</v>
      </c>
      <c r="BB22">
        <v>285671</v>
      </c>
      <c r="BC22">
        <v>6786710</v>
      </c>
      <c r="BD22">
        <v>95</v>
      </c>
      <c r="BE22">
        <v>5457704</v>
      </c>
      <c r="BF22" t="s">
        <v>145</v>
      </c>
      <c r="BG22">
        <v>1922076</v>
      </c>
      <c r="BH22">
        <v>3153440</v>
      </c>
      <c r="BI22">
        <v>381977</v>
      </c>
      <c r="BJ22">
        <v>211</v>
      </c>
      <c r="BK22">
        <v>14991382</v>
      </c>
      <c r="BL22">
        <v>229396</v>
      </c>
      <c r="BM22">
        <v>263011</v>
      </c>
      <c r="BN22">
        <v>2811850</v>
      </c>
      <c r="BO22" t="s">
        <v>230</v>
      </c>
      <c r="BP22">
        <v>2811095</v>
      </c>
      <c r="BQ22" t="s">
        <v>192</v>
      </c>
      <c r="BR22">
        <v>2683608</v>
      </c>
      <c r="BS22" t="s">
        <v>317</v>
      </c>
      <c r="BT22">
        <v>808208</v>
      </c>
      <c r="BU22" t="s">
        <v>160</v>
      </c>
      <c r="BV22">
        <v>1307659</v>
      </c>
      <c r="BW22">
        <v>1477058</v>
      </c>
      <c r="BX22">
        <v>27104</v>
      </c>
      <c r="BY22">
        <v>29</v>
      </c>
      <c r="BZ22" t="s">
        <v>130</v>
      </c>
      <c r="CA22" t="s">
        <v>130</v>
      </c>
      <c r="CB22" t="s">
        <v>130</v>
      </c>
      <c r="CC22" t="s">
        <v>130</v>
      </c>
      <c r="CD22" t="s">
        <v>130</v>
      </c>
      <c r="CE22" t="s">
        <v>130</v>
      </c>
      <c r="CF22" t="s">
        <v>130</v>
      </c>
      <c r="CG22" t="s">
        <v>130</v>
      </c>
      <c r="CH22" t="s">
        <v>130</v>
      </c>
      <c r="CI22" t="s">
        <v>130</v>
      </c>
      <c r="CJ22" t="s">
        <v>130</v>
      </c>
      <c r="CK22" t="s">
        <v>130</v>
      </c>
      <c r="CL22" t="s">
        <v>130</v>
      </c>
      <c r="CM22" t="s">
        <v>130</v>
      </c>
      <c r="CN22" t="s">
        <v>130</v>
      </c>
      <c r="CO22" t="s">
        <v>130</v>
      </c>
      <c r="CP22" t="s">
        <v>130</v>
      </c>
      <c r="CQ22" t="s">
        <v>130</v>
      </c>
      <c r="CR22" t="s">
        <v>130</v>
      </c>
      <c r="CS22" t="s">
        <v>130</v>
      </c>
      <c r="CT22" t="s">
        <v>130</v>
      </c>
      <c r="CU22" t="s">
        <v>130</v>
      </c>
      <c r="CV22" t="s">
        <v>130</v>
      </c>
      <c r="CW22" t="s">
        <v>130</v>
      </c>
      <c r="CX22" t="s">
        <v>130</v>
      </c>
      <c r="CY22" t="s">
        <v>130</v>
      </c>
      <c r="CZ22" t="s">
        <v>130</v>
      </c>
      <c r="DA22" t="s">
        <v>130</v>
      </c>
      <c r="DB22" t="s">
        <v>130</v>
      </c>
      <c r="DC22" t="s">
        <v>130</v>
      </c>
      <c r="DD22" t="s">
        <v>130</v>
      </c>
      <c r="DE22" t="s">
        <v>130</v>
      </c>
      <c r="DF22" t="s">
        <v>130</v>
      </c>
      <c r="DG22" t="s">
        <v>130</v>
      </c>
      <c r="DH22" t="s">
        <v>130</v>
      </c>
      <c r="DI22" t="s">
        <v>130</v>
      </c>
      <c r="DJ22" t="s">
        <v>130</v>
      </c>
      <c r="DK22" t="s">
        <v>130</v>
      </c>
      <c r="DL22" t="s">
        <v>130</v>
      </c>
      <c r="DM22" t="s">
        <v>130</v>
      </c>
    </row>
    <row r="23" spans="1:117" x14ac:dyDescent="0.35">
      <c r="A23" t="s">
        <v>318</v>
      </c>
      <c r="B23">
        <v>21591310</v>
      </c>
      <c r="C23">
        <v>216197</v>
      </c>
      <c r="D23">
        <v>275297</v>
      </c>
      <c r="E23">
        <v>16005014</v>
      </c>
      <c r="F23">
        <v>160261</v>
      </c>
      <c r="G23">
        <v>14687534</v>
      </c>
      <c r="H23">
        <v>187271</v>
      </c>
      <c r="I23">
        <v>6699741</v>
      </c>
      <c r="J23" t="s">
        <v>204</v>
      </c>
      <c r="K23">
        <v>6064696</v>
      </c>
      <c r="L23" s="4" t="s">
        <v>216</v>
      </c>
      <c r="M23">
        <v>6020397</v>
      </c>
      <c r="N23" t="s">
        <v>319</v>
      </c>
      <c r="O23">
        <v>5450894</v>
      </c>
      <c r="P23" t="s">
        <v>259</v>
      </c>
      <c r="Q23">
        <v>12066290</v>
      </c>
      <c r="R23">
        <v>8580520</v>
      </c>
      <c r="S23">
        <v>944500</v>
      </c>
      <c r="T23">
        <v>0</v>
      </c>
      <c r="U23">
        <v>467042</v>
      </c>
      <c r="V23">
        <v>6308801</v>
      </c>
      <c r="W23">
        <v>9226950</v>
      </c>
      <c r="X23">
        <v>2221</v>
      </c>
      <c r="Y23">
        <v>2183570</v>
      </c>
      <c r="Z23">
        <v>3413741</v>
      </c>
      <c r="AA23">
        <v>421921</v>
      </c>
      <c r="AB23">
        <v>1165</v>
      </c>
      <c r="AC23">
        <v>2182723</v>
      </c>
      <c r="AD23">
        <v>2845549</v>
      </c>
      <c r="AE23">
        <v>421577</v>
      </c>
      <c r="AF23">
        <v>1045</v>
      </c>
      <c r="AG23">
        <v>1707453</v>
      </c>
      <c r="AH23" s="4">
        <v>95</v>
      </c>
      <c r="AI23">
        <v>1561149</v>
      </c>
      <c r="AJ23" t="s">
        <v>320</v>
      </c>
      <c r="AK23">
        <v>781654</v>
      </c>
      <c r="AL23">
        <v>707641</v>
      </c>
      <c r="AM23">
        <v>71233</v>
      </c>
      <c r="AN23">
        <v>621</v>
      </c>
      <c r="AO23">
        <v>4668678</v>
      </c>
      <c r="AP23">
        <v>264454</v>
      </c>
      <c r="AQ23">
        <v>1223030</v>
      </c>
      <c r="AR23">
        <v>6457986</v>
      </c>
      <c r="AS23" t="s">
        <v>321</v>
      </c>
      <c r="AT23">
        <v>5807111</v>
      </c>
      <c r="AU23" t="s">
        <v>285</v>
      </c>
      <c r="AV23">
        <v>2183489</v>
      </c>
      <c r="AW23">
        <v>3200581</v>
      </c>
      <c r="AX23">
        <v>421889</v>
      </c>
      <c r="AY23">
        <v>1152</v>
      </c>
      <c r="AZ23">
        <v>15546560</v>
      </c>
      <c r="BA23">
        <v>180879</v>
      </c>
      <c r="BB23">
        <v>251208</v>
      </c>
      <c r="BC23">
        <v>6699072</v>
      </c>
      <c r="BD23" t="s">
        <v>147</v>
      </c>
      <c r="BE23">
        <v>6020332</v>
      </c>
      <c r="BF23" t="s">
        <v>322</v>
      </c>
      <c r="BG23">
        <v>2183547</v>
      </c>
      <c r="BH23">
        <v>3413714</v>
      </c>
      <c r="BI23">
        <v>421907</v>
      </c>
      <c r="BJ23">
        <v>1164</v>
      </c>
      <c r="BK23">
        <v>16004313</v>
      </c>
      <c r="BL23">
        <v>169890</v>
      </c>
      <c r="BM23">
        <v>229197</v>
      </c>
      <c r="BN23">
        <v>3277347</v>
      </c>
      <c r="BO23" t="s">
        <v>183</v>
      </c>
      <c r="BP23">
        <v>3276897</v>
      </c>
      <c r="BQ23" t="s">
        <v>323</v>
      </c>
      <c r="BR23">
        <v>3174658</v>
      </c>
      <c r="BS23" t="s">
        <v>161</v>
      </c>
      <c r="BT23">
        <v>1199005</v>
      </c>
      <c r="BU23" t="s">
        <v>246</v>
      </c>
      <c r="BV23">
        <v>1458454</v>
      </c>
      <c r="BW23">
        <v>1770588</v>
      </c>
      <c r="BX23">
        <v>48158</v>
      </c>
      <c r="BY23">
        <v>147</v>
      </c>
      <c r="BZ23" t="s">
        <v>130</v>
      </c>
      <c r="CA23" t="s">
        <v>130</v>
      </c>
      <c r="CB23" t="s">
        <v>130</v>
      </c>
      <c r="CC23" t="s">
        <v>130</v>
      </c>
      <c r="CD23" t="s">
        <v>130</v>
      </c>
      <c r="CE23" t="s">
        <v>130</v>
      </c>
      <c r="CF23" t="s">
        <v>130</v>
      </c>
      <c r="CG23" t="s">
        <v>130</v>
      </c>
      <c r="CH23" t="s">
        <v>130</v>
      </c>
      <c r="CI23" t="s">
        <v>130</v>
      </c>
      <c r="CJ23" t="s">
        <v>130</v>
      </c>
      <c r="CK23" t="s">
        <v>130</v>
      </c>
      <c r="CL23" t="s">
        <v>130</v>
      </c>
      <c r="CM23" t="s">
        <v>130</v>
      </c>
      <c r="CN23" t="s">
        <v>130</v>
      </c>
      <c r="CO23" t="s">
        <v>130</v>
      </c>
      <c r="CP23" t="s">
        <v>130</v>
      </c>
      <c r="CQ23" t="s">
        <v>130</v>
      </c>
      <c r="CR23" t="s">
        <v>130</v>
      </c>
      <c r="CS23" t="s">
        <v>130</v>
      </c>
      <c r="CT23" t="s">
        <v>130</v>
      </c>
      <c r="CU23" t="s">
        <v>130</v>
      </c>
      <c r="CV23" t="s">
        <v>130</v>
      </c>
      <c r="CW23" t="s">
        <v>130</v>
      </c>
      <c r="CX23" t="s">
        <v>130</v>
      </c>
      <c r="CY23" t="s">
        <v>130</v>
      </c>
      <c r="CZ23" t="s">
        <v>130</v>
      </c>
      <c r="DA23" t="s">
        <v>130</v>
      </c>
      <c r="DB23" t="s">
        <v>130</v>
      </c>
      <c r="DC23" t="s">
        <v>130</v>
      </c>
      <c r="DD23" t="s">
        <v>130</v>
      </c>
      <c r="DE23" t="s">
        <v>130</v>
      </c>
      <c r="DF23" t="s">
        <v>130</v>
      </c>
      <c r="DG23" t="s">
        <v>130</v>
      </c>
      <c r="DH23" t="s">
        <v>130</v>
      </c>
      <c r="DI23" t="s">
        <v>130</v>
      </c>
      <c r="DJ23" t="s">
        <v>130</v>
      </c>
      <c r="DK23" t="s">
        <v>130</v>
      </c>
      <c r="DL23" t="s">
        <v>130</v>
      </c>
      <c r="DM23" t="s">
        <v>130</v>
      </c>
    </row>
    <row r="24" spans="1:117" x14ac:dyDescent="0.35">
      <c r="A24" t="s">
        <v>324</v>
      </c>
      <c r="B24">
        <v>12870930</v>
      </c>
      <c r="C24">
        <v>228223</v>
      </c>
      <c r="D24">
        <v>296806</v>
      </c>
      <c r="E24">
        <v>10432376</v>
      </c>
      <c r="F24">
        <v>184983</v>
      </c>
      <c r="G24">
        <v>9339460</v>
      </c>
      <c r="H24">
        <v>215370</v>
      </c>
      <c r="I24">
        <v>4241696</v>
      </c>
      <c r="J24" t="s">
        <v>325</v>
      </c>
      <c r="K24">
        <v>3721305</v>
      </c>
      <c r="L24" s="4" t="s">
        <v>326</v>
      </c>
      <c r="M24">
        <v>3908370</v>
      </c>
      <c r="N24" t="s">
        <v>327</v>
      </c>
      <c r="O24">
        <v>3430959</v>
      </c>
      <c r="P24" t="s">
        <v>328</v>
      </c>
      <c r="Q24">
        <v>7778710</v>
      </c>
      <c r="R24">
        <v>4588020</v>
      </c>
      <c r="S24">
        <v>504200</v>
      </c>
      <c r="T24">
        <v>0</v>
      </c>
      <c r="U24">
        <v>357184</v>
      </c>
      <c r="V24">
        <v>3788466</v>
      </c>
      <c r="W24">
        <v>6281734</v>
      </c>
      <c r="X24">
        <v>4992</v>
      </c>
      <c r="Y24">
        <v>1305758</v>
      </c>
      <c r="Z24">
        <v>2272206</v>
      </c>
      <c r="AA24">
        <v>328611</v>
      </c>
      <c r="AB24">
        <v>1795</v>
      </c>
      <c r="AC24">
        <v>1303349</v>
      </c>
      <c r="AD24">
        <v>1797846</v>
      </c>
      <c r="AE24">
        <v>328050</v>
      </c>
      <c r="AF24">
        <v>1714</v>
      </c>
      <c r="AG24">
        <v>946513</v>
      </c>
      <c r="AH24" s="4">
        <v>95</v>
      </c>
      <c r="AI24">
        <v>889308</v>
      </c>
      <c r="AJ24">
        <v>95</v>
      </c>
      <c r="AK24">
        <v>374808</v>
      </c>
      <c r="AL24">
        <v>463446</v>
      </c>
      <c r="AM24">
        <v>50641</v>
      </c>
      <c r="AN24">
        <v>413</v>
      </c>
      <c r="AO24">
        <v>2755538</v>
      </c>
      <c r="AP24">
        <v>299391</v>
      </c>
      <c r="AQ24">
        <v>1398430</v>
      </c>
      <c r="AR24">
        <v>4014063</v>
      </c>
      <c r="AS24">
        <v>84</v>
      </c>
      <c r="AT24">
        <v>3707207</v>
      </c>
      <c r="AU24" t="s">
        <v>329</v>
      </c>
      <c r="AV24">
        <v>1305695</v>
      </c>
      <c r="AW24">
        <v>2071154</v>
      </c>
      <c r="AX24">
        <v>328591</v>
      </c>
      <c r="AY24">
        <v>1767</v>
      </c>
      <c r="AZ24">
        <v>10004495</v>
      </c>
      <c r="BA24">
        <v>209383</v>
      </c>
      <c r="BB24">
        <v>269374</v>
      </c>
      <c r="BC24">
        <v>4236726</v>
      </c>
      <c r="BD24" t="s">
        <v>330</v>
      </c>
      <c r="BE24">
        <v>3904952</v>
      </c>
      <c r="BF24" t="s">
        <v>331</v>
      </c>
      <c r="BG24">
        <v>1305748</v>
      </c>
      <c r="BH24">
        <v>2268818</v>
      </c>
      <c r="BI24">
        <v>328596</v>
      </c>
      <c r="BJ24">
        <v>1790</v>
      </c>
      <c r="BK24">
        <v>10423939</v>
      </c>
      <c r="BL24">
        <v>197124</v>
      </c>
      <c r="BM24">
        <v>243398</v>
      </c>
      <c r="BN24">
        <v>2259352</v>
      </c>
      <c r="BO24" t="s">
        <v>332</v>
      </c>
      <c r="BP24">
        <v>2258671</v>
      </c>
      <c r="BQ24" t="s">
        <v>333</v>
      </c>
      <c r="BR24">
        <v>2164837</v>
      </c>
      <c r="BS24" t="s">
        <v>219</v>
      </c>
      <c r="BT24">
        <v>736549</v>
      </c>
      <c r="BU24" t="s">
        <v>334</v>
      </c>
      <c r="BV24">
        <v>901379</v>
      </c>
      <c r="BW24">
        <v>1328626</v>
      </c>
      <c r="BX24">
        <v>28914</v>
      </c>
      <c r="BY24">
        <v>433</v>
      </c>
      <c r="BZ24" t="s">
        <v>130</v>
      </c>
      <c r="CA24" t="s">
        <v>130</v>
      </c>
      <c r="CB24" t="s">
        <v>130</v>
      </c>
      <c r="CC24" t="s">
        <v>130</v>
      </c>
      <c r="CD24" t="s">
        <v>130</v>
      </c>
      <c r="CE24" t="s">
        <v>130</v>
      </c>
      <c r="CF24" t="s">
        <v>130</v>
      </c>
      <c r="CG24" t="s">
        <v>130</v>
      </c>
      <c r="CH24" t="s">
        <v>130</v>
      </c>
      <c r="CI24" t="s">
        <v>130</v>
      </c>
      <c r="CJ24" t="s">
        <v>130</v>
      </c>
      <c r="CK24" t="s">
        <v>130</v>
      </c>
      <c r="CL24" t="s">
        <v>130</v>
      </c>
      <c r="CM24" t="s">
        <v>130</v>
      </c>
      <c r="CN24" t="s">
        <v>130</v>
      </c>
      <c r="CO24" t="s">
        <v>130</v>
      </c>
      <c r="CP24" t="s">
        <v>130</v>
      </c>
      <c r="CQ24" t="s">
        <v>130</v>
      </c>
      <c r="CR24" t="s">
        <v>130</v>
      </c>
      <c r="CS24" t="s">
        <v>130</v>
      </c>
      <c r="CT24" t="s">
        <v>130</v>
      </c>
      <c r="CU24" t="s">
        <v>130</v>
      </c>
      <c r="CV24" t="s">
        <v>130</v>
      </c>
      <c r="CW24" t="s">
        <v>130</v>
      </c>
      <c r="CX24" t="s">
        <v>130</v>
      </c>
      <c r="CY24" t="s">
        <v>130</v>
      </c>
      <c r="CZ24" t="s">
        <v>130</v>
      </c>
      <c r="DA24" t="s">
        <v>130</v>
      </c>
      <c r="DB24" t="s">
        <v>130</v>
      </c>
      <c r="DC24" t="s">
        <v>130</v>
      </c>
      <c r="DD24" t="s">
        <v>130</v>
      </c>
      <c r="DE24" t="s">
        <v>130</v>
      </c>
      <c r="DF24" t="s">
        <v>130</v>
      </c>
      <c r="DG24" t="s">
        <v>130</v>
      </c>
      <c r="DH24" t="s">
        <v>130</v>
      </c>
      <c r="DI24" t="s">
        <v>130</v>
      </c>
      <c r="DJ24" t="s">
        <v>130</v>
      </c>
      <c r="DK24" t="s">
        <v>130</v>
      </c>
      <c r="DL24" t="s">
        <v>130</v>
      </c>
      <c r="DM24" t="s">
        <v>130</v>
      </c>
    </row>
    <row r="25" spans="1:117" x14ac:dyDescent="0.35">
      <c r="A25" t="s">
        <v>335</v>
      </c>
      <c r="B25">
        <v>5604215</v>
      </c>
      <c r="C25">
        <v>188304</v>
      </c>
      <c r="D25">
        <v>246062</v>
      </c>
      <c r="E25">
        <v>3890525</v>
      </c>
      <c r="F25">
        <v>130723</v>
      </c>
      <c r="G25">
        <v>3601064</v>
      </c>
      <c r="H25">
        <v>158110</v>
      </c>
      <c r="I25">
        <v>1776631</v>
      </c>
      <c r="J25" t="s">
        <v>336</v>
      </c>
      <c r="K25">
        <v>1622426</v>
      </c>
      <c r="L25" s="4" t="s">
        <v>160</v>
      </c>
      <c r="M25">
        <v>1545314</v>
      </c>
      <c r="N25" t="s">
        <v>248</v>
      </c>
      <c r="O25">
        <v>1418647</v>
      </c>
      <c r="P25" t="s">
        <v>337</v>
      </c>
      <c r="Q25">
        <v>3105955</v>
      </c>
      <c r="R25">
        <v>2270060</v>
      </c>
      <c r="S25">
        <v>228200</v>
      </c>
      <c r="T25">
        <v>0</v>
      </c>
      <c r="U25">
        <v>93626</v>
      </c>
      <c r="V25">
        <v>1564435</v>
      </c>
      <c r="W25">
        <v>2229312</v>
      </c>
      <c r="X25">
        <v>3152</v>
      </c>
      <c r="Y25">
        <v>587077</v>
      </c>
      <c r="Z25">
        <v>870476</v>
      </c>
      <c r="AA25">
        <v>86406</v>
      </c>
      <c r="AB25">
        <v>1355</v>
      </c>
      <c r="AC25">
        <v>586698</v>
      </c>
      <c r="AD25">
        <v>744347</v>
      </c>
      <c r="AE25">
        <v>86300</v>
      </c>
      <c r="AF25">
        <v>1302</v>
      </c>
      <c r="AG25">
        <v>447114</v>
      </c>
      <c r="AH25" s="4" t="s">
        <v>274</v>
      </c>
      <c r="AI25">
        <v>409469</v>
      </c>
      <c r="AJ25" t="s">
        <v>338</v>
      </c>
      <c r="AK25">
        <v>207761</v>
      </c>
      <c r="AL25">
        <v>183328</v>
      </c>
      <c r="AM25">
        <v>17788</v>
      </c>
      <c r="AN25">
        <v>592</v>
      </c>
      <c r="AO25">
        <v>1148687</v>
      </c>
      <c r="AP25">
        <v>236019</v>
      </c>
      <c r="AQ25">
        <v>1151490</v>
      </c>
      <c r="AR25">
        <v>1734272</v>
      </c>
      <c r="AS25" t="s">
        <v>289</v>
      </c>
      <c r="AT25">
        <v>1511862</v>
      </c>
      <c r="AU25">
        <v>60</v>
      </c>
      <c r="AV25">
        <v>587055</v>
      </c>
      <c r="AW25">
        <v>837067</v>
      </c>
      <c r="AX25">
        <v>86387</v>
      </c>
      <c r="AY25">
        <v>1353</v>
      </c>
      <c r="AZ25">
        <v>3814564</v>
      </c>
      <c r="BA25">
        <v>151286</v>
      </c>
      <c r="BB25">
        <v>222264</v>
      </c>
      <c r="BC25">
        <v>1776458</v>
      </c>
      <c r="BD25" t="s">
        <v>339</v>
      </c>
      <c r="BE25">
        <v>1545282</v>
      </c>
      <c r="BF25" t="s">
        <v>340</v>
      </c>
      <c r="BG25">
        <v>587069</v>
      </c>
      <c r="BH25">
        <v>870464</v>
      </c>
      <c r="BI25">
        <v>86394</v>
      </c>
      <c r="BJ25">
        <v>1355</v>
      </c>
      <c r="BK25">
        <v>3890335</v>
      </c>
      <c r="BL25">
        <v>139305</v>
      </c>
      <c r="BM25">
        <v>200676</v>
      </c>
      <c r="BN25">
        <v>578653</v>
      </c>
      <c r="BO25" t="s">
        <v>341</v>
      </c>
      <c r="BP25">
        <v>578531</v>
      </c>
      <c r="BQ25" t="s">
        <v>342</v>
      </c>
      <c r="BR25">
        <v>567831</v>
      </c>
      <c r="BS25">
        <v>40</v>
      </c>
      <c r="BT25">
        <v>257539</v>
      </c>
      <c r="BU25" t="s">
        <v>343</v>
      </c>
      <c r="BV25">
        <v>268938</v>
      </c>
      <c r="BW25">
        <v>300757</v>
      </c>
      <c r="BX25">
        <v>8211</v>
      </c>
      <c r="BY25">
        <v>747</v>
      </c>
      <c r="BZ25" t="s">
        <v>130</v>
      </c>
      <c r="CA25" t="s">
        <v>130</v>
      </c>
      <c r="CB25" t="s">
        <v>130</v>
      </c>
      <c r="CC25" t="s">
        <v>130</v>
      </c>
      <c r="CD25" t="s">
        <v>130</v>
      </c>
      <c r="CE25" t="s">
        <v>130</v>
      </c>
      <c r="CF25" t="s">
        <v>130</v>
      </c>
      <c r="CG25" t="s">
        <v>130</v>
      </c>
      <c r="CH25" t="s">
        <v>130</v>
      </c>
      <c r="CI25" t="s">
        <v>130</v>
      </c>
      <c r="CJ25" t="s">
        <v>130</v>
      </c>
      <c r="CK25" t="s">
        <v>130</v>
      </c>
      <c r="CL25" t="s">
        <v>130</v>
      </c>
      <c r="CM25" t="s">
        <v>130</v>
      </c>
      <c r="CN25" t="s">
        <v>130</v>
      </c>
      <c r="CO25" t="s">
        <v>130</v>
      </c>
      <c r="CP25" t="s">
        <v>130</v>
      </c>
      <c r="CQ25" t="s">
        <v>130</v>
      </c>
      <c r="CR25" t="s">
        <v>130</v>
      </c>
      <c r="CS25" t="s">
        <v>130</v>
      </c>
      <c r="CT25" t="s">
        <v>130</v>
      </c>
      <c r="CU25" t="s">
        <v>130</v>
      </c>
      <c r="CV25" t="s">
        <v>130</v>
      </c>
      <c r="CW25" t="s">
        <v>130</v>
      </c>
      <c r="CX25" t="s">
        <v>130</v>
      </c>
      <c r="CY25" t="s">
        <v>130</v>
      </c>
      <c r="CZ25" t="s">
        <v>130</v>
      </c>
      <c r="DA25" t="s">
        <v>130</v>
      </c>
      <c r="DB25" t="s">
        <v>130</v>
      </c>
      <c r="DC25" t="s">
        <v>130</v>
      </c>
      <c r="DD25" t="s">
        <v>130</v>
      </c>
      <c r="DE25" t="s">
        <v>130</v>
      </c>
      <c r="DF25" t="s">
        <v>130</v>
      </c>
      <c r="DG25" t="s">
        <v>130</v>
      </c>
      <c r="DH25" t="s">
        <v>130</v>
      </c>
      <c r="DI25" t="s">
        <v>130</v>
      </c>
      <c r="DJ25" t="s">
        <v>130</v>
      </c>
      <c r="DK25" t="s">
        <v>130</v>
      </c>
      <c r="DL25" t="s">
        <v>130</v>
      </c>
      <c r="DM25" t="s">
        <v>130</v>
      </c>
    </row>
    <row r="26" spans="1:117" x14ac:dyDescent="0.35">
      <c r="A26" t="s">
        <v>344</v>
      </c>
      <c r="B26">
        <v>11762305</v>
      </c>
      <c r="C26">
        <v>191649</v>
      </c>
      <c r="D26">
        <v>246753</v>
      </c>
      <c r="E26">
        <v>9005278</v>
      </c>
      <c r="F26">
        <v>146727</v>
      </c>
      <c r="G26">
        <v>8270012</v>
      </c>
      <c r="H26">
        <v>173490</v>
      </c>
      <c r="I26">
        <v>4069522</v>
      </c>
      <c r="J26" t="s">
        <v>282</v>
      </c>
      <c r="K26">
        <v>3688818</v>
      </c>
      <c r="L26" s="4" t="s">
        <v>345</v>
      </c>
      <c r="M26">
        <v>3449052</v>
      </c>
      <c r="N26" t="s">
        <v>307</v>
      </c>
      <c r="O26">
        <v>3135643</v>
      </c>
      <c r="P26" t="s">
        <v>277</v>
      </c>
      <c r="Q26">
        <v>6840645</v>
      </c>
      <c r="R26">
        <v>4492560</v>
      </c>
      <c r="S26">
        <v>429100</v>
      </c>
      <c r="T26">
        <v>0</v>
      </c>
      <c r="U26">
        <v>251993</v>
      </c>
      <c r="V26">
        <v>3259549</v>
      </c>
      <c r="W26">
        <v>5491411</v>
      </c>
      <c r="X26">
        <v>2325</v>
      </c>
      <c r="Y26">
        <v>1171916</v>
      </c>
      <c r="Z26">
        <v>2038010</v>
      </c>
      <c r="AA26">
        <v>238346</v>
      </c>
      <c r="AB26">
        <v>780</v>
      </c>
      <c r="AC26">
        <v>1171396</v>
      </c>
      <c r="AD26">
        <v>1725679</v>
      </c>
      <c r="AE26">
        <v>238067</v>
      </c>
      <c r="AF26">
        <v>501</v>
      </c>
      <c r="AG26">
        <v>1022986</v>
      </c>
      <c r="AH26" s="4">
        <v>95</v>
      </c>
      <c r="AI26">
        <v>900216</v>
      </c>
      <c r="AJ26" t="s">
        <v>346</v>
      </c>
      <c r="AK26">
        <v>410025</v>
      </c>
      <c r="AL26">
        <v>449782</v>
      </c>
      <c r="AM26">
        <v>40230</v>
      </c>
      <c r="AN26">
        <v>179</v>
      </c>
      <c r="AO26">
        <v>2633744</v>
      </c>
      <c r="AP26">
        <v>247990</v>
      </c>
      <c r="AQ26">
        <v>1107520</v>
      </c>
      <c r="AR26">
        <v>3932600</v>
      </c>
      <c r="AS26" t="s">
        <v>321</v>
      </c>
      <c r="AT26">
        <v>3342818</v>
      </c>
      <c r="AU26" t="s">
        <v>347</v>
      </c>
      <c r="AV26">
        <v>1171892</v>
      </c>
      <c r="AW26">
        <v>1931881</v>
      </c>
      <c r="AX26">
        <v>238314</v>
      </c>
      <c r="AY26">
        <v>731</v>
      </c>
      <c r="AZ26">
        <v>8762562</v>
      </c>
      <c r="BA26">
        <v>167361</v>
      </c>
      <c r="BB26">
        <v>224655</v>
      </c>
      <c r="BC26">
        <v>4069063</v>
      </c>
      <c r="BD26" t="s">
        <v>275</v>
      </c>
      <c r="BE26">
        <v>3449003</v>
      </c>
      <c r="BF26" t="s">
        <v>348</v>
      </c>
      <c r="BG26">
        <v>1171903</v>
      </c>
      <c r="BH26">
        <v>2037993</v>
      </c>
      <c r="BI26">
        <v>238330</v>
      </c>
      <c r="BJ26">
        <v>777</v>
      </c>
      <c r="BK26">
        <v>9004824</v>
      </c>
      <c r="BL26">
        <v>156080</v>
      </c>
      <c r="BM26">
        <v>203876</v>
      </c>
      <c r="BN26">
        <v>1469669</v>
      </c>
      <c r="BO26" t="s">
        <v>349</v>
      </c>
      <c r="BP26">
        <v>1469416</v>
      </c>
      <c r="BQ26">
        <v>44</v>
      </c>
      <c r="BR26">
        <v>1427196</v>
      </c>
      <c r="BS26" t="s">
        <v>350</v>
      </c>
      <c r="BT26">
        <v>597029</v>
      </c>
      <c r="BU26" t="s">
        <v>282</v>
      </c>
      <c r="BV26">
        <v>601027</v>
      </c>
      <c r="BW26">
        <v>850833</v>
      </c>
      <c r="BX26">
        <v>17731</v>
      </c>
      <c r="BY26">
        <v>78</v>
      </c>
      <c r="BZ26" t="s">
        <v>130</v>
      </c>
      <c r="CA26" t="s">
        <v>130</v>
      </c>
      <c r="CB26" t="s">
        <v>130</v>
      </c>
      <c r="CC26" t="s">
        <v>130</v>
      </c>
      <c r="CD26" t="s">
        <v>130</v>
      </c>
      <c r="CE26" t="s">
        <v>130</v>
      </c>
      <c r="CF26" t="s">
        <v>130</v>
      </c>
      <c r="CG26" t="s">
        <v>130</v>
      </c>
      <c r="CH26" t="s">
        <v>130</v>
      </c>
      <c r="CI26" t="s">
        <v>130</v>
      </c>
      <c r="CJ26" t="s">
        <v>130</v>
      </c>
      <c r="CK26" t="s">
        <v>130</v>
      </c>
      <c r="CL26" t="s">
        <v>130</v>
      </c>
      <c r="CM26" t="s">
        <v>130</v>
      </c>
      <c r="CN26" t="s">
        <v>130</v>
      </c>
      <c r="CO26" t="s">
        <v>130</v>
      </c>
      <c r="CP26" t="s">
        <v>130</v>
      </c>
      <c r="CQ26" t="s">
        <v>130</v>
      </c>
      <c r="CR26" t="s">
        <v>130</v>
      </c>
      <c r="CS26" t="s">
        <v>130</v>
      </c>
      <c r="CT26" t="s">
        <v>130</v>
      </c>
      <c r="CU26" t="s">
        <v>130</v>
      </c>
      <c r="CV26" t="s">
        <v>130</v>
      </c>
      <c r="CW26" t="s">
        <v>130</v>
      </c>
      <c r="CX26" t="s">
        <v>130</v>
      </c>
      <c r="CY26" t="s">
        <v>130</v>
      </c>
      <c r="CZ26" t="s">
        <v>130</v>
      </c>
      <c r="DA26" t="s">
        <v>130</v>
      </c>
      <c r="DB26" t="s">
        <v>130</v>
      </c>
      <c r="DC26" t="s">
        <v>130</v>
      </c>
      <c r="DD26" t="s">
        <v>130</v>
      </c>
      <c r="DE26" t="s">
        <v>130</v>
      </c>
      <c r="DF26" t="s">
        <v>130</v>
      </c>
      <c r="DG26" t="s">
        <v>130</v>
      </c>
      <c r="DH26" t="s">
        <v>130</v>
      </c>
      <c r="DI26" t="s">
        <v>130</v>
      </c>
      <c r="DJ26" t="s">
        <v>130</v>
      </c>
      <c r="DK26" t="s">
        <v>130</v>
      </c>
      <c r="DL26" t="s">
        <v>130</v>
      </c>
      <c r="DM26" t="s">
        <v>130</v>
      </c>
    </row>
    <row r="27" spans="1:117" x14ac:dyDescent="0.35">
      <c r="A27" t="s">
        <v>351</v>
      </c>
      <c r="B27">
        <v>2003195</v>
      </c>
      <c r="C27">
        <v>187429</v>
      </c>
      <c r="D27">
        <v>238422</v>
      </c>
      <c r="E27">
        <v>1602547</v>
      </c>
      <c r="F27">
        <v>149942</v>
      </c>
      <c r="G27">
        <v>1478685</v>
      </c>
      <c r="H27">
        <v>175994</v>
      </c>
      <c r="I27">
        <v>698568</v>
      </c>
      <c r="J27" t="s">
        <v>235</v>
      </c>
      <c r="K27">
        <v>635021</v>
      </c>
      <c r="L27" s="4" t="s">
        <v>352</v>
      </c>
      <c r="M27">
        <v>608106</v>
      </c>
      <c r="N27" t="s">
        <v>353</v>
      </c>
      <c r="O27">
        <v>555283</v>
      </c>
      <c r="P27" t="s">
        <v>280</v>
      </c>
      <c r="Q27">
        <v>1072995</v>
      </c>
      <c r="R27">
        <v>825000</v>
      </c>
      <c r="S27">
        <v>105200</v>
      </c>
      <c r="T27">
        <v>0</v>
      </c>
      <c r="U27">
        <v>61267</v>
      </c>
      <c r="V27">
        <v>674892</v>
      </c>
      <c r="W27">
        <v>864102</v>
      </c>
      <c r="X27">
        <v>2286</v>
      </c>
      <c r="Y27">
        <v>238103</v>
      </c>
      <c r="Z27">
        <v>314341</v>
      </c>
      <c r="AA27">
        <v>55136</v>
      </c>
      <c r="AB27">
        <v>526</v>
      </c>
      <c r="AC27">
        <v>237958</v>
      </c>
      <c r="AD27">
        <v>261753</v>
      </c>
      <c r="AE27">
        <v>55058</v>
      </c>
      <c r="AF27">
        <v>514</v>
      </c>
      <c r="AG27">
        <v>197439</v>
      </c>
      <c r="AH27" s="4">
        <v>95</v>
      </c>
      <c r="AI27">
        <v>178030</v>
      </c>
      <c r="AJ27" t="s">
        <v>354</v>
      </c>
      <c r="AK27">
        <v>85684</v>
      </c>
      <c r="AL27">
        <v>81982</v>
      </c>
      <c r="AM27">
        <v>10120</v>
      </c>
      <c r="AN27">
        <v>244</v>
      </c>
      <c r="AO27">
        <v>525717</v>
      </c>
      <c r="AP27">
        <v>254662</v>
      </c>
      <c r="AQ27">
        <v>970366</v>
      </c>
      <c r="AR27">
        <v>674973</v>
      </c>
      <c r="AS27" t="s">
        <v>355</v>
      </c>
      <c r="AT27">
        <v>589501</v>
      </c>
      <c r="AU27" t="s">
        <v>356</v>
      </c>
      <c r="AV27">
        <v>238079</v>
      </c>
      <c r="AW27">
        <v>295768</v>
      </c>
      <c r="AX27">
        <v>55129</v>
      </c>
      <c r="AY27">
        <v>525</v>
      </c>
      <c r="AZ27">
        <v>1560224</v>
      </c>
      <c r="BA27">
        <v>170034</v>
      </c>
      <c r="BB27">
        <v>218309</v>
      </c>
      <c r="BC27">
        <v>698430</v>
      </c>
      <c r="BD27" t="s">
        <v>327</v>
      </c>
      <c r="BE27">
        <v>608077</v>
      </c>
      <c r="BF27" t="s">
        <v>319</v>
      </c>
      <c r="BG27">
        <v>238087</v>
      </c>
      <c r="BH27">
        <v>314333</v>
      </c>
      <c r="BI27">
        <v>55131</v>
      </c>
      <c r="BJ27">
        <v>526</v>
      </c>
      <c r="BK27">
        <v>1602371</v>
      </c>
      <c r="BL27">
        <v>159025</v>
      </c>
      <c r="BM27">
        <v>198804</v>
      </c>
      <c r="BN27">
        <v>291754</v>
      </c>
      <c r="BO27">
        <v>48</v>
      </c>
      <c r="BP27">
        <v>291684</v>
      </c>
      <c r="BQ27" t="s">
        <v>357</v>
      </c>
      <c r="BR27">
        <v>284755</v>
      </c>
      <c r="BS27" t="s">
        <v>358</v>
      </c>
      <c r="BT27">
        <v>125572</v>
      </c>
      <c r="BU27" t="s">
        <v>275</v>
      </c>
      <c r="BV27">
        <v>136943</v>
      </c>
      <c r="BW27">
        <v>149266</v>
      </c>
      <c r="BX27">
        <v>5154</v>
      </c>
      <c r="BY27">
        <v>391</v>
      </c>
      <c r="BZ27" t="s">
        <v>130</v>
      </c>
      <c r="CA27" t="s">
        <v>130</v>
      </c>
      <c r="CB27" t="s">
        <v>130</v>
      </c>
      <c r="CC27" t="s">
        <v>130</v>
      </c>
      <c r="CD27" t="s">
        <v>130</v>
      </c>
      <c r="CE27" t="s">
        <v>130</v>
      </c>
      <c r="CF27" t="s">
        <v>130</v>
      </c>
      <c r="CG27" t="s">
        <v>130</v>
      </c>
      <c r="CH27" t="s">
        <v>130</v>
      </c>
      <c r="CI27" t="s">
        <v>130</v>
      </c>
      <c r="CJ27" t="s">
        <v>130</v>
      </c>
      <c r="CK27" t="s">
        <v>130</v>
      </c>
      <c r="CL27" t="s">
        <v>130</v>
      </c>
      <c r="CM27" t="s">
        <v>130</v>
      </c>
      <c r="CN27" t="s">
        <v>130</v>
      </c>
      <c r="CO27" t="s">
        <v>130</v>
      </c>
      <c r="CP27" t="s">
        <v>130</v>
      </c>
      <c r="CQ27" t="s">
        <v>130</v>
      </c>
      <c r="CR27" t="s">
        <v>130</v>
      </c>
      <c r="CS27" t="s">
        <v>130</v>
      </c>
      <c r="CT27" t="s">
        <v>130</v>
      </c>
      <c r="CU27" t="s">
        <v>130</v>
      </c>
      <c r="CV27" t="s">
        <v>130</v>
      </c>
      <c r="CW27" t="s">
        <v>130</v>
      </c>
      <c r="CX27" t="s">
        <v>130</v>
      </c>
      <c r="CY27" t="s">
        <v>130</v>
      </c>
      <c r="CZ27" t="s">
        <v>130</v>
      </c>
      <c r="DA27" t="s">
        <v>130</v>
      </c>
      <c r="DB27" t="s">
        <v>130</v>
      </c>
      <c r="DC27" t="s">
        <v>130</v>
      </c>
      <c r="DD27" t="s">
        <v>130</v>
      </c>
      <c r="DE27" t="s">
        <v>130</v>
      </c>
      <c r="DF27" t="s">
        <v>130</v>
      </c>
      <c r="DG27" t="s">
        <v>130</v>
      </c>
      <c r="DH27" t="s">
        <v>130</v>
      </c>
      <c r="DI27" t="s">
        <v>130</v>
      </c>
      <c r="DJ27" t="s">
        <v>130</v>
      </c>
      <c r="DK27" t="s">
        <v>130</v>
      </c>
      <c r="DL27" t="s">
        <v>130</v>
      </c>
      <c r="DM27" t="s">
        <v>130</v>
      </c>
    </row>
    <row r="28" spans="1:117" x14ac:dyDescent="0.35">
      <c r="A28" t="s">
        <v>359</v>
      </c>
      <c r="B28">
        <v>4027210</v>
      </c>
      <c r="C28">
        <v>208188</v>
      </c>
      <c r="D28">
        <v>276151</v>
      </c>
      <c r="E28">
        <v>3231377</v>
      </c>
      <c r="F28">
        <v>167047</v>
      </c>
      <c r="G28">
        <v>2911453</v>
      </c>
      <c r="H28">
        <v>199642</v>
      </c>
      <c r="I28">
        <v>1361915</v>
      </c>
      <c r="J28" t="s">
        <v>177</v>
      </c>
      <c r="K28">
        <v>1205464</v>
      </c>
      <c r="L28" s="4" t="s">
        <v>360</v>
      </c>
      <c r="M28">
        <v>1232382</v>
      </c>
      <c r="N28" t="s">
        <v>361</v>
      </c>
      <c r="O28">
        <v>1093230</v>
      </c>
      <c r="P28">
        <v>75</v>
      </c>
      <c r="Q28">
        <v>2461530</v>
      </c>
      <c r="R28">
        <v>1415180</v>
      </c>
      <c r="S28">
        <v>150500</v>
      </c>
      <c r="T28">
        <v>0</v>
      </c>
      <c r="U28">
        <v>95348</v>
      </c>
      <c r="V28">
        <v>1158546</v>
      </c>
      <c r="W28">
        <v>1970569</v>
      </c>
      <c r="X28">
        <v>6914</v>
      </c>
      <c r="Y28">
        <v>416739</v>
      </c>
      <c r="Z28">
        <v>725071</v>
      </c>
      <c r="AA28">
        <v>88823</v>
      </c>
      <c r="AB28">
        <v>1749</v>
      </c>
      <c r="AC28">
        <v>416514</v>
      </c>
      <c r="AD28">
        <v>586365</v>
      </c>
      <c r="AE28">
        <v>88728</v>
      </c>
      <c r="AF28">
        <v>1623</v>
      </c>
      <c r="AG28">
        <v>309608</v>
      </c>
      <c r="AH28" s="4">
        <v>95</v>
      </c>
      <c r="AI28">
        <v>288442</v>
      </c>
      <c r="AJ28" t="s">
        <v>362</v>
      </c>
      <c r="AK28">
        <v>139975</v>
      </c>
      <c r="AL28">
        <v>140512</v>
      </c>
      <c r="AM28">
        <v>7018</v>
      </c>
      <c r="AN28">
        <v>937</v>
      </c>
      <c r="AO28">
        <v>883021</v>
      </c>
      <c r="AP28">
        <v>282605</v>
      </c>
      <c r="AQ28">
        <v>1288880</v>
      </c>
      <c r="AR28">
        <v>1302045</v>
      </c>
      <c r="AS28" t="s">
        <v>363</v>
      </c>
      <c r="AT28">
        <v>1180593</v>
      </c>
      <c r="AU28">
        <v>73</v>
      </c>
      <c r="AV28">
        <v>416696</v>
      </c>
      <c r="AW28">
        <v>673375</v>
      </c>
      <c r="AX28">
        <v>88797</v>
      </c>
      <c r="AY28">
        <v>1725</v>
      </c>
      <c r="AZ28">
        <v>3119142</v>
      </c>
      <c r="BA28">
        <v>192848</v>
      </c>
      <c r="BB28">
        <v>248992</v>
      </c>
      <c r="BC28">
        <v>1361597</v>
      </c>
      <c r="BD28" t="s">
        <v>364</v>
      </c>
      <c r="BE28">
        <v>1232316</v>
      </c>
      <c r="BF28" t="s">
        <v>240</v>
      </c>
      <c r="BG28">
        <v>416717</v>
      </c>
      <c r="BH28">
        <v>725046</v>
      </c>
      <c r="BI28">
        <v>88807</v>
      </c>
      <c r="BJ28">
        <v>1746</v>
      </c>
      <c r="BK28">
        <v>3230977</v>
      </c>
      <c r="BL28">
        <v>179148</v>
      </c>
      <c r="BM28">
        <v>223296</v>
      </c>
      <c r="BN28">
        <v>625893</v>
      </c>
      <c r="BO28" t="s">
        <v>365</v>
      </c>
      <c r="BP28">
        <v>625708</v>
      </c>
      <c r="BQ28">
        <v>53</v>
      </c>
      <c r="BR28">
        <v>602552</v>
      </c>
      <c r="BS28" t="s">
        <v>366</v>
      </c>
      <c r="BT28">
        <v>223539</v>
      </c>
      <c r="BU28" t="s">
        <v>367</v>
      </c>
      <c r="BV28">
        <v>245442</v>
      </c>
      <c r="BW28">
        <v>372988</v>
      </c>
      <c r="BX28">
        <v>6966</v>
      </c>
      <c r="BY28">
        <v>497</v>
      </c>
      <c r="BZ28" t="s">
        <v>130</v>
      </c>
      <c r="CA28" t="s">
        <v>130</v>
      </c>
      <c r="CB28" t="s">
        <v>130</v>
      </c>
      <c r="CC28" t="s">
        <v>130</v>
      </c>
      <c r="CD28" t="s">
        <v>130</v>
      </c>
      <c r="CE28" t="s">
        <v>130</v>
      </c>
      <c r="CF28" t="s">
        <v>130</v>
      </c>
      <c r="CG28" t="s">
        <v>130</v>
      </c>
      <c r="CH28" t="s">
        <v>130</v>
      </c>
      <c r="CI28" t="s">
        <v>130</v>
      </c>
      <c r="CJ28" t="s">
        <v>130</v>
      </c>
      <c r="CK28" t="s">
        <v>130</v>
      </c>
      <c r="CL28" t="s">
        <v>130</v>
      </c>
      <c r="CM28" t="s">
        <v>130</v>
      </c>
      <c r="CN28" t="s">
        <v>130</v>
      </c>
      <c r="CO28" t="s">
        <v>130</v>
      </c>
      <c r="CP28" t="s">
        <v>130</v>
      </c>
      <c r="CQ28" t="s">
        <v>130</v>
      </c>
      <c r="CR28" t="s">
        <v>130</v>
      </c>
      <c r="CS28" t="s">
        <v>130</v>
      </c>
      <c r="CT28" t="s">
        <v>130</v>
      </c>
      <c r="CU28" t="s">
        <v>130</v>
      </c>
      <c r="CV28" t="s">
        <v>130</v>
      </c>
      <c r="CW28" t="s">
        <v>130</v>
      </c>
      <c r="CX28" t="s">
        <v>130</v>
      </c>
      <c r="CY28" t="s">
        <v>130</v>
      </c>
      <c r="CZ28" t="s">
        <v>130</v>
      </c>
      <c r="DA28" t="s">
        <v>130</v>
      </c>
      <c r="DB28" t="s">
        <v>130</v>
      </c>
      <c r="DC28" t="s">
        <v>130</v>
      </c>
      <c r="DD28" t="s">
        <v>130</v>
      </c>
      <c r="DE28" t="s">
        <v>130</v>
      </c>
      <c r="DF28" t="s">
        <v>130</v>
      </c>
      <c r="DG28" t="s">
        <v>130</v>
      </c>
      <c r="DH28" t="s">
        <v>130</v>
      </c>
      <c r="DI28" t="s">
        <v>130</v>
      </c>
      <c r="DJ28" t="s">
        <v>130</v>
      </c>
      <c r="DK28" t="s">
        <v>130</v>
      </c>
      <c r="DL28" t="s">
        <v>130</v>
      </c>
      <c r="DM28" t="s">
        <v>130</v>
      </c>
    </row>
    <row r="29" spans="1:117" x14ac:dyDescent="0.35">
      <c r="A29" t="s">
        <v>368</v>
      </c>
      <c r="B29">
        <v>6020510</v>
      </c>
      <c r="C29">
        <v>195461</v>
      </c>
      <c r="D29">
        <v>252166</v>
      </c>
      <c r="E29">
        <v>4930247</v>
      </c>
      <c r="F29">
        <v>160065</v>
      </c>
      <c r="G29">
        <v>4513529</v>
      </c>
      <c r="H29">
        <v>189047</v>
      </c>
      <c r="I29">
        <v>2323233</v>
      </c>
      <c r="J29" t="s">
        <v>208</v>
      </c>
      <c r="K29">
        <v>2102936</v>
      </c>
      <c r="L29" s="4" t="s">
        <v>369</v>
      </c>
      <c r="M29">
        <v>1877793</v>
      </c>
      <c r="N29">
        <v>61</v>
      </c>
      <c r="O29">
        <v>1706043</v>
      </c>
      <c r="P29" t="s">
        <v>370</v>
      </c>
      <c r="Q29">
        <v>3693010</v>
      </c>
      <c r="R29">
        <v>2068300</v>
      </c>
      <c r="S29">
        <v>259200</v>
      </c>
      <c r="T29">
        <v>0</v>
      </c>
      <c r="U29">
        <v>187939</v>
      </c>
      <c r="V29">
        <v>1691959</v>
      </c>
      <c r="W29">
        <v>3049820</v>
      </c>
      <c r="X29">
        <v>529</v>
      </c>
      <c r="Y29">
        <v>606495</v>
      </c>
      <c r="Z29">
        <v>1098399</v>
      </c>
      <c r="AA29">
        <v>172832</v>
      </c>
      <c r="AB29">
        <v>67</v>
      </c>
      <c r="AC29">
        <v>606382</v>
      </c>
      <c r="AD29">
        <v>926813</v>
      </c>
      <c r="AE29">
        <v>172784</v>
      </c>
      <c r="AF29">
        <v>64</v>
      </c>
      <c r="AG29">
        <v>506529</v>
      </c>
      <c r="AH29" s="4">
        <v>95</v>
      </c>
      <c r="AI29">
        <v>419556</v>
      </c>
      <c r="AJ29" t="s">
        <v>371</v>
      </c>
      <c r="AK29">
        <v>192640</v>
      </c>
      <c r="AL29">
        <v>200694</v>
      </c>
      <c r="AM29">
        <v>26184</v>
      </c>
      <c r="AN29">
        <v>38</v>
      </c>
      <c r="AO29">
        <v>1236610</v>
      </c>
      <c r="AP29">
        <v>249331</v>
      </c>
      <c r="AQ29">
        <v>1213880</v>
      </c>
      <c r="AR29">
        <v>2256649</v>
      </c>
      <c r="AS29" t="s">
        <v>296</v>
      </c>
      <c r="AT29">
        <v>1825806</v>
      </c>
      <c r="AU29" t="s">
        <v>372</v>
      </c>
      <c r="AV29">
        <v>606489</v>
      </c>
      <c r="AW29">
        <v>1046422</v>
      </c>
      <c r="AX29">
        <v>172828</v>
      </c>
      <c r="AY29">
        <v>67</v>
      </c>
      <c r="AZ29">
        <v>4810720</v>
      </c>
      <c r="BA29">
        <v>183489</v>
      </c>
      <c r="BB29">
        <v>229633</v>
      </c>
      <c r="BC29">
        <v>2323125</v>
      </c>
      <c r="BD29" t="s">
        <v>373</v>
      </c>
      <c r="BE29">
        <v>1877777</v>
      </c>
      <c r="BF29" t="s">
        <v>374</v>
      </c>
      <c r="BG29">
        <v>606490</v>
      </c>
      <c r="BH29">
        <v>1098391</v>
      </c>
      <c r="BI29">
        <v>172829</v>
      </c>
      <c r="BJ29">
        <v>67</v>
      </c>
      <c r="BK29">
        <v>4930135</v>
      </c>
      <c r="BL29">
        <v>170323</v>
      </c>
      <c r="BM29">
        <v>207992</v>
      </c>
      <c r="BN29">
        <v>728953</v>
      </c>
      <c r="BO29" t="s">
        <v>375</v>
      </c>
      <c r="BP29">
        <v>728898</v>
      </c>
      <c r="BQ29" t="s">
        <v>376</v>
      </c>
      <c r="BR29">
        <v>708841</v>
      </c>
      <c r="BS29" t="s">
        <v>377</v>
      </c>
      <c r="BT29">
        <v>265012</v>
      </c>
      <c r="BU29" t="s">
        <v>378</v>
      </c>
      <c r="BV29">
        <v>298143</v>
      </c>
      <c r="BW29">
        <v>418453</v>
      </c>
      <c r="BX29">
        <v>12350</v>
      </c>
      <c r="BY29">
        <v>7</v>
      </c>
      <c r="BZ29" t="s">
        <v>130</v>
      </c>
      <c r="CA29" t="s">
        <v>130</v>
      </c>
      <c r="CB29" t="s">
        <v>130</v>
      </c>
      <c r="CC29" t="s">
        <v>130</v>
      </c>
      <c r="CD29" t="s">
        <v>130</v>
      </c>
      <c r="CE29" t="s">
        <v>130</v>
      </c>
      <c r="CF29" t="s">
        <v>130</v>
      </c>
      <c r="CG29" t="s">
        <v>130</v>
      </c>
      <c r="CH29" t="s">
        <v>130</v>
      </c>
      <c r="CI29" t="s">
        <v>130</v>
      </c>
      <c r="CJ29" t="s">
        <v>130</v>
      </c>
      <c r="CK29" t="s">
        <v>130</v>
      </c>
      <c r="CL29" t="s">
        <v>130</v>
      </c>
      <c r="CM29" t="s">
        <v>130</v>
      </c>
      <c r="CN29" t="s">
        <v>130</v>
      </c>
      <c r="CO29" t="s">
        <v>130</v>
      </c>
      <c r="CP29" t="s">
        <v>130</v>
      </c>
      <c r="CQ29" t="s">
        <v>130</v>
      </c>
      <c r="CR29" t="s">
        <v>130</v>
      </c>
      <c r="CS29" t="s">
        <v>130</v>
      </c>
      <c r="CT29" t="s">
        <v>130</v>
      </c>
      <c r="CU29" t="s">
        <v>130</v>
      </c>
      <c r="CV29" t="s">
        <v>130</v>
      </c>
      <c r="CW29" t="s">
        <v>130</v>
      </c>
      <c r="CX29" t="s">
        <v>130</v>
      </c>
      <c r="CY29" t="s">
        <v>130</v>
      </c>
      <c r="CZ29" t="s">
        <v>130</v>
      </c>
      <c r="DA29" t="s">
        <v>130</v>
      </c>
      <c r="DB29" t="s">
        <v>130</v>
      </c>
      <c r="DC29" t="s">
        <v>130</v>
      </c>
      <c r="DD29" t="s">
        <v>130</v>
      </c>
      <c r="DE29" t="s">
        <v>130</v>
      </c>
      <c r="DF29" t="s">
        <v>130</v>
      </c>
      <c r="DG29" t="s">
        <v>130</v>
      </c>
      <c r="DH29" t="s">
        <v>130</v>
      </c>
      <c r="DI29" t="s">
        <v>130</v>
      </c>
      <c r="DJ29" t="s">
        <v>130</v>
      </c>
      <c r="DK29" t="s">
        <v>130</v>
      </c>
      <c r="DL29" t="s">
        <v>130</v>
      </c>
      <c r="DM29" t="s">
        <v>130</v>
      </c>
    </row>
    <row r="30" spans="1:117" x14ac:dyDescent="0.35">
      <c r="A30" t="s">
        <v>379</v>
      </c>
      <c r="B30">
        <v>3574100</v>
      </c>
      <c r="C30">
        <v>262857</v>
      </c>
      <c r="D30">
        <v>323607</v>
      </c>
      <c r="E30">
        <v>2581346</v>
      </c>
      <c r="F30">
        <v>189845</v>
      </c>
      <c r="G30">
        <v>2357732</v>
      </c>
      <c r="H30">
        <v>213474</v>
      </c>
      <c r="I30">
        <v>1204085</v>
      </c>
      <c r="J30" t="s">
        <v>179</v>
      </c>
      <c r="K30">
        <v>1092968</v>
      </c>
      <c r="L30" s="4">
        <v>95</v>
      </c>
      <c r="M30">
        <v>961786</v>
      </c>
      <c r="N30" t="s">
        <v>380</v>
      </c>
      <c r="O30">
        <v>875111</v>
      </c>
      <c r="P30" t="s">
        <v>198</v>
      </c>
      <c r="Q30">
        <v>2135060</v>
      </c>
      <c r="R30">
        <v>1259540</v>
      </c>
      <c r="S30">
        <v>179500</v>
      </c>
      <c r="T30">
        <v>0</v>
      </c>
      <c r="U30">
        <v>88608</v>
      </c>
      <c r="V30">
        <v>963290</v>
      </c>
      <c r="W30">
        <v>1529332</v>
      </c>
      <c r="X30">
        <v>116</v>
      </c>
      <c r="Y30">
        <v>345517</v>
      </c>
      <c r="Z30">
        <v>536790</v>
      </c>
      <c r="AA30">
        <v>79369</v>
      </c>
      <c r="AB30">
        <v>110</v>
      </c>
      <c r="AC30">
        <v>345255</v>
      </c>
      <c r="AD30">
        <v>450428</v>
      </c>
      <c r="AE30">
        <v>79325</v>
      </c>
      <c r="AF30">
        <v>103</v>
      </c>
      <c r="AG30">
        <v>311510</v>
      </c>
      <c r="AH30" s="4">
        <v>95</v>
      </c>
      <c r="AI30">
        <v>247972</v>
      </c>
      <c r="AJ30">
        <v>95</v>
      </c>
      <c r="AK30">
        <v>102128</v>
      </c>
      <c r="AL30">
        <v>130073</v>
      </c>
      <c r="AM30">
        <v>15726</v>
      </c>
      <c r="AN30">
        <v>45</v>
      </c>
      <c r="AO30">
        <v>723064</v>
      </c>
      <c r="AP30">
        <v>284823</v>
      </c>
      <c r="AQ30">
        <v>1407880</v>
      </c>
      <c r="AR30">
        <v>1163339</v>
      </c>
      <c r="AS30">
        <v>95</v>
      </c>
      <c r="AT30">
        <v>931511</v>
      </c>
      <c r="AU30" t="s">
        <v>199</v>
      </c>
      <c r="AV30">
        <v>345414</v>
      </c>
      <c r="AW30">
        <v>506630</v>
      </c>
      <c r="AX30">
        <v>79357</v>
      </c>
      <c r="AY30">
        <v>110</v>
      </c>
      <c r="AZ30">
        <v>2510735</v>
      </c>
      <c r="BA30">
        <v>209478</v>
      </c>
      <c r="BB30">
        <v>298197</v>
      </c>
      <c r="BC30">
        <v>1203564</v>
      </c>
      <c r="BD30" t="s">
        <v>381</v>
      </c>
      <c r="BE30">
        <v>961593</v>
      </c>
      <c r="BF30" t="s">
        <v>382</v>
      </c>
      <c r="BG30">
        <v>345416</v>
      </c>
      <c r="BH30">
        <v>536708</v>
      </c>
      <c r="BI30">
        <v>79359</v>
      </c>
      <c r="BJ30">
        <v>110</v>
      </c>
      <c r="BK30">
        <v>2580647</v>
      </c>
      <c r="BL30">
        <v>199110</v>
      </c>
      <c r="BM30">
        <v>275760</v>
      </c>
      <c r="BN30">
        <v>441899</v>
      </c>
      <c r="BO30" t="s">
        <v>200</v>
      </c>
      <c r="BP30">
        <v>441842</v>
      </c>
      <c r="BQ30" t="s">
        <v>257</v>
      </c>
      <c r="BR30">
        <v>424870</v>
      </c>
      <c r="BS30" t="s">
        <v>383</v>
      </c>
      <c r="BT30">
        <v>149518</v>
      </c>
      <c r="BU30" t="s">
        <v>319</v>
      </c>
      <c r="BV30">
        <v>188322</v>
      </c>
      <c r="BW30">
        <v>245776</v>
      </c>
      <c r="BX30">
        <v>7779</v>
      </c>
      <c r="BY30">
        <v>22</v>
      </c>
      <c r="BZ30" t="s">
        <v>130</v>
      </c>
      <c r="CA30" t="s">
        <v>130</v>
      </c>
      <c r="CB30" t="s">
        <v>130</v>
      </c>
      <c r="CC30" t="s">
        <v>130</v>
      </c>
      <c r="CD30" t="s">
        <v>130</v>
      </c>
      <c r="CE30" t="s">
        <v>130</v>
      </c>
      <c r="CF30" t="s">
        <v>130</v>
      </c>
      <c r="CG30" t="s">
        <v>130</v>
      </c>
      <c r="CH30" t="s">
        <v>130</v>
      </c>
      <c r="CI30" t="s">
        <v>130</v>
      </c>
      <c r="CJ30" t="s">
        <v>130</v>
      </c>
      <c r="CK30" t="s">
        <v>130</v>
      </c>
      <c r="CL30" t="s">
        <v>130</v>
      </c>
      <c r="CM30" t="s">
        <v>130</v>
      </c>
      <c r="CN30" t="s">
        <v>130</v>
      </c>
      <c r="CO30" t="s">
        <v>130</v>
      </c>
      <c r="CP30" t="s">
        <v>130</v>
      </c>
      <c r="CQ30" t="s">
        <v>130</v>
      </c>
      <c r="CR30" t="s">
        <v>130</v>
      </c>
      <c r="CS30" t="s">
        <v>130</v>
      </c>
      <c r="CT30" t="s">
        <v>130</v>
      </c>
      <c r="CU30" t="s">
        <v>130</v>
      </c>
      <c r="CV30" t="s">
        <v>130</v>
      </c>
      <c r="CW30" t="s">
        <v>130</v>
      </c>
      <c r="CX30" t="s">
        <v>130</v>
      </c>
      <c r="CY30" t="s">
        <v>130</v>
      </c>
      <c r="CZ30" t="s">
        <v>130</v>
      </c>
      <c r="DA30" t="s">
        <v>130</v>
      </c>
      <c r="DB30" t="s">
        <v>130</v>
      </c>
      <c r="DC30" t="s">
        <v>130</v>
      </c>
      <c r="DD30" t="s">
        <v>130</v>
      </c>
      <c r="DE30" t="s">
        <v>130</v>
      </c>
      <c r="DF30" t="s">
        <v>130</v>
      </c>
      <c r="DG30" t="s">
        <v>130</v>
      </c>
      <c r="DH30" t="s">
        <v>130</v>
      </c>
      <c r="DI30" t="s">
        <v>130</v>
      </c>
      <c r="DJ30" t="s">
        <v>130</v>
      </c>
      <c r="DK30" t="s">
        <v>130</v>
      </c>
      <c r="DL30" t="s">
        <v>130</v>
      </c>
      <c r="DM30" t="s">
        <v>130</v>
      </c>
    </row>
    <row r="31" spans="1:117" x14ac:dyDescent="0.35">
      <c r="A31" t="s">
        <v>384</v>
      </c>
      <c r="B31">
        <v>22345155</v>
      </c>
      <c r="C31">
        <v>251573</v>
      </c>
      <c r="D31">
        <v>321809</v>
      </c>
      <c r="E31">
        <v>17353496</v>
      </c>
      <c r="F31">
        <v>195374</v>
      </c>
      <c r="G31">
        <v>15594565</v>
      </c>
      <c r="H31">
        <v>224589</v>
      </c>
      <c r="I31">
        <v>8046169</v>
      </c>
      <c r="J31" t="s">
        <v>385</v>
      </c>
      <c r="K31">
        <v>7156669</v>
      </c>
      <c r="L31" s="4">
        <v>95</v>
      </c>
      <c r="M31">
        <v>6734804</v>
      </c>
      <c r="N31" t="s">
        <v>173</v>
      </c>
      <c r="O31">
        <v>5971740</v>
      </c>
      <c r="P31">
        <v>86</v>
      </c>
      <c r="Q31">
        <v>13331275</v>
      </c>
      <c r="R31">
        <v>8039180</v>
      </c>
      <c r="S31">
        <v>974700</v>
      </c>
      <c r="T31">
        <v>0</v>
      </c>
      <c r="U31">
        <v>576984</v>
      </c>
      <c r="V31">
        <v>6551903</v>
      </c>
      <c r="W31">
        <v>10221028</v>
      </c>
      <c r="X31">
        <v>3581</v>
      </c>
      <c r="Y31">
        <v>2320085</v>
      </c>
      <c r="Z31">
        <v>3896188</v>
      </c>
      <c r="AA31">
        <v>516837</v>
      </c>
      <c r="AB31">
        <v>1694</v>
      </c>
      <c r="AC31">
        <v>2319282</v>
      </c>
      <c r="AD31">
        <v>3134461</v>
      </c>
      <c r="AE31">
        <v>516459</v>
      </c>
      <c r="AF31">
        <v>1538</v>
      </c>
      <c r="AG31">
        <v>1622052</v>
      </c>
      <c r="AH31" s="4">
        <v>95</v>
      </c>
      <c r="AI31">
        <v>1374349</v>
      </c>
      <c r="AJ31" t="s">
        <v>253</v>
      </c>
      <c r="AK31">
        <v>639412</v>
      </c>
      <c r="AL31">
        <v>641149</v>
      </c>
      <c r="AM31">
        <v>93511</v>
      </c>
      <c r="AN31">
        <v>277</v>
      </c>
      <c r="AO31">
        <v>3994626</v>
      </c>
      <c r="AP31">
        <v>270724</v>
      </c>
      <c r="AQ31">
        <v>1514380</v>
      </c>
      <c r="AR31">
        <v>7717432</v>
      </c>
      <c r="AS31">
        <v>95</v>
      </c>
      <c r="AT31">
        <v>6459287</v>
      </c>
      <c r="AU31" t="s">
        <v>346</v>
      </c>
      <c r="AV31">
        <v>2319989</v>
      </c>
      <c r="AW31">
        <v>3620970</v>
      </c>
      <c r="AX31">
        <v>516737</v>
      </c>
      <c r="AY31">
        <v>1591</v>
      </c>
      <c r="AZ31">
        <v>16758397</v>
      </c>
      <c r="BA31">
        <v>219973</v>
      </c>
      <c r="BB31">
        <v>293306</v>
      </c>
      <c r="BC31">
        <v>8044652</v>
      </c>
      <c r="BD31">
        <v>95</v>
      </c>
      <c r="BE31">
        <v>6734597</v>
      </c>
      <c r="BF31" t="s">
        <v>363</v>
      </c>
      <c r="BG31">
        <v>2320050</v>
      </c>
      <c r="BH31">
        <v>3896086</v>
      </c>
      <c r="BI31">
        <v>516776</v>
      </c>
      <c r="BJ31">
        <v>1685</v>
      </c>
      <c r="BK31">
        <v>17351908</v>
      </c>
      <c r="BL31">
        <v>207373</v>
      </c>
      <c r="BM31">
        <v>267047</v>
      </c>
      <c r="BN31">
        <v>3214973</v>
      </c>
      <c r="BO31" t="s">
        <v>386</v>
      </c>
      <c r="BP31">
        <v>3214201</v>
      </c>
      <c r="BQ31" t="s">
        <v>387</v>
      </c>
      <c r="BR31">
        <v>3079718</v>
      </c>
      <c r="BS31" t="s">
        <v>388</v>
      </c>
      <c r="BT31">
        <v>942954</v>
      </c>
      <c r="BU31" t="s">
        <v>389</v>
      </c>
      <c r="BV31">
        <v>1363855</v>
      </c>
      <c r="BW31">
        <v>1784148</v>
      </c>
      <c r="BX31">
        <v>66879</v>
      </c>
      <c r="BY31">
        <v>91</v>
      </c>
      <c r="BZ31" t="s">
        <v>130</v>
      </c>
      <c r="CA31" t="s">
        <v>130</v>
      </c>
      <c r="CB31" t="s">
        <v>130</v>
      </c>
      <c r="CC31" t="s">
        <v>130</v>
      </c>
      <c r="CD31" t="s">
        <v>130</v>
      </c>
      <c r="CE31" t="s">
        <v>130</v>
      </c>
      <c r="CF31" t="s">
        <v>130</v>
      </c>
      <c r="CG31" t="s">
        <v>130</v>
      </c>
      <c r="CH31" t="s">
        <v>130</v>
      </c>
      <c r="CI31" t="s">
        <v>130</v>
      </c>
      <c r="CJ31" t="s">
        <v>130</v>
      </c>
      <c r="CK31" t="s">
        <v>130</v>
      </c>
      <c r="CL31" t="s">
        <v>130</v>
      </c>
      <c r="CM31" t="s">
        <v>130</v>
      </c>
      <c r="CN31" t="s">
        <v>130</v>
      </c>
      <c r="CO31" t="s">
        <v>130</v>
      </c>
      <c r="CP31" t="s">
        <v>130</v>
      </c>
      <c r="CQ31" t="s">
        <v>130</v>
      </c>
      <c r="CR31" t="s">
        <v>130</v>
      </c>
      <c r="CS31" t="s">
        <v>130</v>
      </c>
      <c r="CT31" t="s">
        <v>130</v>
      </c>
      <c r="CU31" t="s">
        <v>130</v>
      </c>
      <c r="CV31" t="s">
        <v>130</v>
      </c>
      <c r="CW31" t="s">
        <v>130</v>
      </c>
      <c r="CX31" t="s">
        <v>130</v>
      </c>
      <c r="CY31" t="s">
        <v>130</v>
      </c>
      <c r="CZ31" t="s">
        <v>130</v>
      </c>
      <c r="DA31" t="s">
        <v>130</v>
      </c>
      <c r="DB31" t="s">
        <v>130</v>
      </c>
      <c r="DC31" t="s">
        <v>130</v>
      </c>
      <c r="DD31" t="s">
        <v>130</v>
      </c>
      <c r="DE31" t="s">
        <v>130</v>
      </c>
      <c r="DF31" t="s">
        <v>130</v>
      </c>
      <c r="DG31" t="s">
        <v>130</v>
      </c>
      <c r="DH31" t="s">
        <v>130</v>
      </c>
      <c r="DI31" t="s">
        <v>130</v>
      </c>
      <c r="DJ31" t="s">
        <v>130</v>
      </c>
      <c r="DK31" t="s">
        <v>130</v>
      </c>
      <c r="DL31" t="s">
        <v>130</v>
      </c>
      <c r="DM31" t="s">
        <v>130</v>
      </c>
    </row>
    <row r="32" spans="1:117" x14ac:dyDescent="0.35">
      <c r="A32" t="s">
        <v>390</v>
      </c>
      <c r="B32">
        <v>4520945</v>
      </c>
      <c r="C32">
        <v>215609</v>
      </c>
      <c r="D32">
        <v>278900</v>
      </c>
      <c r="E32">
        <v>3976913</v>
      </c>
      <c r="F32">
        <v>189663</v>
      </c>
      <c r="G32">
        <v>3572660</v>
      </c>
      <c r="H32">
        <v>220400</v>
      </c>
      <c r="I32">
        <v>1844762</v>
      </c>
      <c r="J32">
        <v>88</v>
      </c>
      <c r="K32">
        <v>1624406</v>
      </c>
      <c r="L32" s="4">
        <v>95</v>
      </c>
      <c r="M32">
        <v>1495252</v>
      </c>
      <c r="N32" t="s">
        <v>236</v>
      </c>
      <c r="O32">
        <v>1318780</v>
      </c>
      <c r="P32" t="s">
        <v>247</v>
      </c>
      <c r="Q32">
        <v>2568045</v>
      </c>
      <c r="R32">
        <v>1765200</v>
      </c>
      <c r="S32">
        <v>187700</v>
      </c>
      <c r="T32">
        <v>0</v>
      </c>
      <c r="U32">
        <v>119927</v>
      </c>
      <c r="V32">
        <v>1616107</v>
      </c>
      <c r="W32">
        <v>2231024</v>
      </c>
      <c r="X32">
        <v>9855</v>
      </c>
      <c r="Y32">
        <v>565182</v>
      </c>
      <c r="Z32">
        <v>817463</v>
      </c>
      <c r="AA32">
        <v>110264</v>
      </c>
      <c r="AB32">
        <v>2343</v>
      </c>
      <c r="AC32">
        <v>564693</v>
      </c>
      <c r="AD32">
        <v>641692</v>
      </c>
      <c r="AE32">
        <v>110102</v>
      </c>
      <c r="AF32">
        <v>2293</v>
      </c>
      <c r="AG32">
        <v>430874</v>
      </c>
      <c r="AH32" s="4">
        <v>95</v>
      </c>
      <c r="AI32">
        <v>358186</v>
      </c>
      <c r="AJ32" t="s">
        <v>391</v>
      </c>
      <c r="AK32">
        <v>168261</v>
      </c>
      <c r="AL32">
        <v>167386</v>
      </c>
      <c r="AM32">
        <v>21404</v>
      </c>
      <c r="AN32">
        <v>1135</v>
      </c>
      <c r="AO32">
        <v>1064818</v>
      </c>
      <c r="AP32">
        <v>281992</v>
      </c>
      <c r="AQ32">
        <v>1197270</v>
      </c>
      <c r="AR32">
        <v>1762054</v>
      </c>
      <c r="AS32">
        <v>95</v>
      </c>
      <c r="AT32">
        <v>1432813</v>
      </c>
      <c r="AU32" t="s">
        <v>137</v>
      </c>
      <c r="AV32">
        <v>565118</v>
      </c>
      <c r="AW32">
        <v>755118</v>
      </c>
      <c r="AX32">
        <v>110245</v>
      </c>
      <c r="AY32">
        <v>2332</v>
      </c>
      <c r="AZ32">
        <v>3840425</v>
      </c>
      <c r="BA32">
        <v>214857</v>
      </c>
      <c r="BB32">
        <v>252930</v>
      </c>
      <c r="BC32">
        <v>1844505</v>
      </c>
      <c r="BD32" t="s">
        <v>392</v>
      </c>
      <c r="BE32">
        <v>1495189</v>
      </c>
      <c r="BF32" t="s">
        <v>393</v>
      </c>
      <c r="BG32">
        <v>565165</v>
      </c>
      <c r="BH32">
        <v>817428</v>
      </c>
      <c r="BI32">
        <v>110254</v>
      </c>
      <c r="BJ32">
        <v>2342</v>
      </c>
      <c r="BK32">
        <v>3976633</v>
      </c>
      <c r="BL32">
        <v>201263</v>
      </c>
      <c r="BM32">
        <v>228811</v>
      </c>
      <c r="BN32">
        <v>746112</v>
      </c>
      <c r="BO32" t="s">
        <v>394</v>
      </c>
      <c r="BP32">
        <v>745887</v>
      </c>
      <c r="BQ32" t="s">
        <v>395</v>
      </c>
      <c r="BR32">
        <v>712447</v>
      </c>
      <c r="BS32">
        <v>54</v>
      </c>
      <c r="BT32">
        <v>248636</v>
      </c>
      <c r="BU32" t="s">
        <v>197</v>
      </c>
      <c r="BV32">
        <v>313006</v>
      </c>
      <c r="BW32">
        <v>421981</v>
      </c>
      <c r="BX32">
        <v>10839</v>
      </c>
      <c r="BY32">
        <v>286</v>
      </c>
      <c r="BZ32" t="s">
        <v>130</v>
      </c>
      <c r="CA32" t="s">
        <v>130</v>
      </c>
      <c r="CB32" t="s">
        <v>130</v>
      </c>
      <c r="CC32" t="s">
        <v>130</v>
      </c>
      <c r="CD32" t="s">
        <v>130</v>
      </c>
      <c r="CE32" t="s">
        <v>130</v>
      </c>
      <c r="CF32" t="s">
        <v>130</v>
      </c>
      <c r="CG32" t="s">
        <v>130</v>
      </c>
      <c r="CH32" t="s">
        <v>130</v>
      </c>
      <c r="CI32" t="s">
        <v>130</v>
      </c>
      <c r="CJ32" t="s">
        <v>130</v>
      </c>
      <c r="CK32" t="s">
        <v>130</v>
      </c>
      <c r="CL32" t="s">
        <v>130</v>
      </c>
      <c r="CM32" t="s">
        <v>130</v>
      </c>
      <c r="CN32" t="s">
        <v>130</v>
      </c>
      <c r="CO32" t="s">
        <v>130</v>
      </c>
      <c r="CP32" t="s">
        <v>130</v>
      </c>
      <c r="CQ32" t="s">
        <v>130</v>
      </c>
      <c r="CR32" t="s">
        <v>130</v>
      </c>
      <c r="CS32" t="s">
        <v>130</v>
      </c>
      <c r="CT32" t="s">
        <v>130</v>
      </c>
      <c r="CU32" t="s">
        <v>130</v>
      </c>
      <c r="CV32" t="s">
        <v>130</v>
      </c>
      <c r="CW32" t="s">
        <v>130</v>
      </c>
      <c r="CX32" t="s">
        <v>130</v>
      </c>
      <c r="CY32" t="s">
        <v>130</v>
      </c>
      <c r="CZ32" t="s">
        <v>130</v>
      </c>
      <c r="DA32" t="s">
        <v>130</v>
      </c>
      <c r="DB32" t="s">
        <v>130</v>
      </c>
      <c r="DC32" t="s">
        <v>130</v>
      </c>
      <c r="DD32" t="s">
        <v>130</v>
      </c>
      <c r="DE32" t="s">
        <v>130</v>
      </c>
      <c r="DF32" t="s">
        <v>130</v>
      </c>
      <c r="DG32" t="s">
        <v>130</v>
      </c>
      <c r="DH32" t="s">
        <v>130</v>
      </c>
      <c r="DI32" t="s">
        <v>130</v>
      </c>
      <c r="DJ32" t="s">
        <v>130</v>
      </c>
      <c r="DK32" t="s">
        <v>130</v>
      </c>
      <c r="DL32" t="s">
        <v>130</v>
      </c>
      <c r="DM32" t="s">
        <v>130</v>
      </c>
    </row>
    <row r="33" spans="1:117" x14ac:dyDescent="0.35">
      <c r="A33" t="s">
        <v>396</v>
      </c>
      <c r="B33">
        <v>46635855</v>
      </c>
      <c r="C33">
        <v>239729</v>
      </c>
      <c r="D33">
        <v>302334</v>
      </c>
      <c r="E33">
        <v>39530347</v>
      </c>
      <c r="F33">
        <v>203204</v>
      </c>
      <c r="G33">
        <v>35914835</v>
      </c>
      <c r="H33">
        <v>232831</v>
      </c>
      <c r="I33">
        <v>17576797</v>
      </c>
      <c r="J33" t="s">
        <v>397</v>
      </c>
      <c r="K33">
        <v>15779835</v>
      </c>
      <c r="L33" s="4">
        <v>95</v>
      </c>
      <c r="M33">
        <v>15003991</v>
      </c>
      <c r="N33" t="s">
        <v>205</v>
      </c>
      <c r="O33">
        <v>13438633</v>
      </c>
      <c r="P33" t="s">
        <v>316</v>
      </c>
      <c r="Q33">
        <v>28244855</v>
      </c>
      <c r="R33">
        <v>16490700</v>
      </c>
      <c r="S33">
        <v>1900300</v>
      </c>
      <c r="T33">
        <v>0</v>
      </c>
      <c r="U33">
        <v>1435747</v>
      </c>
      <c r="V33">
        <v>14314954</v>
      </c>
      <c r="W33">
        <v>23755865</v>
      </c>
      <c r="X33">
        <v>23781</v>
      </c>
      <c r="Y33">
        <v>5016870</v>
      </c>
      <c r="Z33">
        <v>8725152</v>
      </c>
      <c r="AA33">
        <v>1255247</v>
      </c>
      <c r="AB33">
        <v>6722</v>
      </c>
      <c r="AC33">
        <v>5013787</v>
      </c>
      <c r="AD33">
        <v>7165136</v>
      </c>
      <c r="AE33">
        <v>1254031</v>
      </c>
      <c r="AF33">
        <v>5679</v>
      </c>
      <c r="AG33">
        <v>3492274</v>
      </c>
      <c r="AH33" s="4">
        <v>95</v>
      </c>
      <c r="AI33">
        <v>3045879</v>
      </c>
      <c r="AJ33" t="s">
        <v>398</v>
      </c>
      <c r="AK33">
        <v>1433670</v>
      </c>
      <c r="AL33">
        <v>1422588</v>
      </c>
      <c r="AM33">
        <v>187548</v>
      </c>
      <c r="AN33">
        <v>2073</v>
      </c>
      <c r="AO33">
        <v>9026106</v>
      </c>
      <c r="AP33">
        <v>273838</v>
      </c>
      <c r="AQ33">
        <v>1414860</v>
      </c>
      <c r="AR33">
        <v>16898563</v>
      </c>
      <c r="AS33">
        <v>95</v>
      </c>
      <c r="AT33">
        <v>14423026</v>
      </c>
      <c r="AU33">
        <v>86</v>
      </c>
      <c r="AV33">
        <v>5016161</v>
      </c>
      <c r="AW33">
        <v>8145564</v>
      </c>
      <c r="AX33">
        <v>1255031</v>
      </c>
      <c r="AY33">
        <v>6270</v>
      </c>
      <c r="AZ33">
        <v>38268934</v>
      </c>
      <c r="BA33">
        <v>228155</v>
      </c>
      <c r="BB33">
        <v>278038</v>
      </c>
      <c r="BC33">
        <v>17574016</v>
      </c>
      <c r="BD33">
        <v>95</v>
      </c>
      <c r="BE33">
        <v>15003417</v>
      </c>
      <c r="BF33" t="s">
        <v>133</v>
      </c>
      <c r="BG33">
        <v>5016742</v>
      </c>
      <c r="BH33">
        <v>8724885</v>
      </c>
      <c r="BI33">
        <v>1255134</v>
      </c>
      <c r="BJ33">
        <v>6656</v>
      </c>
      <c r="BK33">
        <v>39526851</v>
      </c>
      <c r="BL33">
        <v>215681</v>
      </c>
      <c r="BM33">
        <v>254471</v>
      </c>
      <c r="BN33">
        <v>6864508</v>
      </c>
      <c r="BO33" t="s">
        <v>399</v>
      </c>
      <c r="BP33">
        <v>6862610</v>
      </c>
      <c r="BQ33" t="s">
        <v>400</v>
      </c>
      <c r="BR33">
        <v>6613728</v>
      </c>
      <c r="BS33" t="s">
        <v>401</v>
      </c>
      <c r="BT33">
        <v>2070083</v>
      </c>
      <c r="BU33">
        <v>68</v>
      </c>
      <c r="BV33">
        <v>2915145</v>
      </c>
      <c r="BW33">
        <v>3831739</v>
      </c>
      <c r="BX33">
        <v>116961</v>
      </c>
      <c r="BY33">
        <v>663</v>
      </c>
      <c r="BZ33" t="s">
        <v>130</v>
      </c>
      <c r="CA33" t="s">
        <v>130</v>
      </c>
      <c r="CB33" t="s">
        <v>130</v>
      </c>
      <c r="CC33" t="s">
        <v>130</v>
      </c>
      <c r="CD33" t="s">
        <v>130</v>
      </c>
      <c r="CE33" t="s">
        <v>130</v>
      </c>
      <c r="CF33" t="s">
        <v>130</v>
      </c>
      <c r="CG33" t="s">
        <v>130</v>
      </c>
      <c r="CH33" t="s">
        <v>130</v>
      </c>
      <c r="CI33" t="s">
        <v>130</v>
      </c>
      <c r="CJ33" t="s">
        <v>130</v>
      </c>
      <c r="CK33" t="s">
        <v>130</v>
      </c>
      <c r="CL33" t="s">
        <v>130</v>
      </c>
      <c r="CM33" t="s">
        <v>130</v>
      </c>
      <c r="CN33" t="s">
        <v>130</v>
      </c>
      <c r="CO33" t="s">
        <v>130</v>
      </c>
      <c r="CP33" t="s">
        <v>130</v>
      </c>
      <c r="CQ33" t="s">
        <v>130</v>
      </c>
      <c r="CR33" t="s">
        <v>130</v>
      </c>
      <c r="CS33" t="s">
        <v>130</v>
      </c>
      <c r="CT33" t="s">
        <v>130</v>
      </c>
      <c r="CU33" t="s">
        <v>130</v>
      </c>
      <c r="CV33" t="s">
        <v>130</v>
      </c>
      <c r="CW33" t="s">
        <v>130</v>
      </c>
      <c r="CX33" t="s">
        <v>130</v>
      </c>
      <c r="CY33" t="s">
        <v>130</v>
      </c>
      <c r="CZ33" t="s">
        <v>130</v>
      </c>
      <c r="DA33" t="s">
        <v>130</v>
      </c>
      <c r="DB33" t="s">
        <v>130</v>
      </c>
      <c r="DC33" t="s">
        <v>130</v>
      </c>
      <c r="DD33" t="s">
        <v>130</v>
      </c>
      <c r="DE33" t="s">
        <v>130</v>
      </c>
      <c r="DF33" t="s">
        <v>130</v>
      </c>
      <c r="DG33" t="s">
        <v>130</v>
      </c>
      <c r="DH33" t="s">
        <v>130</v>
      </c>
      <c r="DI33" t="s">
        <v>130</v>
      </c>
      <c r="DJ33" t="s">
        <v>130</v>
      </c>
      <c r="DK33" t="s">
        <v>130</v>
      </c>
      <c r="DL33" t="s">
        <v>130</v>
      </c>
      <c r="DM33" t="s">
        <v>130</v>
      </c>
    </row>
    <row r="34" spans="1:117" x14ac:dyDescent="0.35">
      <c r="A34" t="s">
        <v>402</v>
      </c>
      <c r="B34">
        <v>22342000</v>
      </c>
      <c r="C34">
        <v>213023</v>
      </c>
      <c r="D34">
        <v>272884</v>
      </c>
      <c r="E34">
        <v>16852111</v>
      </c>
      <c r="F34">
        <v>160679</v>
      </c>
      <c r="G34">
        <v>15343711</v>
      </c>
      <c r="H34">
        <v>187407</v>
      </c>
      <c r="I34">
        <v>8866394</v>
      </c>
      <c r="J34" t="s">
        <v>311</v>
      </c>
      <c r="K34">
        <v>8049634</v>
      </c>
      <c r="L34" s="4">
        <v>95</v>
      </c>
      <c r="M34">
        <v>6447495</v>
      </c>
      <c r="N34" t="s">
        <v>252</v>
      </c>
      <c r="O34">
        <v>5828627</v>
      </c>
      <c r="P34" t="s">
        <v>160</v>
      </c>
      <c r="Q34">
        <v>12958540</v>
      </c>
      <c r="R34">
        <v>8449460</v>
      </c>
      <c r="S34">
        <v>934000</v>
      </c>
      <c r="T34">
        <v>0</v>
      </c>
      <c r="U34">
        <v>519174</v>
      </c>
      <c r="V34">
        <v>6281963</v>
      </c>
      <c r="W34">
        <v>10050024</v>
      </c>
      <c r="X34">
        <v>950</v>
      </c>
      <c r="Y34">
        <v>2235627</v>
      </c>
      <c r="Z34">
        <v>3725996</v>
      </c>
      <c r="AA34">
        <v>485710</v>
      </c>
      <c r="AB34">
        <v>162</v>
      </c>
      <c r="AC34">
        <v>2232412</v>
      </c>
      <c r="AD34">
        <v>3111838</v>
      </c>
      <c r="AE34">
        <v>484221</v>
      </c>
      <c r="AF34">
        <v>156</v>
      </c>
      <c r="AG34">
        <v>2237784</v>
      </c>
      <c r="AH34" s="4">
        <v>95</v>
      </c>
      <c r="AI34">
        <v>1605651</v>
      </c>
      <c r="AJ34" t="s">
        <v>403</v>
      </c>
      <c r="AK34">
        <v>766120</v>
      </c>
      <c r="AL34">
        <v>784061</v>
      </c>
      <c r="AM34">
        <v>55401</v>
      </c>
      <c r="AN34">
        <v>69</v>
      </c>
      <c r="AO34">
        <v>4575433</v>
      </c>
      <c r="AP34">
        <v>261290</v>
      </c>
      <c r="AQ34">
        <v>1275890</v>
      </c>
      <c r="AR34">
        <v>8577152</v>
      </c>
      <c r="AS34">
        <v>95</v>
      </c>
      <c r="AT34">
        <v>6229689</v>
      </c>
      <c r="AU34" t="s">
        <v>327</v>
      </c>
      <c r="AV34">
        <v>2235506</v>
      </c>
      <c r="AW34">
        <v>3508341</v>
      </c>
      <c r="AX34">
        <v>485681</v>
      </c>
      <c r="AY34">
        <v>161</v>
      </c>
      <c r="AZ34">
        <v>16336765</v>
      </c>
      <c r="BA34">
        <v>181812</v>
      </c>
      <c r="BB34">
        <v>248645</v>
      </c>
      <c r="BC34">
        <v>8862167</v>
      </c>
      <c r="BD34" t="s">
        <v>404</v>
      </c>
      <c r="BE34">
        <v>6445172</v>
      </c>
      <c r="BF34" t="s">
        <v>301</v>
      </c>
      <c r="BG34">
        <v>2235583</v>
      </c>
      <c r="BH34">
        <v>3723735</v>
      </c>
      <c r="BI34">
        <v>485693</v>
      </c>
      <c r="BJ34">
        <v>161</v>
      </c>
      <c r="BK34">
        <v>16845572</v>
      </c>
      <c r="BL34">
        <v>170531</v>
      </c>
      <c r="BM34">
        <v>226172</v>
      </c>
      <c r="BN34">
        <v>1718175</v>
      </c>
      <c r="BO34" t="s">
        <v>405</v>
      </c>
      <c r="BP34">
        <v>1717874</v>
      </c>
      <c r="BQ34" t="s">
        <v>406</v>
      </c>
      <c r="BR34">
        <v>1660129</v>
      </c>
      <c r="BS34" t="s">
        <v>407</v>
      </c>
      <c r="BT34">
        <v>636047</v>
      </c>
      <c r="BU34" t="s">
        <v>298</v>
      </c>
      <c r="BV34">
        <v>752668</v>
      </c>
      <c r="BW34">
        <v>936601</v>
      </c>
      <c r="BX34">
        <v>28875</v>
      </c>
      <c r="BY34">
        <v>31</v>
      </c>
      <c r="BZ34" t="s">
        <v>130</v>
      </c>
      <c r="CA34" t="s">
        <v>130</v>
      </c>
      <c r="CB34" t="s">
        <v>130</v>
      </c>
      <c r="CC34" t="s">
        <v>130</v>
      </c>
      <c r="CD34" t="s">
        <v>130</v>
      </c>
      <c r="CE34" t="s">
        <v>130</v>
      </c>
      <c r="CF34" t="s">
        <v>130</v>
      </c>
      <c r="CG34" t="s">
        <v>130</v>
      </c>
      <c r="CH34" t="s">
        <v>130</v>
      </c>
      <c r="CI34" t="s">
        <v>130</v>
      </c>
      <c r="CJ34" t="s">
        <v>130</v>
      </c>
      <c r="CK34" t="s">
        <v>130</v>
      </c>
      <c r="CL34" t="s">
        <v>130</v>
      </c>
      <c r="CM34" t="s">
        <v>130</v>
      </c>
      <c r="CN34" t="s">
        <v>130</v>
      </c>
      <c r="CO34" t="s">
        <v>130</v>
      </c>
      <c r="CP34" t="s">
        <v>130</v>
      </c>
      <c r="CQ34" t="s">
        <v>130</v>
      </c>
      <c r="CR34" t="s">
        <v>130</v>
      </c>
      <c r="CS34" t="s">
        <v>130</v>
      </c>
      <c r="CT34" t="s">
        <v>130</v>
      </c>
      <c r="CU34" t="s">
        <v>130</v>
      </c>
      <c r="CV34" t="s">
        <v>130</v>
      </c>
      <c r="CW34" t="s">
        <v>130</v>
      </c>
      <c r="CX34" t="s">
        <v>130</v>
      </c>
      <c r="CY34" t="s">
        <v>130</v>
      </c>
      <c r="CZ34" t="s">
        <v>130</v>
      </c>
      <c r="DA34" t="s">
        <v>130</v>
      </c>
      <c r="DB34" t="s">
        <v>130</v>
      </c>
      <c r="DC34" t="s">
        <v>130</v>
      </c>
      <c r="DD34" t="s">
        <v>130</v>
      </c>
      <c r="DE34" t="s">
        <v>130</v>
      </c>
      <c r="DF34" t="s">
        <v>130</v>
      </c>
      <c r="DG34" t="s">
        <v>130</v>
      </c>
      <c r="DH34" t="s">
        <v>130</v>
      </c>
      <c r="DI34" t="s">
        <v>130</v>
      </c>
      <c r="DJ34" t="s">
        <v>130</v>
      </c>
      <c r="DK34" t="s">
        <v>130</v>
      </c>
      <c r="DL34" t="s">
        <v>130</v>
      </c>
      <c r="DM34" t="s">
        <v>130</v>
      </c>
    </row>
    <row r="35" spans="1:117" x14ac:dyDescent="0.35">
      <c r="A35" t="s">
        <v>408</v>
      </c>
      <c r="B35">
        <v>1407900</v>
      </c>
      <c r="C35">
        <v>184749</v>
      </c>
      <c r="D35">
        <v>241953</v>
      </c>
      <c r="E35">
        <v>1111065</v>
      </c>
      <c r="F35">
        <v>145797</v>
      </c>
      <c r="G35">
        <v>1017361</v>
      </c>
      <c r="H35">
        <v>174837</v>
      </c>
      <c r="I35">
        <v>500653</v>
      </c>
      <c r="J35" t="s">
        <v>409</v>
      </c>
      <c r="K35">
        <v>454776</v>
      </c>
      <c r="L35" s="4" t="s">
        <v>250</v>
      </c>
      <c r="M35">
        <v>424327</v>
      </c>
      <c r="N35" t="s">
        <v>410</v>
      </c>
      <c r="O35">
        <v>386138</v>
      </c>
      <c r="P35" t="s">
        <v>411</v>
      </c>
      <c r="Q35">
        <v>815280</v>
      </c>
      <c r="R35">
        <v>539420</v>
      </c>
      <c r="S35">
        <v>53200</v>
      </c>
      <c r="T35">
        <v>0</v>
      </c>
      <c r="U35">
        <v>39754</v>
      </c>
      <c r="V35">
        <v>412887</v>
      </c>
      <c r="W35">
        <v>658098</v>
      </c>
      <c r="X35">
        <v>326</v>
      </c>
      <c r="Y35">
        <v>145951</v>
      </c>
      <c r="Z35">
        <v>241754</v>
      </c>
      <c r="AA35">
        <v>36608</v>
      </c>
      <c r="AB35">
        <v>14</v>
      </c>
      <c r="AC35">
        <v>145735</v>
      </c>
      <c r="AD35">
        <v>203938</v>
      </c>
      <c r="AE35">
        <v>36452</v>
      </c>
      <c r="AF35">
        <v>13</v>
      </c>
      <c r="AG35">
        <v>121791</v>
      </c>
      <c r="AH35" s="4">
        <v>95</v>
      </c>
      <c r="AI35">
        <v>103480</v>
      </c>
      <c r="AJ35" t="s">
        <v>412</v>
      </c>
      <c r="AK35">
        <v>48693</v>
      </c>
      <c r="AL35">
        <v>50396</v>
      </c>
      <c r="AM35">
        <v>4385</v>
      </c>
      <c r="AN35">
        <v>6</v>
      </c>
      <c r="AO35">
        <v>305665</v>
      </c>
      <c r="AP35">
        <v>255050</v>
      </c>
      <c r="AQ35">
        <v>1174770</v>
      </c>
      <c r="AR35">
        <v>482582</v>
      </c>
      <c r="AS35" t="s">
        <v>393</v>
      </c>
      <c r="AT35">
        <v>409859</v>
      </c>
      <c r="AU35" t="s">
        <v>156</v>
      </c>
      <c r="AV35">
        <v>145945</v>
      </c>
      <c r="AW35">
        <v>227300</v>
      </c>
      <c r="AX35">
        <v>36600</v>
      </c>
      <c r="AY35">
        <v>14</v>
      </c>
      <c r="AZ35">
        <v>1075204</v>
      </c>
      <c r="BA35">
        <v>168727</v>
      </c>
      <c r="BB35">
        <v>220935</v>
      </c>
      <c r="BC35">
        <v>500268</v>
      </c>
      <c r="BD35" t="s">
        <v>380</v>
      </c>
      <c r="BE35">
        <v>424133</v>
      </c>
      <c r="BF35" t="s">
        <v>308</v>
      </c>
      <c r="BG35">
        <v>145947</v>
      </c>
      <c r="BH35">
        <v>241570</v>
      </c>
      <c r="BI35">
        <v>36602</v>
      </c>
      <c r="BJ35">
        <v>14</v>
      </c>
      <c r="BK35">
        <v>1110472</v>
      </c>
      <c r="BL35">
        <v>156855</v>
      </c>
      <c r="BM35">
        <v>198867</v>
      </c>
      <c r="BN35">
        <v>182692</v>
      </c>
      <c r="BO35" t="s">
        <v>413</v>
      </c>
      <c r="BP35">
        <v>182660</v>
      </c>
      <c r="BQ35" t="s">
        <v>414</v>
      </c>
      <c r="BR35">
        <v>178223</v>
      </c>
      <c r="BS35" t="s">
        <v>256</v>
      </c>
      <c r="BT35">
        <v>72202</v>
      </c>
      <c r="BU35" t="s">
        <v>132</v>
      </c>
      <c r="BV35">
        <v>78188</v>
      </c>
      <c r="BW35">
        <v>101975</v>
      </c>
      <c r="BX35">
        <v>2521</v>
      </c>
      <c r="BY35">
        <v>8</v>
      </c>
      <c r="BZ35" t="s">
        <v>130</v>
      </c>
      <c r="CA35" t="s">
        <v>130</v>
      </c>
      <c r="CB35" t="s">
        <v>130</v>
      </c>
      <c r="CC35" t="s">
        <v>130</v>
      </c>
      <c r="CD35" t="s">
        <v>130</v>
      </c>
      <c r="CE35" t="s">
        <v>130</v>
      </c>
      <c r="CF35" t="s">
        <v>130</v>
      </c>
      <c r="CG35" t="s">
        <v>130</v>
      </c>
      <c r="CH35" t="s">
        <v>130</v>
      </c>
      <c r="CI35" t="s">
        <v>130</v>
      </c>
      <c r="CJ35" t="s">
        <v>130</v>
      </c>
      <c r="CK35" t="s">
        <v>130</v>
      </c>
      <c r="CL35" t="s">
        <v>130</v>
      </c>
      <c r="CM35" t="s">
        <v>130</v>
      </c>
      <c r="CN35" t="s">
        <v>130</v>
      </c>
      <c r="CO35" t="s">
        <v>130</v>
      </c>
      <c r="CP35" t="s">
        <v>130</v>
      </c>
      <c r="CQ35" t="s">
        <v>130</v>
      </c>
      <c r="CR35" t="s">
        <v>130</v>
      </c>
      <c r="CS35" t="s">
        <v>130</v>
      </c>
      <c r="CT35" t="s">
        <v>130</v>
      </c>
      <c r="CU35" t="s">
        <v>130</v>
      </c>
      <c r="CV35" t="s">
        <v>130</v>
      </c>
      <c r="CW35" t="s">
        <v>130</v>
      </c>
      <c r="CX35" t="s">
        <v>130</v>
      </c>
      <c r="CY35" t="s">
        <v>130</v>
      </c>
      <c r="CZ35" t="s">
        <v>130</v>
      </c>
      <c r="DA35" t="s">
        <v>130</v>
      </c>
      <c r="DB35" t="s">
        <v>130</v>
      </c>
      <c r="DC35" t="s">
        <v>130</v>
      </c>
      <c r="DD35" t="s">
        <v>130</v>
      </c>
      <c r="DE35" t="s">
        <v>130</v>
      </c>
      <c r="DF35" t="s">
        <v>130</v>
      </c>
      <c r="DG35" t="s">
        <v>130</v>
      </c>
      <c r="DH35" t="s">
        <v>130</v>
      </c>
      <c r="DI35" t="s">
        <v>130</v>
      </c>
      <c r="DJ35" t="s">
        <v>130</v>
      </c>
      <c r="DK35" t="s">
        <v>130</v>
      </c>
      <c r="DL35" t="s">
        <v>130</v>
      </c>
      <c r="DM35" t="s">
        <v>130</v>
      </c>
    </row>
    <row r="36" spans="1:117" x14ac:dyDescent="0.35">
      <c r="A36" t="s">
        <v>415</v>
      </c>
      <c r="B36">
        <v>23521055</v>
      </c>
      <c r="C36">
        <v>201222</v>
      </c>
      <c r="D36">
        <v>258159</v>
      </c>
      <c r="E36">
        <v>18049864</v>
      </c>
      <c r="F36">
        <v>154416</v>
      </c>
      <c r="G36">
        <v>16593084</v>
      </c>
      <c r="H36">
        <v>182120</v>
      </c>
      <c r="I36">
        <v>7447190</v>
      </c>
      <c r="J36" t="s">
        <v>361</v>
      </c>
      <c r="K36">
        <v>6744874</v>
      </c>
      <c r="L36" s="4">
        <v>74</v>
      </c>
      <c r="M36">
        <v>6875651</v>
      </c>
      <c r="N36" t="s">
        <v>416</v>
      </c>
      <c r="O36">
        <v>6242309</v>
      </c>
      <c r="P36" t="s">
        <v>417</v>
      </c>
      <c r="Q36">
        <v>13670415</v>
      </c>
      <c r="R36">
        <v>8863440</v>
      </c>
      <c r="S36">
        <v>987200</v>
      </c>
      <c r="T36">
        <v>0</v>
      </c>
      <c r="U36">
        <v>630330</v>
      </c>
      <c r="V36">
        <v>6862500</v>
      </c>
      <c r="W36">
        <v>10535319</v>
      </c>
      <c r="X36">
        <v>21715</v>
      </c>
      <c r="Y36">
        <v>2406079</v>
      </c>
      <c r="Z36">
        <v>3908139</v>
      </c>
      <c r="AA36">
        <v>555884</v>
      </c>
      <c r="AB36">
        <v>5549</v>
      </c>
      <c r="AC36">
        <v>2405397</v>
      </c>
      <c r="AD36">
        <v>3275911</v>
      </c>
      <c r="AE36">
        <v>555605</v>
      </c>
      <c r="AF36">
        <v>5396</v>
      </c>
      <c r="AG36">
        <v>1902754</v>
      </c>
      <c r="AH36" s="4">
        <v>93</v>
      </c>
      <c r="AI36">
        <v>1800236</v>
      </c>
      <c r="AJ36">
        <v>88</v>
      </c>
      <c r="AK36">
        <v>812549</v>
      </c>
      <c r="AL36">
        <v>893283</v>
      </c>
      <c r="AM36">
        <v>91769</v>
      </c>
      <c r="AN36">
        <v>2635</v>
      </c>
      <c r="AO36">
        <v>5371779</v>
      </c>
      <c r="AP36">
        <v>262509</v>
      </c>
      <c r="AQ36">
        <v>1149430</v>
      </c>
      <c r="AR36">
        <v>7184889</v>
      </c>
      <c r="AS36" t="s">
        <v>418</v>
      </c>
      <c r="AT36">
        <v>6645984</v>
      </c>
      <c r="AU36" t="s">
        <v>419</v>
      </c>
      <c r="AV36">
        <v>2406047</v>
      </c>
      <c r="AW36">
        <v>3678538</v>
      </c>
      <c r="AX36">
        <v>555869</v>
      </c>
      <c r="AY36">
        <v>5530</v>
      </c>
      <c r="AZ36">
        <v>17551559</v>
      </c>
      <c r="BA36">
        <v>175503</v>
      </c>
      <c r="BB36">
        <v>235194</v>
      </c>
      <c r="BC36">
        <v>7446650</v>
      </c>
      <c r="BD36" t="s">
        <v>420</v>
      </c>
      <c r="BE36">
        <v>6875604</v>
      </c>
      <c r="BF36" t="s">
        <v>134</v>
      </c>
      <c r="BG36">
        <v>2406069</v>
      </c>
      <c r="BH36">
        <v>3908110</v>
      </c>
      <c r="BI36">
        <v>555876</v>
      </c>
      <c r="BJ36">
        <v>5549</v>
      </c>
      <c r="BK36">
        <v>18049314</v>
      </c>
      <c r="BL36">
        <v>164110</v>
      </c>
      <c r="BM36">
        <v>213861</v>
      </c>
      <c r="BN36">
        <v>3591456</v>
      </c>
      <c r="BO36" t="s">
        <v>182</v>
      </c>
      <c r="BP36">
        <v>3590462</v>
      </c>
      <c r="BQ36">
        <v>54</v>
      </c>
      <c r="BR36">
        <v>3482905</v>
      </c>
      <c r="BS36" t="s">
        <v>421</v>
      </c>
      <c r="BT36">
        <v>1370098</v>
      </c>
      <c r="BU36" t="s">
        <v>422</v>
      </c>
      <c r="BV36">
        <v>1518308</v>
      </c>
      <c r="BW36">
        <v>2012352</v>
      </c>
      <c r="BX36">
        <v>59804</v>
      </c>
      <c r="BY36">
        <v>992</v>
      </c>
      <c r="BZ36" t="s">
        <v>130</v>
      </c>
      <c r="CA36" t="s">
        <v>130</v>
      </c>
      <c r="CB36" t="s">
        <v>130</v>
      </c>
      <c r="CC36" t="s">
        <v>130</v>
      </c>
      <c r="CD36" t="s">
        <v>130</v>
      </c>
      <c r="CE36" t="s">
        <v>130</v>
      </c>
      <c r="CF36" t="s">
        <v>130</v>
      </c>
      <c r="CG36" t="s">
        <v>130</v>
      </c>
      <c r="CH36" t="s">
        <v>130</v>
      </c>
      <c r="CI36" t="s">
        <v>130</v>
      </c>
      <c r="CJ36" t="s">
        <v>130</v>
      </c>
      <c r="CK36" t="s">
        <v>130</v>
      </c>
      <c r="CL36" t="s">
        <v>130</v>
      </c>
      <c r="CM36" t="s">
        <v>130</v>
      </c>
      <c r="CN36" t="s">
        <v>130</v>
      </c>
      <c r="CO36" t="s">
        <v>130</v>
      </c>
      <c r="CP36" t="s">
        <v>130</v>
      </c>
      <c r="CQ36" t="s">
        <v>130</v>
      </c>
      <c r="CR36" t="s">
        <v>130</v>
      </c>
      <c r="CS36" t="s">
        <v>130</v>
      </c>
      <c r="CT36" t="s">
        <v>130</v>
      </c>
      <c r="CU36" t="s">
        <v>130</v>
      </c>
      <c r="CV36" t="s">
        <v>130</v>
      </c>
      <c r="CW36" t="s">
        <v>130</v>
      </c>
      <c r="CX36" t="s">
        <v>130</v>
      </c>
      <c r="CY36" t="s">
        <v>130</v>
      </c>
      <c r="CZ36" t="s">
        <v>130</v>
      </c>
      <c r="DA36" t="s">
        <v>130</v>
      </c>
      <c r="DB36" t="s">
        <v>130</v>
      </c>
      <c r="DC36" t="s">
        <v>130</v>
      </c>
      <c r="DD36" t="s">
        <v>130</v>
      </c>
      <c r="DE36" t="s">
        <v>130</v>
      </c>
      <c r="DF36" t="s">
        <v>130</v>
      </c>
      <c r="DG36" t="s">
        <v>130</v>
      </c>
      <c r="DH36" t="s">
        <v>130</v>
      </c>
      <c r="DI36" t="s">
        <v>130</v>
      </c>
      <c r="DJ36" t="s">
        <v>130</v>
      </c>
      <c r="DK36" t="s">
        <v>130</v>
      </c>
      <c r="DL36" t="s">
        <v>130</v>
      </c>
      <c r="DM36" t="s">
        <v>130</v>
      </c>
    </row>
    <row r="37" spans="1:117" x14ac:dyDescent="0.35">
      <c r="A37" t="s">
        <v>423</v>
      </c>
      <c r="B37">
        <v>7391530</v>
      </c>
      <c r="C37">
        <v>186798</v>
      </c>
      <c r="D37">
        <v>245996</v>
      </c>
      <c r="E37">
        <v>5945913</v>
      </c>
      <c r="F37">
        <v>150264</v>
      </c>
      <c r="G37">
        <v>5467608</v>
      </c>
      <c r="H37">
        <v>181967</v>
      </c>
      <c r="I37">
        <v>2818911</v>
      </c>
      <c r="J37" t="s">
        <v>160</v>
      </c>
      <c r="K37">
        <v>2567554</v>
      </c>
      <c r="L37" s="4" t="s">
        <v>424</v>
      </c>
      <c r="M37">
        <v>2271932</v>
      </c>
      <c r="N37" t="s">
        <v>425</v>
      </c>
      <c r="O37">
        <v>2066792</v>
      </c>
      <c r="P37" t="s">
        <v>289</v>
      </c>
      <c r="Q37">
        <v>3955150</v>
      </c>
      <c r="R37">
        <v>3110380</v>
      </c>
      <c r="S37">
        <v>326000</v>
      </c>
      <c r="T37">
        <v>0</v>
      </c>
      <c r="U37">
        <v>154902</v>
      </c>
      <c r="V37">
        <v>2401923</v>
      </c>
      <c r="W37">
        <v>3386652</v>
      </c>
      <c r="X37">
        <v>2436</v>
      </c>
      <c r="Y37">
        <v>858918</v>
      </c>
      <c r="Z37">
        <v>1268175</v>
      </c>
      <c r="AA37">
        <v>144399</v>
      </c>
      <c r="AB37">
        <v>440</v>
      </c>
      <c r="AC37">
        <v>858599</v>
      </c>
      <c r="AD37">
        <v>1063521</v>
      </c>
      <c r="AE37">
        <v>144304</v>
      </c>
      <c r="AF37">
        <v>368</v>
      </c>
      <c r="AG37">
        <v>684120</v>
      </c>
      <c r="AH37" s="4">
        <v>95</v>
      </c>
      <c r="AI37">
        <v>558771</v>
      </c>
      <c r="AJ37">
        <v>88</v>
      </c>
      <c r="AK37">
        <v>283693</v>
      </c>
      <c r="AL37">
        <v>254183</v>
      </c>
      <c r="AM37">
        <v>20772</v>
      </c>
      <c r="AN37">
        <v>123</v>
      </c>
      <c r="AO37">
        <v>1638483</v>
      </c>
      <c r="AP37">
        <v>257975</v>
      </c>
      <c r="AQ37">
        <v>1163780</v>
      </c>
      <c r="AR37">
        <v>2742812</v>
      </c>
      <c r="AS37" t="s">
        <v>426</v>
      </c>
      <c r="AT37">
        <v>2211666</v>
      </c>
      <c r="AU37" t="s">
        <v>419</v>
      </c>
      <c r="AV37">
        <v>858889</v>
      </c>
      <c r="AW37">
        <v>1207978</v>
      </c>
      <c r="AX37">
        <v>144381</v>
      </c>
      <c r="AY37">
        <v>418</v>
      </c>
      <c r="AZ37">
        <v>5809360</v>
      </c>
      <c r="BA37">
        <v>174706</v>
      </c>
      <c r="BB37">
        <v>222287</v>
      </c>
      <c r="BC37">
        <v>2818594</v>
      </c>
      <c r="BD37" t="s">
        <v>422</v>
      </c>
      <c r="BE37">
        <v>2271877</v>
      </c>
      <c r="BF37" t="s">
        <v>427</v>
      </c>
      <c r="BG37">
        <v>858899</v>
      </c>
      <c r="BH37">
        <v>1268155</v>
      </c>
      <c r="BI37">
        <v>144384</v>
      </c>
      <c r="BJ37">
        <v>439</v>
      </c>
      <c r="BK37">
        <v>5945560</v>
      </c>
      <c r="BL37">
        <v>160628</v>
      </c>
      <c r="BM37">
        <v>199693</v>
      </c>
      <c r="BN37">
        <v>854730</v>
      </c>
      <c r="BO37" t="s">
        <v>428</v>
      </c>
      <c r="BP37">
        <v>854637</v>
      </c>
      <c r="BQ37" t="s">
        <v>429</v>
      </c>
      <c r="BR37">
        <v>833907</v>
      </c>
      <c r="BS37" t="s">
        <v>430</v>
      </c>
      <c r="BT37">
        <v>350320</v>
      </c>
      <c r="BU37" t="s">
        <v>213</v>
      </c>
      <c r="BV37">
        <v>390898</v>
      </c>
      <c r="BW37">
        <v>451490</v>
      </c>
      <c r="BX37">
        <v>12103</v>
      </c>
      <c r="BY37">
        <v>239</v>
      </c>
      <c r="BZ37" t="s">
        <v>130</v>
      </c>
      <c r="CA37" t="s">
        <v>130</v>
      </c>
      <c r="CB37" t="s">
        <v>130</v>
      </c>
      <c r="CC37" t="s">
        <v>130</v>
      </c>
      <c r="CD37" t="s">
        <v>130</v>
      </c>
      <c r="CE37" t="s">
        <v>130</v>
      </c>
      <c r="CF37" t="s">
        <v>130</v>
      </c>
      <c r="CG37" t="s">
        <v>130</v>
      </c>
      <c r="CH37" t="s">
        <v>130</v>
      </c>
      <c r="CI37" t="s">
        <v>130</v>
      </c>
      <c r="CJ37" t="s">
        <v>130</v>
      </c>
      <c r="CK37" t="s">
        <v>130</v>
      </c>
      <c r="CL37" t="s">
        <v>130</v>
      </c>
      <c r="CM37" t="s">
        <v>130</v>
      </c>
      <c r="CN37" t="s">
        <v>130</v>
      </c>
      <c r="CO37" t="s">
        <v>130</v>
      </c>
      <c r="CP37" t="s">
        <v>130</v>
      </c>
      <c r="CQ37" t="s">
        <v>130</v>
      </c>
      <c r="CR37" t="s">
        <v>130</v>
      </c>
      <c r="CS37" t="s">
        <v>130</v>
      </c>
      <c r="CT37" t="s">
        <v>130</v>
      </c>
      <c r="CU37" t="s">
        <v>130</v>
      </c>
      <c r="CV37" t="s">
        <v>130</v>
      </c>
      <c r="CW37" t="s">
        <v>130</v>
      </c>
      <c r="CX37" t="s">
        <v>130</v>
      </c>
      <c r="CY37" t="s">
        <v>130</v>
      </c>
      <c r="CZ37" t="s">
        <v>130</v>
      </c>
      <c r="DA37" t="s">
        <v>130</v>
      </c>
      <c r="DB37" t="s">
        <v>130</v>
      </c>
      <c r="DC37" t="s">
        <v>130</v>
      </c>
      <c r="DD37" t="s">
        <v>130</v>
      </c>
      <c r="DE37" t="s">
        <v>130</v>
      </c>
      <c r="DF37" t="s">
        <v>130</v>
      </c>
      <c r="DG37" t="s">
        <v>130</v>
      </c>
      <c r="DH37" t="s">
        <v>130</v>
      </c>
      <c r="DI37" t="s">
        <v>130</v>
      </c>
      <c r="DJ37" t="s">
        <v>130</v>
      </c>
      <c r="DK37" t="s">
        <v>130</v>
      </c>
      <c r="DL37" t="s">
        <v>130</v>
      </c>
      <c r="DM37" t="s">
        <v>130</v>
      </c>
    </row>
    <row r="38" spans="1:117" x14ac:dyDescent="0.35">
      <c r="A38" t="s">
        <v>431</v>
      </c>
      <c r="B38">
        <v>10194085</v>
      </c>
      <c r="C38">
        <v>241696</v>
      </c>
      <c r="D38">
        <v>304194</v>
      </c>
      <c r="E38">
        <v>7865531</v>
      </c>
      <c r="F38">
        <v>186487</v>
      </c>
      <c r="G38">
        <v>7143571</v>
      </c>
      <c r="H38">
        <v>213166</v>
      </c>
      <c r="I38">
        <v>3291215</v>
      </c>
      <c r="J38">
        <v>78</v>
      </c>
      <c r="K38">
        <v>2941661</v>
      </c>
      <c r="L38" s="4" t="s">
        <v>272</v>
      </c>
      <c r="M38">
        <v>2943095</v>
      </c>
      <c r="N38" t="s">
        <v>132</v>
      </c>
      <c r="O38">
        <v>2641408</v>
      </c>
      <c r="P38" t="s">
        <v>432</v>
      </c>
      <c r="Q38">
        <v>5882325</v>
      </c>
      <c r="R38">
        <v>3848160</v>
      </c>
      <c r="S38">
        <v>463600</v>
      </c>
      <c r="T38">
        <v>0</v>
      </c>
      <c r="U38">
        <v>276124</v>
      </c>
      <c r="V38">
        <v>2939957</v>
      </c>
      <c r="W38">
        <v>4632275</v>
      </c>
      <c r="X38">
        <v>17175</v>
      </c>
      <c r="Y38">
        <v>1004331</v>
      </c>
      <c r="Z38">
        <v>1685278</v>
      </c>
      <c r="AA38">
        <v>247663</v>
      </c>
      <c r="AB38">
        <v>5823</v>
      </c>
      <c r="AC38">
        <v>1001366</v>
      </c>
      <c r="AD38">
        <v>1387761</v>
      </c>
      <c r="AE38">
        <v>246800</v>
      </c>
      <c r="AF38">
        <v>5481</v>
      </c>
      <c r="AG38">
        <v>758619</v>
      </c>
      <c r="AH38" s="4">
        <v>95</v>
      </c>
      <c r="AI38">
        <v>700051</v>
      </c>
      <c r="AJ38" t="s">
        <v>295</v>
      </c>
      <c r="AK38">
        <v>316173</v>
      </c>
      <c r="AL38">
        <v>329763</v>
      </c>
      <c r="AM38">
        <v>52609</v>
      </c>
      <c r="AN38">
        <v>1506</v>
      </c>
      <c r="AO38">
        <v>2124575</v>
      </c>
      <c r="AP38">
        <v>277331</v>
      </c>
      <c r="AQ38">
        <v>1330680</v>
      </c>
      <c r="AR38">
        <v>3150998</v>
      </c>
      <c r="AS38" t="s">
        <v>136</v>
      </c>
      <c r="AT38">
        <v>2829834</v>
      </c>
      <c r="AU38" t="s">
        <v>329</v>
      </c>
      <c r="AV38">
        <v>1004327</v>
      </c>
      <c r="AW38">
        <v>1572042</v>
      </c>
      <c r="AX38">
        <v>247660</v>
      </c>
      <c r="AY38">
        <v>5805</v>
      </c>
      <c r="AZ38">
        <v>7608752</v>
      </c>
      <c r="BA38">
        <v>208586</v>
      </c>
      <c r="BB38">
        <v>279461</v>
      </c>
      <c r="BC38">
        <v>3288116</v>
      </c>
      <c r="BD38" t="s">
        <v>433</v>
      </c>
      <c r="BE38">
        <v>2941089</v>
      </c>
      <c r="BF38" t="s">
        <v>434</v>
      </c>
      <c r="BG38">
        <v>1004330</v>
      </c>
      <c r="BH38">
        <v>1683275</v>
      </c>
      <c r="BI38">
        <v>247662</v>
      </c>
      <c r="BJ38">
        <v>5822</v>
      </c>
      <c r="BK38">
        <v>7860362</v>
      </c>
      <c r="BL38">
        <v>197005</v>
      </c>
      <c r="BM38">
        <v>255496</v>
      </c>
      <c r="BN38">
        <v>1580780</v>
      </c>
      <c r="BO38" t="s">
        <v>435</v>
      </c>
      <c r="BP38">
        <v>1580307</v>
      </c>
      <c r="BQ38" t="s">
        <v>421</v>
      </c>
      <c r="BR38">
        <v>1515427</v>
      </c>
      <c r="BS38" t="s">
        <v>425</v>
      </c>
      <c r="BT38">
        <v>537552</v>
      </c>
      <c r="BU38" t="s">
        <v>246</v>
      </c>
      <c r="BV38">
        <v>670020</v>
      </c>
      <c r="BW38">
        <v>885868</v>
      </c>
      <c r="BX38">
        <v>24130</v>
      </c>
      <c r="BY38">
        <v>762</v>
      </c>
      <c r="BZ38" t="s">
        <v>130</v>
      </c>
      <c r="CA38" t="s">
        <v>130</v>
      </c>
      <c r="CB38" t="s">
        <v>130</v>
      </c>
      <c r="CC38" t="s">
        <v>130</v>
      </c>
      <c r="CD38" t="s">
        <v>130</v>
      </c>
      <c r="CE38" t="s">
        <v>130</v>
      </c>
      <c r="CF38" t="s">
        <v>130</v>
      </c>
      <c r="CG38" t="s">
        <v>130</v>
      </c>
      <c r="CH38" t="s">
        <v>130</v>
      </c>
      <c r="CI38" t="s">
        <v>130</v>
      </c>
      <c r="CJ38" t="s">
        <v>130</v>
      </c>
      <c r="CK38" t="s">
        <v>130</v>
      </c>
      <c r="CL38" t="s">
        <v>130</v>
      </c>
      <c r="CM38" t="s">
        <v>130</v>
      </c>
      <c r="CN38" t="s">
        <v>130</v>
      </c>
      <c r="CO38" t="s">
        <v>130</v>
      </c>
      <c r="CP38" t="s">
        <v>130</v>
      </c>
      <c r="CQ38" t="s">
        <v>130</v>
      </c>
      <c r="CR38" t="s">
        <v>130</v>
      </c>
      <c r="CS38" t="s">
        <v>130</v>
      </c>
      <c r="CT38" t="s">
        <v>130</v>
      </c>
      <c r="CU38" t="s">
        <v>130</v>
      </c>
      <c r="CV38" t="s">
        <v>130</v>
      </c>
      <c r="CW38" t="s">
        <v>130</v>
      </c>
      <c r="CX38" t="s">
        <v>130</v>
      </c>
      <c r="CY38" t="s">
        <v>130</v>
      </c>
      <c r="CZ38" t="s">
        <v>130</v>
      </c>
      <c r="DA38" t="s">
        <v>130</v>
      </c>
      <c r="DB38" t="s">
        <v>130</v>
      </c>
      <c r="DC38" t="s">
        <v>130</v>
      </c>
      <c r="DD38" t="s">
        <v>130</v>
      </c>
      <c r="DE38" t="s">
        <v>130</v>
      </c>
      <c r="DF38" t="s">
        <v>130</v>
      </c>
      <c r="DG38" t="s">
        <v>130</v>
      </c>
      <c r="DH38" t="s">
        <v>130</v>
      </c>
      <c r="DI38" t="s">
        <v>130</v>
      </c>
      <c r="DJ38" t="s">
        <v>130</v>
      </c>
      <c r="DK38" t="s">
        <v>130</v>
      </c>
      <c r="DL38" t="s">
        <v>130</v>
      </c>
      <c r="DM38" t="s">
        <v>130</v>
      </c>
    </row>
    <row r="39" spans="1:117" x14ac:dyDescent="0.35">
      <c r="A39" t="s">
        <v>436</v>
      </c>
      <c r="B39">
        <v>31065925</v>
      </c>
      <c r="C39">
        <v>242665</v>
      </c>
      <c r="D39">
        <v>305545</v>
      </c>
      <c r="E39">
        <v>23198855</v>
      </c>
      <c r="F39">
        <v>181213</v>
      </c>
      <c r="G39">
        <v>21170146</v>
      </c>
      <c r="H39">
        <v>208216</v>
      </c>
      <c r="I39">
        <v>10898913</v>
      </c>
      <c r="J39" t="s">
        <v>437</v>
      </c>
      <c r="K39">
        <v>9868772</v>
      </c>
      <c r="L39" s="4">
        <v>95</v>
      </c>
      <c r="M39">
        <v>8794881</v>
      </c>
      <c r="N39" t="s">
        <v>438</v>
      </c>
      <c r="O39">
        <v>7952624</v>
      </c>
      <c r="P39" t="s">
        <v>250</v>
      </c>
      <c r="Q39">
        <v>17625465</v>
      </c>
      <c r="R39">
        <v>11906260</v>
      </c>
      <c r="S39">
        <v>1534200</v>
      </c>
      <c r="T39">
        <v>0</v>
      </c>
      <c r="U39">
        <v>781268</v>
      </c>
      <c r="V39">
        <v>8965874</v>
      </c>
      <c r="W39">
        <v>13450262</v>
      </c>
      <c r="X39">
        <v>1451</v>
      </c>
      <c r="Y39">
        <v>3146046</v>
      </c>
      <c r="Z39">
        <v>4922391</v>
      </c>
      <c r="AA39">
        <v>725754</v>
      </c>
      <c r="AB39">
        <v>690</v>
      </c>
      <c r="AC39">
        <v>3143494</v>
      </c>
      <c r="AD39">
        <v>4083336</v>
      </c>
      <c r="AE39">
        <v>725158</v>
      </c>
      <c r="AF39">
        <v>636</v>
      </c>
      <c r="AG39">
        <v>2737197</v>
      </c>
      <c r="AH39" s="4">
        <v>95</v>
      </c>
      <c r="AI39">
        <v>2276223</v>
      </c>
      <c r="AJ39">
        <v>95</v>
      </c>
      <c r="AK39">
        <v>1070173</v>
      </c>
      <c r="AL39">
        <v>1114475</v>
      </c>
      <c r="AM39">
        <v>91271</v>
      </c>
      <c r="AN39">
        <v>304</v>
      </c>
      <c r="AO39">
        <v>6702320</v>
      </c>
      <c r="AP39">
        <v>280038</v>
      </c>
      <c r="AQ39">
        <v>1298000</v>
      </c>
      <c r="AR39">
        <v>10506632</v>
      </c>
      <c r="AS39" t="s">
        <v>439</v>
      </c>
      <c r="AT39">
        <v>8474688</v>
      </c>
      <c r="AU39" t="s">
        <v>185</v>
      </c>
      <c r="AV39">
        <v>3145732</v>
      </c>
      <c r="AW39">
        <v>4602618</v>
      </c>
      <c r="AX39">
        <v>725651</v>
      </c>
      <c r="AY39">
        <v>687</v>
      </c>
      <c r="AZ39">
        <v>22471623</v>
      </c>
      <c r="BA39">
        <v>202784</v>
      </c>
      <c r="BB39">
        <v>280340</v>
      </c>
      <c r="BC39">
        <v>10895677</v>
      </c>
      <c r="BD39">
        <v>90</v>
      </c>
      <c r="BE39">
        <v>8793661</v>
      </c>
      <c r="BF39" t="s">
        <v>263</v>
      </c>
      <c r="BG39">
        <v>3145919</v>
      </c>
      <c r="BH39">
        <v>4921355</v>
      </c>
      <c r="BI39">
        <v>725698</v>
      </c>
      <c r="BJ39">
        <v>689</v>
      </c>
      <c r="BK39">
        <v>23194419</v>
      </c>
      <c r="BL39">
        <v>191625</v>
      </c>
      <c r="BM39">
        <v>256657</v>
      </c>
      <c r="BN39">
        <v>3767343</v>
      </c>
      <c r="BO39" t="s">
        <v>440</v>
      </c>
      <c r="BP39">
        <v>3766465</v>
      </c>
      <c r="BQ39" t="s">
        <v>287</v>
      </c>
      <c r="BR39">
        <v>3639937</v>
      </c>
      <c r="BS39" t="s">
        <v>399</v>
      </c>
      <c r="BT39">
        <v>1461708</v>
      </c>
      <c r="BU39" t="s">
        <v>356</v>
      </c>
      <c r="BV39">
        <v>1649098</v>
      </c>
      <c r="BW39">
        <v>2056810</v>
      </c>
      <c r="BX39">
        <v>61355</v>
      </c>
      <c r="BY39">
        <v>80</v>
      </c>
      <c r="BZ39" t="s">
        <v>130</v>
      </c>
      <c r="CA39" t="s">
        <v>130</v>
      </c>
      <c r="CB39" t="s">
        <v>130</v>
      </c>
      <c r="CC39" t="s">
        <v>130</v>
      </c>
      <c r="CD39" t="s">
        <v>130</v>
      </c>
      <c r="CE39" t="s">
        <v>130</v>
      </c>
      <c r="CF39" t="s">
        <v>130</v>
      </c>
      <c r="CG39" t="s">
        <v>130</v>
      </c>
      <c r="CH39" t="s">
        <v>130</v>
      </c>
      <c r="CI39" t="s">
        <v>130</v>
      </c>
      <c r="CJ39" t="s">
        <v>130</v>
      </c>
      <c r="CK39" t="s">
        <v>130</v>
      </c>
      <c r="CL39" t="s">
        <v>130</v>
      </c>
      <c r="CM39" t="s">
        <v>130</v>
      </c>
      <c r="CN39" t="s">
        <v>130</v>
      </c>
      <c r="CO39" t="s">
        <v>130</v>
      </c>
      <c r="CP39" t="s">
        <v>130</v>
      </c>
      <c r="CQ39" t="s">
        <v>130</v>
      </c>
      <c r="CR39" t="s">
        <v>130</v>
      </c>
      <c r="CS39" t="s">
        <v>130</v>
      </c>
      <c r="CT39" t="s">
        <v>130</v>
      </c>
      <c r="CU39" t="s">
        <v>130</v>
      </c>
      <c r="CV39" t="s">
        <v>130</v>
      </c>
      <c r="CW39" t="s">
        <v>130</v>
      </c>
      <c r="CX39" t="s">
        <v>130</v>
      </c>
      <c r="CY39" t="s">
        <v>130</v>
      </c>
      <c r="CZ39" t="s">
        <v>130</v>
      </c>
      <c r="DA39" t="s">
        <v>130</v>
      </c>
      <c r="DB39" t="s">
        <v>130</v>
      </c>
      <c r="DC39" t="s">
        <v>130</v>
      </c>
      <c r="DD39" t="s">
        <v>130</v>
      </c>
      <c r="DE39" t="s">
        <v>130</v>
      </c>
      <c r="DF39" t="s">
        <v>130</v>
      </c>
      <c r="DG39" t="s">
        <v>130</v>
      </c>
      <c r="DH39" t="s">
        <v>130</v>
      </c>
      <c r="DI39" t="s">
        <v>130</v>
      </c>
      <c r="DJ39" t="s">
        <v>130</v>
      </c>
      <c r="DK39" t="s">
        <v>130</v>
      </c>
      <c r="DL39" t="s">
        <v>130</v>
      </c>
      <c r="DM39" t="s">
        <v>130</v>
      </c>
    </row>
    <row r="40" spans="1:117" x14ac:dyDescent="0.35">
      <c r="A40" t="s">
        <v>441</v>
      </c>
      <c r="B40">
        <v>2623925</v>
      </c>
      <c r="C40">
        <v>247689</v>
      </c>
      <c r="D40">
        <v>306940</v>
      </c>
      <c r="E40">
        <v>2238343</v>
      </c>
      <c r="F40">
        <v>211292</v>
      </c>
      <c r="G40">
        <v>2031825</v>
      </c>
      <c r="H40">
        <v>237678</v>
      </c>
      <c r="I40">
        <v>1047809</v>
      </c>
      <c r="J40">
        <v>95</v>
      </c>
      <c r="K40">
        <v>933039</v>
      </c>
      <c r="L40" s="4">
        <v>95</v>
      </c>
      <c r="M40">
        <v>877278</v>
      </c>
      <c r="N40" t="s">
        <v>334</v>
      </c>
      <c r="O40">
        <v>778089</v>
      </c>
      <c r="P40">
        <v>91</v>
      </c>
      <c r="Q40">
        <v>1527325</v>
      </c>
      <c r="R40">
        <v>1007500</v>
      </c>
      <c r="S40">
        <v>89100</v>
      </c>
      <c r="T40">
        <v>0</v>
      </c>
      <c r="U40">
        <v>65699</v>
      </c>
      <c r="V40">
        <v>854484</v>
      </c>
      <c r="W40">
        <v>1316326</v>
      </c>
      <c r="X40">
        <v>1834</v>
      </c>
      <c r="Y40">
        <v>293403</v>
      </c>
      <c r="Z40">
        <v>522767</v>
      </c>
      <c r="AA40">
        <v>60642</v>
      </c>
      <c r="AB40">
        <v>466</v>
      </c>
      <c r="AC40">
        <v>293261</v>
      </c>
      <c r="AD40">
        <v>423769</v>
      </c>
      <c r="AE40">
        <v>60613</v>
      </c>
      <c r="AF40">
        <v>446</v>
      </c>
      <c r="AG40">
        <v>220931</v>
      </c>
      <c r="AH40" s="4">
        <v>95</v>
      </c>
      <c r="AI40">
        <v>190146</v>
      </c>
      <c r="AJ40">
        <v>95</v>
      </c>
      <c r="AK40">
        <v>85013</v>
      </c>
      <c r="AL40">
        <v>98170</v>
      </c>
      <c r="AM40">
        <v>6814</v>
      </c>
      <c r="AN40">
        <v>149</v>
      </c>
      <c r="AO40">
        <v>574303</v>
      </c>
      <c r="AP40">
        <v>307038</v>
      </c>
      <c r="AQ40">
        <v>1402820</v>
      </c>
      <c r="AR40">
        <v>1001308</v>
      </c>
      <c r="AS40">
        <v>95</v>
      </c>
      <c r="AT40">
        <v>837584</v>
      </c>
      <c r="AU40" t="s">
        <v>442</v>
      </c>
      <c r="AV40">
        <v>293389</v>
      </c>
      <c r="AW40">
        <v>483093</v>
      </c>
      <c r="AX40">
        <v>60641</v>
      </c>
      <c r="AY40">
        <v>461</v>
      </c>
      <c r="AZ40">
        <v>2166613</v>
      </c>
      <c r="BA40">
        <v>233599</v>
      </c>
      <c r="BB40">
        <v>282906</v>
      </c>
      <c r="BC40">
        <v>1047632</v>
      </c>
      <c r="BD40">
        <v>95</v>
      </c>
      <c r="BE40">
        <v>877242</v>
      </c>
      <c r="BF40" t="s">
        <v>189</v>
      </c>
      <c r="BG40">
        <v>293399</v>
      </c>
      <c r="BH40">
        <v>522737</v>
      </c>
      <c r="BI40">
        <v>60641</v>
      </c>
      <c r="BJ40">
        <v>465</v>
      </c>
      <c r="BK40">
        <v>2238210</v>
      </c>
      <c r="BL40">
        <v>222743</v>
      </c>
      <c r="BM40">
        <v>261129</v>
      </c>
      <c r="BN40">
        <v>471961</v>
      </c>
      <c r="BO40" t="s">
        <v>443</v>
      </c>
      <c r="BP40">
        <v>471769</v>
      </c>
      <c r="BQ40" t="s">
        <v>184</v>
      </c>
      <c r="BR40">
        <v>453067</v>
      </c>
      <c r="BS40" t="s">
        <v>161</v>
      </c>
      <c r="BT40">
        <v>148220</v>
      </c>
      <c r="BU40">
        <v>78</v>
      </c>
      <c r="BV40">
        <v>199974</v>
      </c>
      <c r="BW40">
        <v>266759</v>
      </c>
      <c r="BX40">
        <v>5158</v>
      </c>
      <c r="BY40">
        <v>70</v>
      </c>
      <c r="BZ40" t="s">
        <v>130</v>
      </c>
      <c r="CA40" t="s">
        <v>130</v>
      </c>
      <c r="CB40" t="s">
        <v>130</v>
      </c>
      <c r="CC40" t="s">
        <v>130</v>
      </c>
      <c r="CD40" t="s">
        <v>130</v>
      </c>
      <c r="CE40" t="s">
        <v>130</v>
      </c>
      <c r="CF40" t="s">
        <v>130</v>
      </c>
      <c r="CG40" t="s">
        <v>130</v>
      </c>
      <c r="CH40" t="s">
        <v>130</v>
      </c>
      <c r="CI40" t="s">
        <v>130</v>
      </c>
      <c r="CJ40" t="s">
        <v>130</v>
      </c>
      <c r="CK40" t="s">
        <v>130</v>
      </c>
      <c r="CL40" t="s">
        <v>130</v>
      </c>
      <c r="CM40" t="s">
        <v>130</v>
      </c>
      <c r="CN40" t="s">
        <v>130</v>
      </c>
      <c r="CO40" t="s">
        <v>130</v>
      </c>
      <c r="CP40" t="s">
        <v>130</v>
      </c>
      <c r="CQ40" t="s">
        <v>130</v>
      </c>
      <c r="CR40" t="s">
        <v>130</v>
      </c>
      <c r="CS40" t="s">
        <v>130</v>
      </c>
      <c r="CT40" t="s">
        <v>130</v>
      </c>
      <c r="CU40" t="s">
        <v>130</v>
      </c>
      <c r="CV40" t="s">
        <v>130</v>
      </c>
      <c r="CW40" t="s">
        <v>130</v>
      </c>
      <c r="CX40" t="s">
        <v>130</v>
      </c>
      <c r="CY40" t="s">
        <v>130</v>
      </c>
      <c r="CZ40" t="s">
        <v>130</v>
      </c>
      <c r="DA40" t="s">
        <v>130</v>
      </c>
      <c r="DB40" t="s">
        <v>130</v>
      </c>
      <c r="DC40" t="s">
        <v>130</v>
      </c>
      <c r="DD40" t="s">
        <v>130</v>
      </c>
      <c r="DE40" t="s">
        <v>130</v>
      </c>
      <c r="DF40" t="s">
        <v>130</v>
      </c>
      <c r="DG40" t="s">
        <v>130</v>
      </c>
      <c r="DH40" t="s">
        <v>130</v>
      </c>
      <c r="DI40" t="s">
        <v>130</v>
      </c>
      <c r="DJ40" t="s">
        <v>130</v>
      </c>
      <c r="DK40" t="s">
        <v>130</v>
      </c>
      <c r="DL40" t="s">
        <v>130</v>
      </c>
      <c r="DM40" t="s">
        <v>130</v>
      </c>
    </row>
    <row r="41" spans="1:117" x14ac:dyDescent="0.35">
      <c r="A41" t="s">
        <v>444</v>
      </c>
      <c r="B41">
        <v>10668175</v>
      </c>
      <c r="C41">
        <v>207201</v>
      </c>
      <c r="D41">
        <v>264225</v>
      </c>
      <c r="E41">
        <v>7572355</v>
      </c>
      <c r="F41">
        <v>147073</v>
      </c>
      <c r="G41">
        <v>7002081</v>
      </c>
      <c r="H41">
        <v>173425</v>
      </c>
      <c r="I41">
        <v>3489218</v>
      </c>
      <c r="J41" t="s">
        <v>445</v>
      </c>
      <c r="K41">
        <v>3187630</v>
      </c>
      <c r="L41" s="4" t="s">
        <v>446</v>
      </c>
      <c r="M41">
        <v>2941841</v>
      </c>
      <c r="N41" t="s">
        <v>172</v>
      </c>
      <c r="O41">
        <v>2692719</v>
      </c>
      <c r="P41" t="s">
        <v>447</v>
      </c>
      <c r="Q41">
        <v>5757535</v>
      </c>
      <c r="R41">
        <v>4455340</v>
      </c>
      <c r="S41">
        <v>455300</v>
      </c>
      <c r="T41">
        <v>0</v>
      </c>
      <c r="U41">
        <v>232694</v>
      </c>
      <c r="V41">
        <v>2941603</v>
      </c>
      <c r="W41">
        <v>4395858</v>
      </c>
      <c r="X41">
        <v>2200</v>
      </c>
      <c r="Y41">
        <v>1048908</v>
      </c>
      <c r="Z41">
        <v>1683832</v>
      </c>
      <c r="AA41">
        <v>208700</v>
      </c>
      <c r="AB41">
        <v>401</v>
      </c>
      <c r="AC41">
        <v>1046697</v>
      </c>
      <c r="AD41">
        <v>1437575</v>
      </c>
      <c r="AE41">
        <v>208056</v>
      </c>
      <c r="AF41">
        <v>391</v>
      </c>
      <c r="AG41">
        <v>958629</v>
      </c>
      <c r="AH41" s="4">
        <v>95</v>
      </c>
      <c r="AI41">
        <v>820610</v>
      </c>
      <c r="AJ41" t="s">
        <v>225</v>
      </c>
      <c r="AK41">
        <v>350663</v>
      </c>
      <c r="AL41">
        <v>438333</v>
      </c>
      <c r="AM41">
        <v>31391</v>
      </c>
      <c r="AN41">
        <v>223</v>
      </c>
      <c r="AO41">
        <v>2364030</v>
      </c>
      <c r="AP41">
        <v>252292</v>
      </c>
      <c r="AQ41">
        <v>1138520</v>
      </c>
      <c r="AR41">
        <v>3388053</v>
      </c>
      <c r="AS41" t="s">
        <v>242</v>
      </c>
      <c r="AT41">
        <v>2862225</v>
      </c>
      <c r="AU41" t="s">
        <v>448</v>
      </c>
      <c r="AV41">
        <v>1048739</v>
      </c>
      <c r="AW41">
        <v>1604437</v>
      </c>
      <c r="AX41">
        <v>208650</v>
      </c>
      <c r="AY41">
        <v>399</v>
      </c>
      <c r="AZ41">
        <v>7394728</v>
      </c>
      <c r="BA41">
        <v>167303</v>
      </c>
      <c r="BB41">
        <v>241363</v>
      </c>
      <c r="BC41">
        <v>3486611</v>
      </c>
      <c r="BD41" t="s">
        <v>418</v>
      </c>
      <c r="BE41">
        <v>2940392</v>
      </c>
      <c r="BF41" t="s">
        <v>449</v>
      </c>
      <c r="BG41">
        <v>1048831</v>
      </c>
      <c r="BH41">
        <v>1682509</v>
      </c>
      <c r="BI41">
        <v>208653</v>
      </c>
      <c r="BJ41">
        <v>399</v>
      </c>
      <c r="BK41">
        <v>7568220</v>
      </c>
      <c r="BL41">
        <v>155845</v>
      </c>
      <c r="BM41">
        <v>219679</v>
      </c>
      <c r="BN41">
        <v>1179996</v>
      </c>
      <c r="BO41" t="s">
        <v>450</v>
      </c>
      <c r="BP41">
        <v>1179798</v>
      </c>
      <c r="BQ41" t="s">
        <v>451</v>
      </c>
      <c r="BR41">
        <v>1152111</v>
      </c>
      <c r="BS41" t="s">
        <v>440</v>
      </c>
      <c r="BT41">
        <v>523771</v>
      </c>
      <c r="BU41" t="s">
        <v>347</v>
      </c>
      <c r="BV41">
        <v>506775</v>
      </c>
      <c r="BW41">
        <v>650184</v>
      </c>
      <c r="BX41">
        <v>22526</v>
      </c>
      <c r="BY41">
        <v>511</v>
      </c>
      <c r="BZ41" t="s">
        <v>130</v>
      </c>
      <c r="CA41" t="s">
        <v>130</v>
      </c>
      <c r="CB41" t="s">
        <v>130</v>
      </c>
      <c r="CC41" t="s">
        <v>130</v>
      </c>
      <c r="CD41" t="s">
        <v>130</v>
      </c>
      <c r="CE41" t="s">
        <v>130</v>
      </c>
      <c r="CF41" t="s">
        <v>130</v>
      </c>
      <c r="CG41" t="s">
        <v>130</v>
      </c>
      <c r="CH41" t="s">
        <v>130</v>
      </c>
      <c r="CI41" t="s">
        <v>130</v>
      </c>
      <c r="CJ41" t="s">
        <v>130</v>
      </c>
      <c r="CK41" t="s">
        <v>130</v>
      </c>
      <c r="CL41" t="s">
        <v>130</v>
      </c>
      <c r="CM41" t="s">
        <v>130</v>
      </c>
      <c r="CN41" t="s">
        <v>130</v>
      </c>
      <c r="CO41" t="s">
        <v>130</v>
      </c>
      <c r="CP41" t="s">
        <v>130</v>
      </c>
      <c r="CQ41" t="s">
        <v>130</v>
      </c>
      <c r="CR41" t="s">
        <v>130</v>
      </c>
      <c r="CS41" t="s">
        <v>130</v>
      </c>
      <c r="CT41" t="s">
        <v>130</v>
      </c>
      <c r="CU41" t="s">
        <v>130</v>
      </c>
      <c r="CV41" t="s">
        <v>130</v>
      </c>
      <c r="CW41" t="s">
        <v>130</v>
      </c>
      <c r="CX41" t="s">
        <v>130</v>
      </c>
      <c r="CY41" t="s">
        <v>130</v>
      </c>
      <c r="CZ41" t="s">
        <v>130</v>
      </c>
      <c r="DA41" t="s">
        <v>130</v>
      </c>
      <c r="DB41" t="s">
        <v>130</v>
      </c>
      <c r="DC41" t="s">
        <v>130</v>
      </c>
      <c r="DD41" t="s">
        <v>130</v>
      </c>
      <c r="DE41" t="s">
        <v>130</v>
      </c>
      <c r="DF41" t="s">
        <v>130</v>
      </c>
      <c r="DG41" t="s">
        <v>130</v>
      </c>
      <c r="DH41" t="s">
        <v>130</v>
      </c>
      <c r="DI41" t="s">
        <v>130</v>
      </c>
      <c r="DJ41" t="s">
        <v>130</v>
      </c>
      <c r="DK41" t="s">
        <v>130</v>
      </c>
      <c r="DL41" t="s">
        <v>130</v>
      </c>
      <c r="DM41" t="s">
        <v>130</v>
      </c>
    </row>
    <row r="42" spans="1:117" x14ac:dyDescent="0.35">
      <c r="A42" t="s">
        <v>452</v>
      </c>
      <c r="B42">
        <v>1909065</v>
      </c>
      <c r="C42">
        <v>215797</v>
      </c>
      <c r="D42">
        <v>285977</v>
      </c>
      <c r="E42">
        <v>1428499</v>
      </c>
      <c r="F42">
        <v>161475</v>
      </c>
      <c r="G42">
        <v>1294185</v>
      </c>
      <c r="H42">
        <v>193869</v>
      </c>
      <c r="I42">
        <v>679522</v>
      </c>
      <c r="J42" t="s">
        <v>246</v>
      </c>
      <c r="K42">
        <v>608281</v>
      </c>
      <c r="L42" s="4" t="s">
        <v>453</v>
      </c>
      <c r="M42">
        <v>546138</v>
      </c>
      <c r="N42" t="s">
        <v>233</v>
      </c>
      <c r="O42">
        <v>490177</v>
      </c>
      <c r="P42" t="s">
        <v>454</v>
      </c>
      <c r="Q42">
        <v>1055465</v>
      </c>
      <c r="R42">
        <v>762200</v>
      </c>
      <c r="S42">
        <v>91400</v>
      </c>
      <c r="T42">
        <v>0</v>
      </c>
      <c r="U42">
        <v>41605</v>
      </c>
      <c r="V42">
        <v>557396</v>
      </c>
      <c r="W42">
        <v>829357</v>
      </c>
      <c r="X42">
        <v>141</v>
      </c>
      <c r="Y42">
        <v>199272</v>
      </c>
      <c r="Z42">
        <v>307586</v>
      </c>
      <c r="AA42">
        <v>39240</v>
      </c>
      <c r="AB42">
        <v>40</v>
      </c>
      <c r="AC42">
        <v>199197</v>
      </c>
      <c r="AD42">
        <v>251733</v>
      </c>
      <c r="AE42">
        <v>39208</v>
      </c>
      <c r="AF42">
        <v>39</v>
      </c>
      <c r="AG42">
        <v>177880</v>
      </c>
      <c r="AH42" s="4">
        <v>95</v>
      </c>
      <c r="AI42">
        <v>146153</v>
      </c>
      <c r="AJ42">
        <v>95</v>
      </c>
      <c r="AK42">
        <v>72321</v>
      </c>
      <c r="AL42">
        <v>68761</v>
      </c>
      <c r="AM42">
        <v>5048</v>
      </c>
      <c r="AN42">
        <v>23</v>
      </c>
      <c r="AO42">
        <v>421517</v>
      </c>
      <c r="AP42">
        <v>277549</v>
      </c>
      <c r="AQ42">
        <v>1257030</v>
      </c>
      <c r="AR42">
        <v>653055</v>
      </c>
      <c r="AS42" t="s">
        <v>305</v>
      </c>
      <c r="AT42">
        <v>524969</v>
      </c>
      <c r="AU42" t="s">
        <v>147</v>
      </c>
      <c r="AV42">
        <v>199268</v>
      </c>
      <c r="AW42">
        <v>286426</v>
      </c>
      <c r="AX42">
        <v>39235</v>
      </c>
      <c r="AY42">
        <v>40</v>
      </c>
      <c r="AZ42">
        <v>1380532</v>
      </c>
      <c r="BA42">
        <v>187038</v>
      </c>
      <c r="BB42">
        <v>258645</v>
      </c>
      <c r="BC42">
        <v>679459</v>
      </c>
      <c r="BD42" t="s">
        <v>426</v>
      </c>
      <c r="BE42">
        <v>546127</v>
      </c>
      <c r="BF42" t="s">
        <v>282</v>
      </c>
      <c r="BG42">
        <v>199270</v>
      </c>
      <c r="BH42">
        <v>307581</v>
      </c>
      <c r="BI42">
        <v>39236</v>
      </c>
      <c r="BJ42">
        <v>40</v>
      </c>
      <c r="BK42">
        <v>1428432</v>
      </c>
      <c r="BL42">
        <v>173460</v>
      </c>
      <c r="BM42">
        <v>231826</v>
      </c>
      <c r="BN42">
        <v>229039</v>
      </c>
      <c r="BO42" t="s">
        <v>455</v>
      </c>
      <c r="BP42">
        <v>229002</v>
      </c>
      <c r="BQ42" t="s">
        <v>456</v>
      </c>
      <c r="BR42">
        <v>222414</v>
      </c>
      <c r="BS42" t="s">
        <v>457</v>
      </c>
      <c r="BT42">
        <v>94158</v>
      </c>
      <c r="BU42" t="s">
        <v>458</v>
      </c>
      <c r="BV42">
        <v>102995</v>
      </c>
      <c r="BW42">
        <v>123111</v>
      </c>
      <c r="BX42">
        <v>2919</v>
      </c>
      <c r="BY42">
        <v>14</v>
      </c>
      <c r="BZ42" t="s">
        <v>130</v>
      </c>
      <c r="CA42" t="s">
        <v>130</v>
      </c>
      <c r="CB42" t="s">
        <v>130</v>
      </c>
      <c r="CC42" t="s">
        <v>130</v>
      </c>
      <c r="CD42" t="s">
        <v>130</v>
      </c>
      <c r="CE42" t="s">
        <v>130</v>
      </c>
      <c r="CF42" t="s">
        <v>130</v>
      </c>
      <c r="CG42" t="s">
        <v>130</v>
      </c>
      <c r="CH42" t="s">
        <v>130</v>
      </c>
      <c r="CI42" t="s">
        <v>130</v>
      </c>
      <c r="CJ42" t="s">
        <v>130</v>
      </c>
      <c r="CK42" t="s">
        <v>130</v>
      </c>
      <c r="CL42" t="s">
        <v>130</v>
      </c>
      <c r="CM42" t="s">
        <v>130</v>
      </c>
      <c r="CN42" t="s">
        <v>130</v>
      </c>
      <c r="CO42" t="s">
        <v>130</v>
      </c>
      <c r="CP42" t="s">
        <v>130</v>
      </c>
      <c r="CQ42" t="s">
        <v>130</v>
      </c>
      <c r="CR42" t="s">
        <v>130</v>
      </c>
      <c r="CS42" t="s">
        <v>130</v>
      </c>
      <c r="CT42" t="s">
        <v>130</v>
      </c>
      <c r="CU42" t="s">
        <v>130</v>
      </c>
      <c r="CV42" t="s">
        <v>130</v>
      </c>
      <c r="CW42" t="s">
        <v>130</v>
      </c>
      <c r="CX42" t="s">
        <v>130</v>
      </c>
      <c r="CY42" t="s">
        <v>130</v>
      </c>
      <c r="CZ42" t="s">
        <v>130</v>
      </c>
      <c r="DA42" t="s">
        <v>130</v>
      </c>
      <c r="DB42" t="s">
        <v>130</v>
      </c>
      <c r="DC42" t="s">
        <v>130</v>
      </c>
      <c r="DD42" t="s">
        <v>130</v>
      </c>
      <c r="DE42" t="s">
        <v>130</v>
      </c>
      <c r="DF42" t="s">
        <v>130</v>
      </c>
      <c r="DG42" t="s">
        <v>130</v>
      </c>
      <c r="DH42" t="s">
        <v>130</v>
      </c>
      <c r="DI42" t="s">
        <v>130</v>
      </c>
      <c r="DJ42" t="s">
        <v>130</v>
      </c>
      <c r="DK42" t="s">
        <v>130</v>
      </c>
      <c r="DL42" t="s">
        <v>130</v>
      </c>
      <c r="DM42" t="s">
        <v>130</v>
      </c>
    </row>
    <row r="43" spans="1:117" x14ac:dyDescent="0.35">
      <c r="A43" t="s">
        <v>459</v>
      </c>
      <c r="B43">
        <v>13074730</v>
      </c>
      <c r="C43">
        <v>191454</v>
      </c>
      <c r="D43">
        <v>245806</v>
      </c>
      <c r="E43">
        <v>10022842</v>
      </c>
      <c r="F43">
        <v>146765</v>
      </c>
      <c r="G43">
        <v>9341423</v>
      </c>
      <c r="H43">
        <v>175620</v>
      </c>
      <c r="I43">
        <v>4252887</v>
      </c>
      <c r="J43" t="s">
        <v>337</v>
      </c>
      <c r="K43">
        <v>3908070</v>
      </c>
      <c r="L43" s="4" t="s">
        <v>135</v>
      </c>
      <c r="M43">
        <v>3729762</v>
      </c>
      <c r="N43" t="s">
        <v>155</v>
      </c>
      <c r="O43">
        <v>3438806</v>
      </c>
      <c r="P43" t="s">
        <v>460</v>
      </c>
      <c r="Q43">
        <v>7548990</v>
      </c>
      <c r="R43">
        <v>5009440</v>
      </c>
      <c r="S43">
        <v>516300</v>
      </c>
      <c r="T43">
        <v>0</v>
      </c>
      <c r="U43">
        <v>266464</v>
      </c>
      <c r="V43">
        <v>3839379</v>
      </c>
      <c r="W43">
        <v>5852724</v>
      </c>
      <c r="X43">
        <v>64275</v>
      </c>
      <c r="Y43">
        <v>1324483</v>
      </c>
      <c r="Z43">
        <v>2155977</v>
      </c>
      <c r="AA43">
        <v>236506</v>
      </c>
      <c r="AB43">
        <v>12796</v>
      </c>
      <c r="AC43">
        <v>1323806</v>
      </c>
      <c r="AD43">
        <v>1866230</v>
      </c>
      <c r="AE43">
        <v>236187</v>
      </c>
      <c r="AF43">
        <v>12583</v>
      </c>
      <c r="AG43">
        <v>1057421</v>
      </c>
      <c r="AH43" s="4" t="s">
        <v>461</v>
      </c>
      <c r="AI43">
        <v>968483</v>
      </c>
      <c r="AJ43" t="s">
        <v>462</v>
      </c>
      <c r="AK43">
        <v>481115</v>
      </c>
      <c r="AL43">
        <v>444880</v>
      </c>
      <c r="AM43">
        <v>36030</v>
      </c>
      <c r="AN43">
        <v>6458</v>
      </c>
      <c r="AO43">
        <v>2970045</v>
      </c>
      <c r="AP43">
        <v>259757</v>
      </c>
      <c r="AQ43">
        <v>1143500</v>
      </c>
      <c r="AR43">
        <v>4142747</v>
      </c>
      <c r="AS43">
        <v>71</v>
      </c>
      <c r="AT43">
        <v>3638596</v>
      </c>
      <c r="AU43" t="s">
        <v>463</v>
      </c>
      <c r="AV43">
        <v>1324424</v>
      </c>
      <c r="AW43">
        <v>2065012</v>
      </c>
      <c r="AX43">
        <v>236449</v>
      </c>
      <c r="AY43">
        <v>12711</v>
      </c>
      <c r="AZ43">
        <v>9818924</v>
      </c>
      <c r="BA43">
        <v>168260</v>
      </c>
      <c r="BB43">
        <v>224052</v>
      </c>
      <c r="BC43">
        <v>4252124</v>
      </c>
      <c r="BD43" t="s">
        <v>266</v>
      </c>
      <c r="BE43">
        <v>3729607</v>
      </c>
      <c r="BF43" t="s">
        <v>464</v>
      </c>
      <c r="BG43">
        <v>1324465</v>
      </c>
      <c r="BH43">
        <v>2155882</v>
      </c>
      <c r="BI43">
        <v>236466</v>
      </c>
      <c r="BJ43">
        <v>12794</v>
      </c>
      <c r="BK43">
        <v>10021893</v>
      </c>
      <c r="BL43">
        <v>156090</v>
      </c>
      <c r="BM43">
        <v>203638</v>
      </c>
      <c r="BN43">
        <v>1647827</v>
      </c>
      <c r="BO43" t="s">
        <v>465</v>
      </c>
      <c r="BP43">
        <v>1647333</v>
      </c>
      <c r="BQ43" t="s">
        <v>466</v>
      </c>
      <c r="BR43">
        <v>1612069</v>
      </c>
      <c r="BS43" t="s">
        <v>239</v>
      </c>
      <c r="BT43">
        <v>666627</v>
      </c>
      <c r="BU43" t="s">
        <v>289</v>
      </c>
      <c r="BV43">
        <v>696950</v>
      </c>
      <c r="BW43">
        <v>924072</v>
      </c>
      <c r="BX43">
        <v>22441</v>
      </c>
      <c r="BY43">
        <v>4364</v>
      </c>
      <c r="BZ43" t="s">
        <v>130</v>
      </c>
      <c r="CA43" t="s">
        <v>130</v>
      </c>
      <c r="CB43" t="s">
        <v>130</v>
      </c>
      <c r="CC43" t="s">
        <v>130</v>
      </c>
      <c r="CD43" t="s">
        <v>130</v>
      </c>
      <c r="CE43" t="s">
        <v>130</v>
      </c>
      <c r="CF43" t="s">
        <v>130</v>
      </c>
      <c r="CG43" t="s">
        <v>130</v>
      </c>
      <c r="CH43" t="s">
        <v>130</v>
      </c>
      <c r="CI43" t="s">
        <v>130</v>
      </c>
      <c r="CJ43" t="s">
        <v>130</v>
      </c>
      <c r="CK43" t="s">
        <v>130</v>
      </c>
      <c r="CL43" t="s">
        <v>130</v>
      </c>
      <c r="CM43" t="s">
        <v>130</v>
      </c>
      <c r="CN43" t="s">
        <v>130</v>
      </c>
      <c r="CO43" t="s">
        <v>130</v>
      </c>
      <c r="CP43" t="s">
        <v>130</v>
      </c>
      <c r="CQ43" t="s">
        <v>130</v>
      </c>
      <c r="CR43" t="s">
        <v>130</v>
      </c>
      <c r="CS43" t="s">
        <v>130</v>
      </c>
      <c r="CT43" t="s">
        <v>130</v>
      </c>
      <c r="CU43" t="s">
        <v>130</v>
      </c>
      <c r="CV43" t="s">
        <v>130</v>
      </c>
      <c r="CW43" t="s">
        <v>130</v>
      </c>
      <c r="CX43" t="s">
        <v>130</v>
      </c>
      <c r="CY43" t="s">
        <v>130</v>
      </c>
      <c r="CZ43" t="s">
        <v>130</v>
      </c>
      <c r="DA43" t="s">
        <v>130</v>
      </c>
      <c r="DB43" t="s">
        <v>130</v>
      </c>
      <c r="DC43" t="s">
        <v>130</v>
      </c>
      <c r="DD43" t="s">
        <v>130</v>
      </c>
      <c r="DE43" t="s">
        <v>130</v>
      </c>
      <c r="DF43" t="s">
        <v>130</v>
      </c>
      <c r="DG43" t="s">
        <v>130</v>
      </c>
      <c r="DH43" t="s">
        <v>130</v>
      </c>
      <c r="DI43" t="s">
        <v>130</v>
      </c>
      <c r="DJ43" t="s">
        <v>130</v>
      </c>
      <c r="DK43" t="s">
        <v>130</v>
      </c>
      <c r="DL43" t="s">
        <v>130</v>
      </c>
      <c r="DM43" t="s">
        <v>130</v>
      </c>
    </row>
    <row r="44" spans="1:117" x14ac:dyDescent="0.35">
      <c r="A44" t="s">
        <v>467</v>
      </c>
      <c r="B44">
        <v>62431535</v>
      </c>
      <c r="C44">
        <v>215312</v>
      </c>
      <c r="D44">
        <v>289087</v>
      </c>
      <c r="E44">
        <v>47100045</v>
      </c>
      <c r="F44">
        <v>162437</v>
      </c>
      <c r="G44">
        <v>41564460</v>
      </c>
      <c r="H44">
        <v>192463</v>
      </c>
      <c r="I44">
        <v>21288085</v>
      </c>
      <c r="J44" t="s">
        <v>454</v>
      </c>
      <c r="K44">
        <v>18379181</v>
      </c>
      <c r="L44" s="4" t="s">
        <v>437</v>
      </c>
      <c r="M44">
        <v>17875519</v>
      </c>
      <c r="N44" t="s">
        <v>273</v>
      </c>
      <c r="O44">
        <v>15702665</v>
      </c>
      <c r="P44" t="s">
        <v>263</v>
      </c>
      <c r="Q44">
        <v>37329355</v>
      </c>
      <c r="R44">
        <v>22467980</v>
      </c>
      <c r="S44">
        <v>2634200</v>
      </c>
      <c r="T44">
        <v>0</v>
      </c>
      <c r="U44">
        <v>1573911</v>
      </c>
      <c r="V44">
        <v>17240832</v>
      </c>
      <c r="W44">
        <v>28280117</v>
      </c>
      <c r="X44">
        <v>5185</v>
      </c>
      <c r="Y44">
        <v>6124058</v>
      </c>
      <c r="Z44">
        <v>10385316</v>
      </c>
      <c r="AA44">
        <v>1364946</v>
      </c>
      <c r="AB44">
        <v>1199</v>
      </c>
      <c r="AC44">
        <v>6118545</v>
      </c>
      <c r="AD44">
        <v>8220182</v>
      </c>
      <c r="AE44">
        <v>1362831</v>
      </c>
      <c r="AF44">
        <v>1107</v>
      </c>
      <c r="AG44">
        <v>3686353</v>
      </c>
      <c r="AH44" s="4">
        <v>95</v>
      </c>
      <c r="AI44">
        <v>3270216</v>
      </c>
      <c r="AJ44" t="s">
        <v>225</v>
      </c>
      <c r="AK44">
        <v>1550543</v>
      </c>
      <c r="AL44">
        <v>1539556</v>
      </c>
      <c r="AM44">
        <v>179727</v>
      </c>
      <c r="AN44">
        <v>390</v>
      </c>
      <c r="AO44">
        <v>9873337</v>
      </c>
      <c r="AP44">
        <v>264401</v>
      </c>
      <c r="AQ44">
        <v>1671870</v>
      </c>
      <c r="AR44">
        <v>20231871</v>
      </c>
      <c r="AS44" t="s">
        <v>209</v>
      </c>
      <c r="AT44">
        <v>17161637</v>
      </c>
      <c r="AU44" t="s">
        <v>160</v>
      </c>
      <c r="AV44">
        <v>6123194</v>
      </c>
      <c r="AW44">
        <v>9672819</v>
      </c>
      <c r="AX44">
        <v>1364470</v>
      </c>
      <c r="AY44">
        <v>1154</v>
      </c>
      <c r="AZ44">
        <v>45240221</v>
      </c>
      <c r="BA44">
        <v>187710</v>
      </c>
      <c r="BB44">
        <v>259040</v>
      </c>
      <c r="BC44">
        <v>21281862</v>
      </c>
      <c r="BD44" t="s">
        <v>432</v>
      </c>
      <c r="BE44">
        <v>17874043</v>
      </c>
      <c r="BF44" t="s">
        <v>266</v>
      </c>
      <c r="BG44">
        <v>6123535</v>
      </c>
      <c r="BH44">
        <v>10384656</v>
      </c>
      <c r="BI44">
        <v>1364654</v>
      </c>
      <c r="BJ44">
        <v>1198</v>
      </c>
      <c r="BK44">
        <v>47092440</v>
      </c>
      <c r="BL44">
        <v>174384</v>
      </c>
      <c r="BM44">
        <v>231185</v>
      </c>
      <c r="BN44">
        <v>6854863</v>
      </c>
      <c r="BO44" t="s">
        <v>342</v>
      </c>
      <c r="BP44">
        <v>6852717</v>
      </c>
      <c r="BQ44" t="s">
        <v>376</v>
      </c>
      <c r="BR44">
        <v>6604599</v>
      </c>
      <c r="BS44" t="s">
        <v>300</v>
      </c>
      <c r="BT44">
        <v>2134163</v>
      </c>
      <c r="BU44" t="s">
        <v>218</v>
      </c>
      <c r="BV44">
        <v>2983500</v>
      </c>
      <c r="BW44">
        <v>3769742</v>
      </c>
      <c r="BX44">
        <v>101376</v>
      </c>
      <c r="BY44">
        <v>245</v>
      </c>
      <c r="BZ44" t="s">
        <v>130</v>
      </c>
      <c r="CA44" t="s">
        <v>130</v>
      </c>
      <c r="CB44" t="s">
        <v>130</v>
      </c>
      <c r="CC44" t="s">
        <v>130</v>
      </c>
      <c r="CD44" t="s">
        <v>130</v>
      </c>
      <c r="CE44" t="s">
        <v>130</v>
      </c>
      <c r="CF44" t="s">
        <v>130</v>
      </c>
      <c r="CG44" t="s">
        <v>130</v>
      </c>
      <c r="CH44" t="s">
        <v>130</v>
      </c>
      <c r="CI44" t="s">
        <v>130</v>
      </c>
      <c r="CJ44" t="s">
        <v>130</v>
      </c>
      <c r="CK44" t="s">
        <v>130</v>
      </c>
      <c r="CL44" t="s">
        <v>130</v>
      </c>
      <c r="CM44" t="s">
        <v>130</v>
      </c>
      <c r="CN44" t="s">
        <v>130</v>
      </c>
      <c r="CO44" t="s">
        <v>130</v>
      </c>
      <c r="CP44" t="s">
        <v>130</v>
      </c>
      <c r="CQ44" t="s">
        <v>130</v>
      </c>
      <c r="CR44" t="s">
        <v>130</v>
      </c>
      <c r="CS44" t="s">
        <v>130</v>
      </c>
      <c r="CT44" t="s">
        <v>130</v>
      </c>
      <c r="CU44" t="s">
        <v>130</v>
      </c>
      <c r="CV44" t="s">
        <v>130</v>
      </c>
      <c r="CW44" t="s">
        <v>130</v>
      </c>
      <c r="CX44" t="s">
        <v>130</v>
      </c>
      <c r="CY44" t="s">
        <v>130</v>
      </c>
      <c r="CZ44" t="s">
        <v>130</v>
      </c>
      <c r="DA44" t="s">
        <v>130</v>
      </c>
      <c r="DB44" t="s">
        <v>130</v>
      </c>
      <c r="DC44" t="s">
        <v>130</v>
      </c>
      <c r="DD44" t="s">
        <v>130</v>
      </c>
      <c r="DE44" t="s">
        <v>130</v>
      </c>
      <c r="DF44" t="s">
        <v>130</v>
      </c>
      <c r="DG44" t="s">
        <v>130</v>
      </c>
      <c r="DH44" t="s">
        <v>130</v>
      </c>
      <c r="DI44" t="s">
        <v>130</v>
      </c>
      <c r="DJ44" t="s">
        <v>130</v>
      </c>
      <c r="DK44" t="s">
        <v>130</v>
      </c>
      <c r="DL44" t="s">
        <v>130</v>
      </c>
      <c r="DM44" t="s">
        <v>130</v>
      </c>
    </row>
    <row r="45" spans="1:117" x14ac:dyDescent="0.35">
      <c r="A45" t="s">
        <v>468</v>
      </c>
      <c r="B45">
        <v>6337250</v>
      </c>
      <c r="C45">
        <v>197671</v>
      </c>
      <c r="D45">
        <v>278588</v>
      </c>
      <c r="E45">
        <v>5244552</v>
      </c>
      <c r="F45">
        <v>163588</v>
      </c>
      <c r="G45">
        <v>4555451</v>
      </c>
      <c r="H45">
        <v>200259</v>
      </c>
      <c r="I45">
        <v>2315565</v>
      </c>
      <c r="J45" t="s">
        <v>469</v>
      </c>
      <c r="K45">
        <v>1969843</v>
      </c>
      <c r="L45" s="4" t="s">
        <v>470</v>
      </c>
      <c r="M45">
        <v>2065237</v>
      </c>
      <c r="N45" t="s">
        <v>458</v>
      </c>
      <c r="O45">
        <v>1769158</v>
      </c>
      <c r="P45" t="s">
        <v>283</v>
      </c>
      <c r="Q45">
        <v>3934490</v>
      </c>
      <c r="R45">
        <v>2155160</v>
      </c>
      <c r="S45">
        <v>247600</v>
      </c>
      <c r="T45">
        <v>0</v>
      </c>
      <c r="U45">
        <v>184808</v>
      </c>
      <c r="V45">
        <v>1822278</v>
      </c>
      <c r="W45">
        <v>3237133</v>
      </c>
      <c r="X45">
        <v>333</v>
      </c>
      <c r="Y45">
        <v>668810</v>
      </c>
      <c r="Z45">
        <v>1226092</v>
      </c>
      <c r="AA45">
        <v>170320</v>
      </c>
      <c r="AB45">
        <v>15</v>
      </c>
      <c r="AC45">
        <v>668316</v>
      </c>
      <c r="AD45">
        <v>930723</v>
      </c>
      <c r="AE45">
        <v>170107</v>
      </c>
      <c r="AF45">
        <v>12</v>
      </c>
      <c r="AG45">
        <v>377198</v>
      </c>
      <c r="AH45" s="4">
        <v>95</v>
      </c>
      <c r="AI45">
        <v>343834</v>
      </c>
      <c r="AJ45">
        <v>94</v>
      </c>
      <c r="AK45">
        <v>147812</v>
      </c>
      <c r="AL45">
        <v>179056</v>
      </c>
      <c r="AM45">
        <v>16962</v>
      </c>
      <c r="AN45">
        <v>4</v>
      </c>
      <c r="AO45">
        <v>1013306</v>
      </c>
      <c r="AP45">
        <v>276956</v>
      </c>
      <c r="AQ45">
        <v>1732100</v>
      </c>
      <c r="AR45">
        <v>2186287</v>
      </c>
      <c r="AS45" t="s">
        <v>471</v>
      </c>
      <c r="AT45">
        <v>1961196</v>
      </c>
      <c r="AU45" t="s">
        <v>393</v>
      </c>
      <c r="AV45">
        <v>668737</v>
      </c>
      <c r="AW45">
        <v>1122170</v>
      </c>
      <c r="AX45">
        <v>170275</v>
      </c>
      <c r="AY45">
        <v>14</v>
      </c>
      <c r="AZ45">
        <v>5010277</v>
      </c>
      <c r="BA45">
        <v>193279</v>
      </c>
      <c r="BB45">
        <v>244468</v>
      </c>
      <c r="BC45">
        <v>2314969</v>
      </c>
      <c r="BD45" t="s">
        <v>472</v>
      </c>
      <c r="BE45">
        <v>2065113</v>
      </c>
      <c r="BF45" t="s">
        <v>132</v>
      </c>
      <c r="BG45">
        <v>668787</v>
      </c>
      <c r="BH45">
        <v>1226023</v>
      </c>
      <c r="BI45">
        <v>170288</v>
      </c>
      <c r="BJ45">
        <v>15</v>
      </c>
      <c r="BK45">
        <v>5243856</v>
      </c>
      <c r="BL45">
        <v>177268</v>
      </c>
      <c r="BM45">
        <v>214230</v>
      </c>
      <c r="BN45">
        <v>924036</v>
      </c>
      <c r="BO45" t="s">
        <v>473</v>
      </c>
      <c r="BP45">
        <v>923699</v>
      </c>
      <c r="BQ45" t="s">
        <v>474</v>
      </c>
      <c r="BR45">
        <v>881476</v>
      </c>
      <c r="BS45" t="s">
        <v>387</v>
      </c>
      <c r="BT45">
        <v>257421</v>
      </c>
      <c r="BU45" t="s">
        <v>475</v>
      </c>
      <c r="BV45">
        <v>352905</v>
      </c>
      <c r="BW45">
        <v>558529</v>
      </c>
      <c r="BX45">
        <v>12594</v>
      </c>
      <c r="BY45">
        <v>8</v>
      </c>
      <c r="BZ45" t="s">
        <v>130</v>
      </c>
      <c r="CA45" t="s">
        <v>130</v>
      </c>
      <c r="CB45" t="s">
        <v>130</v>
      </c>
      <c r="CC45" t="s">
        <v>130</v>
      </c>
      <c r="CD45" t="s">
        <v>130</v>
      </c>
      <c r="CE45" t="s">
        <v>130</v>
      </c>
      <c r="CF45" t="s">
        <v>130</v>
      </c>
      <c r="CG45" t="s">
        <v>130</v>
      </c>
      <c r="CH45" t="s">
        <v>130</v>
      </c>
      <c r="CI45" t="s">
        <v>130</v>
      </c>
      <c r="CJ45" t="s">
        <v>130</v>
      </c>
      <c r="CK45" t="s">
        <v>130</v>
      </c>
      <c r="CL45" t="s">
        <v>130</v>
      </c>
      <c r="CM45" t="s">
        <v>130</v>
      </c>
      <c r="CN45" t="s">
        <v>130</v>
      </c>
      <c r="CO45" t="s">
        <v>130</v>
      </c>
      <c r="CP45" t="s">
        <v>130</v>
      </c>
      <c r="CQ45" t="s">
        <v>130</v>
      </c>
      <c r="CR45" t="s">
        <v>130</v>
      </c>
      <c r="CS45" t="s">
        <v>130</v>
      </c>
      <c r="CT45" t="s">
        <v>130</v>
      </c>
      <c r="CU45" t="s">
        <v>130</v>
      </c>
      <c r="CV45" t="s">
        <v>130</v>
      </c>
      <c r="CW45" t="s">
        <v>130</v>
      </c>
      <c r="CX45" t="s">
        <v>130</v>
      </c>
      <c r="CY45" t="s">
        <v>130</v>
      </c>
      <c r="CZ45" t="s">
        <v>130</v>
      </c>
      <c r="DA45" t="s">
        <v>130</v>
      </c>
      <c r="DB45" t="s">
        <v>130</v>
      </c>
      <c r="DC45" t="s">
        <v>130</v>
      </c>
      <c r="DD45" t="s">
        <v>130</v>
      </c>
      <c r="DE45" t="s">
        <v>130</v>
      </c>
      <c r="DF45" t="s">
        <v>130</v>
      </c>
      <c r="DG45" t="s">
        <v>130</v>
      </c>
      <c r="DH45" t="s">
        <v>130</v>
      </c>
      <c r="DI45" t="s">
        <v>130</v>
      </c>
      <c r="DJ45" t="s">
        <v>130</v>
      </c>
      <c r="DK45" t="s">
        <v>130</v>
      </c>
      <c r="DL45" t="s">
        <v>130</v>
      </c>
      <c r="DM45" t="s">
        <v>130</v>
      </c>
    </row>
    <row r="46" spans="1:117" x14ac:dyDescent="0.35">
      <c r="A46" t="s">
        <v>476</v>
      </c>
      <c r="B46">
        <v>1828290</v>
      </c>
      <c r="C46">
        <v>293000</v>
      </c>
      <c r="D46">
        <v>358499</v>
      </c>
      <c r="E46">
        <v>1420645</v>
      </c>
      <c r="F46">
        <v>227671</v>
      </c>
      <c r="G46">
        <v>1277301</v>
      </c>
      <c r="H46">
        <v>250459</v>
      </c>
      <c r="I46">
        <v>585063</v>
      </c>
      <c r="J46" t="s">
        <v>477</v>
      </c>
      <c r="K46">
        <v>518253</v>
      </c>
      <c r="L46" s="4">
        <v>95</v>
      </c>
      <c r="M46">
        <v>507678</v>
      </c>
      <c r="N46" t="s">
        <v>247</v>
      </c>
      <c r="O46">
        <v>448343</v>
      </c>
      <c r="P46" t="s">
        <v>478</v>
      </c>
      <c r="Q46">
        <v>1039370</v>
      </c>
      <c r="R46">
        <v>716420</v>
      </c>
      <c r="S46">
        <v>72500</v>
      </c>
      <c r="T46">
        <v>0</v>
      </c>
      <c r="U46">
        <v>53534</v>
      </c>
      <c r="V46">
        <v>556557</v>
      </c>
      <c r="W46">
        <v>809672</v>
      </c>
      <c r="X46">
        <v>882</v>
      </c>
      <c r="Y46">
        <v>179248</v>
      </c>
      <c r="Z46">
        <v>280724</v>
      </c>
      <c r="AA46">
        <v>47436</v>
      </c>
      <c r="AB46">
        <v>270</v>
      </c>
      <c r="AC46">
        <v>179176</v>
      </c>
      <c r="AD46">
        <v>221559</v>
      </c>
      <c r="AE46">
        <v>47356</v>
      </c>
      <c r="AF46">
        <v>252</v>
      </c>
      <c r="AG46">
        <v>143661</v>
      </c>
      <c r="AH46" s="4">
        <v>95</v>
      </c>
      <c r="AI46">
        <v>127781</v>
      </c>
      <c r="AJ46">
        <v>95</v>
      </c>
      <c r="AK46">
        <v>61886</v>
      </c>
      <c r="AL46">
        <v>63080</v>
      </c>
      <c r="AM46">
        <v>2658</v>
      </c>
      <c r="AN46">
        <v>157</v>
      </c>
      <c r="AO46">
        <v>414018</v>
      </c>
      <c r="AP46">
        <v>331111</v>
      </c>
      <c r="AQ46">
        <v>1462180</v>
      </c>
      <c r="AR46">
        <v>555626</v>
      </c>
      <c r="AS46">
        <v>95</v>
      </c>
      <c r="AT46">
        <v>481689</v>
      </c>
      <c r="AU46" t="s">
        <v>228</v>
      </c>
      <c r="AV46">
        <v>179229</v>
      </c>
      <c r="AW46">
        <v>254770</v>
      </c>
      <c r="AX46">
        <v>47420</v>
      </c>
      <c r="AY46">
        <v>270</v>
      </c>
      <c r="AZ46">
        <v>1364431</v>
      </c>
      <c r="BA46">
        <v>247651</v>
      </c>
      <c r="BB46">
        <v>331843</v>
      </c>
      <c r="BC46">
        <v>584770</v>
      </c>
      <c r="BD46">
        <v>95</v>
      </c>
      <c r="BE46">
        <v>507664</v>
      </c>
      <c r="BF46" t="s">
        <v>245</v>
      </c>
      <c r="BG46">
        <v>179247</v>
      </c>
      <c r="BH46">
        <v>280715</v>
      </c>
      <c r="BI46">
        <v>47432</v>
      </c>
      <c r="BJ46">
        <v>270</v>
      </c>
      <c r="BK46">
        <v>1420357</v>
      </c>
      <c r="BL46">
        <v>238737</v>
      </c>
      <c r="BM46">
        <v>307304</v>
      </c>
      <c r="BN46">
        <v>307819</v>
      </c>
      <c r="BO46" t="s">
        <v>479</v>
      </c>
      <c r="BP46">
        <v>307737</v>
      </c>
      <c r="BQ46" t="s">
        <v>322</v>
      </c>
      <c r="BR46">
        <v>291431</v>
      </c>
      <c r="BS46">
        <v>65</v>
      </c>
      <c r="BT46">
        <v>103803</v>
      </c>
      <c r="BU46" t="s">
        <v>169</v>
      </c>
      <c r="BV46">
        <v>131810</v>
      </c>
      <c r="BW46">
        <v>171476</v>
      </c>
      <c r="BX46">
        <v>4516</v>
      </c>
      <c r="BY46">
        <v>17</v>
      </c>
      <c r="BZ46" t="s">
        <v>130</v>
      </c>
      <c r="CA46" t="s">
        <v>130</v>
      </c>
      <c r="CB46" t="s">
        <v>130</v>
      </c>
      <c r="CC46" t="s">
        <v>130</v>
      </c>
      <c r="CD46" t="s">
        <v>130</v>
      </c>
      <c r="CE46" t="s">
        <v>130</v>
      </c>
      <c r="CF46" t="s">
        <v>130</v>
      </c>
      <c r="CG46" t="s">
        <v>130</v>
      </c>
      <c r="CH46" t="s">
        <v>130</v>
      </c>
      <c r="CI46" t="s">
        <v>130</v>
      </c>
      <c r="CJ46" t="s">
        <v>130</v>
      </c>
      <c r="CK46" t="s">
        <v>130</v>
      </c>
      <c r="CL46" t="s">
        <v>130</v>
      </c>
      <c r="CM46" t="s">
        <v>130</v>
      </c>
      <c r="CN46" t="s">
        <v>130</v>
      </c>
      <c r="CO46" t="s">
        <v>130</v>
      </c>
      <c r="CP46" t="s">
        <v>130</v>
      </c>
      <c r="CQ46" t="s">
        <v>130</v>
      </c>
      <c r="CR46" t="s">
        <v>130</v>
      </c>
      <c r="CS46" t="s">
        <v>130</v>
      </c>
      <c r="CT46" t="s">
        <v>130</v>
      </c>
      <c r="CU46" t="s">
        <v>130</v>
      </c>
      <c r="CV46" t="s">
        <v>130</v>
      </c>
      <c r="CW46" t="s">
        <v>130</v>
      </c>
      <c r="CX46" t="s">
        <v>130</v>
      </c>
      <c r="CY46" t="s">
        <v>130</v>
      </c>
      <c r="CZ46" t="s">
        <v>130</v>
      </c>
      <c r="DA46" t="s">
        <v>130</v>
      </c>
      <c r="DB46" t="s">
        <v>130</v>
      </c>
      <c r="DC46" t="s">
        <v>130</v>
      </c>
      <c r="DD46" t="s">
        <v>130</v>
      </c>
      <c r="DE46" t="s">
        <v>130</v>
      </c>
      <c r="DF46" t="s">
        <v>130</v>
      </c>
      <c r="DG46" t="s">
        <v>130</v>
      </c>
      <c r="DH46" t="s">
        <v>130</v>
      </c>
      <c r="DI46" t="s">
        <v>130</v>
      </c>
      <c r="DJ46" t="s">
        <v>130</v>
      </c>
      <c r="DK46" t="s">
        <v>130</v>
      </c>
      <c r="DL46" t="s">
        <v>130</v>
      </c>
      <c r="DM46" t="s">
        <v>130</v>
      </c>
    </row>
    <row r="47" spans="1:117" x14ac:dyDescent="0.35">
      <c r="A47" t="s">
        <v>480</v>
      </c>
      <c r="B47">
        <v>19930285</v>
      </c>
      <c r="C47">
        <v>233498</v>
      </c>
      <c r="D47">
        <v>298596</v>
      </c>
      <c r="E47">
        <v>16621143</v>
      </c>
      <c r="F47">
        <v>194729</v>
      </c>
      <c r="G47">
        <v>14839986</v>
      </c>
      <c r="H47">
        <v>222333</v>
      </c>
      <c r="I47">
        <v>7331872</v>
      </c>
      <c r="J47" t="s">
        <v>481</v>
      </c>
      <c r="K47">
        <v>6457896</v>
      </c>
      <c r="L47" s="4">
        <v>95</v>
      </c>
      <c r="M47">
        <v>6264974</v>
      </c>
      <c r="N47" t="s">
        <v>454</v>
      </c>
      <c r="O47">
        <v>5505938</v>
      </c>
      <c r="P47" t="s">
        <v>426</v>
      </c>
      <c r="Q47">
        <v>12041285</v>
      </c>
      <c r="R47">
        <v>7104400</v>
      </c>
      <c r="S47">
        <v>784600</v>
      </c>
      <c r="T47">
        <v>0</v>
      </c>
      <c r="U47">
        <v>508095</v>
      </c>
      <c r="V47">
        <v>5897187</v>
      </c>
      <c r="W47">
        <v>10205434</v>
      </c>
      <c r="X47">
        <v>10427</v>
      </c>
      <c r="Y47">
        <v>2027521</v>
      </c>
      <c r="Z47">
        <v>3777118</v>
      </c>
      <c r="AA47">
        <v>456479</v>
      </c>
      <c r="AB47">
        <v>3856</v>
      </c>
      <c r="AC47">
        <v>2021456</v>
      </c>
      <c r="AD47">
        <v>3027115</v>
      </c>
      <c r="AE47">
        <v>454037</v>
      </c>
      <c r="AF47">
        <v>3330</v>
      </c>
      <c r="AG47">
        <v>1471610</v>
      </c>
      <c r="AH47" s="4">
        <v>95</v>
      </c>
      <c r="AI47">
        <v>1271595</v>
      </c>
      <c r="AJ47" t="s">
        <v>482</v>
      </c>
      <c r="AK47">
        <v>590969</v>
      </c>
      <c r="AL47">
        <v>606249</v>
      </c>
      <c r="AM47">
        <v>73306</v>
      </c>
      <c r="AN47">
        <v>1071</v>
      </c>
      <c r="AO47">
        <v>3881530</v>
      </c>
      <c r="AP47">
        <v>285636</v>
      </c>
      <c r="AQ47">
        <v>1466640</v>
      </c>
      <c r="AR47">
        <v>6982539</v>
      </c>
      <c r="AS47">
        <v>95</v>
      </c>
      <c r="AT47">
        <v>5970188</v>
      </c>
      <c r="AU47" t="s">
        <v>483</v>
      </c>
      <c r="AV47">
        <v>2027233</v>
      </c>
      <c r="AW47">
        <v>3483742</v>
      </c>
      <c r="AX47">
        <v>455559</v>
      </c>
      <c r="AY47">
        <v>3654</v>
      </c>
      <c r="AZ47">
        <v>15966831</v>
      </c>
      <c r="BA47">
        <v>218515</v>
      </c>
      <c r="BB47">
        <v>272757</v>
      </c>
      <c r="BC47">
        <v>7324592</v>
      </c>
      <c r="BD47" t="s">
        <v>484</v>
      </c>
      <c r="BE47">
        <v>6260517</v>
      </c>
      <c r="BF47">
        <v>78</v>
      </c>
      <c r="BG47">
        <v>2027379</v>
      </c>
      <c r="BH47">
        <v>3772912</v>
      </c>
      <c r="BI47">
        <v>456375</v>
      </c>
      <c r="BJ47">
        <v>3851</v>
      </c>
      <c r="BK47">
        <v>16609124</v>
      </c>
      <c r="BL47">
        <v>206837</v>
      </c>
      <c r="BM47">
        <v>248197</v>
      </c>
      <c r="BN47">
        <v>2974204</v>
      </c>
      <c r="BO47" t="s">
        <v>201</v>
      </c>
      <c r="BP47">
        <v>2972308</v>
      </c>
      <c r="BQ47" t="s">
        <v>387</v>
      </c>
      <c r="BR47">
        <v>2838592</v>
      </c>
      <c r="BS47" t="s">
        <v>388</v>
      </c>
      <c r="BT47">
        <v>936092</v>
      </c>
      <c r="BU47" t="s">
        <v>355</v>
      </c>
      <c r="BV47">
        <v>1230347</v>
      </c>
      <c r="BW47">
        <v>1698336</v>
      </c>
      <c r="BX47">
        <v>44669</v>
      </c>
      <c r="BY47">
        <v>852</v>
      </c>
      <c r="BZ47" t="s">
        <v>130</v>
      </c>
      <c r="CA47" t="s">
        <v>130</v>
      </c>
      <c r="CB47" t="s">
        <v>130</v>
      </c>
      <c r="CC47" t="s">
        <v>130</v>
      </c>
      <c r="CD47" t="s">
        <v>130</v>
      </c>
      <c r="CE47" t="s">
        <v>130</v>
      </c>
      <c r="CF47" t="s">
        <v>130</v>
      </c>
      <c r="CG47" t="s">
        <v>130</v>
      </c>
      <c r="CH47" t="s">
        <v>130</v>
      </c>
      <c r="CI47" t="s">
        <v>130</v>
      </c>
      <c r="CJ47" t="s">
        <v>130</v>
      </c>
      <c r="CK47" t="s">
        <v>130</v>
      </c>
      <c r="CL47" t="s">
        <v>130</v>
      </c>
      <c r="CM47" t="s">
        <v>130</v>
      </c>
      <c r="CN47" t="s">
        <v>130</v>
      </c>
      <c r="CO47" t="s">
        <v>130</v>
      </c>
      <c r="CP47" t="s">
        <v>130</v>
      </c>
      <c r="CQ47" t="s">
        <v>130</v>
      </c>
      <c r="CR47" t="s">
        <v>130</v>
      </c>
      <c r="CS47" t="s">
        <v>130</v>
      </c>
      <c r="CT47" t="s">
        <v>130</v>
      </c>
      <c r="CU47" t="s">
        <v>130</v>
      </c>
      <c r="CV47" t="s">
        <v>130</v>
      </c>
      <c r="CW47" t="s">
        <v>130</v>
      </c>
      <c r="CX47" t="s">
        <v>130</v>
      </c>
      <c r="CY47" t="s">
        <v>130</v>
      </c>
      <c r="CZ47" t="s">
        <v>130</v>
      </c>
      <c r="DA47" t="s">
        <v>130</v>
      </c>
      <c r="DB47" t="s">
        <v>130</v>
      </c>
      <c r="DC47" t="s">
        <v>130</v>
      </c>
      <c r="DD47" t="s">
        <v>130</v>
      </c>
      <c r="DE47" t="s">
        <v>130</v>
      </c>
      <c r="DF47" t="s">
        <v>130</v>
      </c>
      <c r="DG47" t="s">
        <v>130</v>
      </c>
      <c r="DH47" t="s">
        <v>130</v>
      </c>
      <c r="DI47" t="s">
        <v>130</v>
      </c>
      <c r="DJ47" t="s">
        <v>130</v>
      </c>
      <c r="DK47" t="s">
        <v>130</v>
      </c>
      <c r="DL47" t="s">
        <v>130</v>
      </c>
      <c r="DM47" t="s">
        <v>130</v>
      </c>
    </row>
    <row r="48" spans="1:117" x14ac:dyDescent="0.35">
      <c r="A48" t="s">
        <v>485</v>
      </c>
      <c r="B48">
        <v>18079095</v>
      </c>
      <c r="C48">
        <v>237418</v>
      </c>
      <c r="D48">
        <v>303757</v>
      </c>
      <c r="E48">
        <v>14598747</v>
      </c>
      <c r="F48">
        <v>191713</v>
      </c>
      <c r="G48">
        <v>13172105</v>
      </c>
      <c r="H48">
        <v>221312</v>
      </c>
      <c r="I48">
        <v>6163454</v>
      </c>
      <c r="J48" t="s">
        <v>486</v>
      </c>
      <c r="K48">
        <v>5479050</v>
      </c>
      <c r="L48" s="4" t="s">
        <v>487</v>
      </c>
      <c r="M48">
        <v>5537819</v>
      </c>
      <c r="N48" t="s">
        <v>263</v>
      </c>
      <c r="O48">
        <v>4924820</v>
      </c>
      <c r="P48" t="s">
        <v>360</v>
      </c>
      <c r="Q48">
        <v>10743195</v>
      </c>
      <c r="R48">
        <v>6573700</v>
      </c>
      <c r="S48">
        <v>762200</v>
      </c>
      <c r="T48">
        <v>0</v>
      </c>
      <c r="U48">
        <v>488925</v>
      </c>
      <c r="V48">
        <v>5472671</v>
      </c>
      <c r="W48">
        <v>8624641</v>
      </c>
      <c r="X48">
        <v>12510</v>
      </c>
      <c r="Y48">
        <v>1903398</v>
      </c>
      <c r="Z48">
        <v>3176586</v>
      </c>
      <c r="AA48">
        <v>453425</v>
      </c>
      <c r="AB48">
        <v>4410</v>
      </c>
      <c r="AC48">
        <v>1902510</v>
      </c>
      <c r="AD48">
        <v>2565035</v>
      </c>
      <c r="AE48">
        <v>453036</v>
      </c>
      <c r="AF48">
        <v>4239</v>
      </c>
      <c r="AG48">
        <v>1247067</v>
      </c>
      <c r="AH48" s="4">
        <v>95</v>
      </c>
      <c r="AI48">
        <v>1143505</v>
      </c>
      <c r="AJ48" t="s">
        <v>488</v>
      </c>
      <c r="AK48">
        <v>517862</v>
      </c>
      <c r="AL48">
        <v>564686</v>
      </c>
      <c r="AM48">
        <v>59108</v>
      </c>
      <c r="AN48">
        <v>1849</v>
      </c>
      <c r="AO48">
        <v>3508072</v>
      </c>
      <c r="AP48">
        <v>289990</v>
      </c>
      <c r="AQ48">
        <v>1494480</v>
      </c>
      <c r="AR48">
        <v>5891416</v>
      </c>
      <c r="AS48" t="s">
        <v>385</v>
      </c>
      <c r="AT48">
        <v>5301045</v>
      </c>
      <c r="AU48" t="s">
        <v>489</v>
      </c>
      <c r="AV48">
        <v>1903299</v>
      </c>
      <c r="AW48">
        <v>2940002</v>
      </c>
      <c r="AX48">
        <v>453374</v>
      </c>
      <c r="AY48">
        <v>4370</v>
      </c>
      <c r="AZ48">
        <v>14089286</v>
      </c>
      <c r="BA48">
        <v>216727</v>
      </c>
      <c r="BB48">
        <v>278100</v>
      </c>
      <c r="BC48">
        <v>6162078</v>
      </c>
      <c r="BD48" t="s">
        <v>296</v>
      </c>
      <c r="BE48">
        <v>5537642</v>
      </c>
      <c r="BF48" t="s">
        <v>345</v>
      </c>
      <c r="BG48">
        <v>1903373</v>
      </c>
      <c r="BH48">
        <v>3176465</v>
      </c>
      <c r="BI48">
        <v>453397</v>
      </c>
      <c r="BJ48">
        <v>4407</v>
      </c>
      <c r="BK48">
        <v>14597235</v>
      </c>
      <c r="BL48">
        <v>203917</v>
      </c>
      <c r="BM48">
        <v>252557</v>
      </c>
      <c r="BN48">
        <v>2906572</v>
      </c>
      <c r="BO48" t="s">
        <v>171</v>
      </c>
      <c r="BP48">
        <v>2905207</v>
      </c>
      <c r="BQ48" t="s">
        <v>490</v>
      </c>
      <c r="BR48">
        <v>2780077</v>
      </c>
      <c r="BS48" t="s">
        <v>491</v>
      </c>
      <c r="BT48">
        <v>882921</v>
      </c>
      <c r="BU48" t="s">
        <v>492</v>
      </c>
      <c r="BV48">
        <v>1256919</v>
      </c>
      <c r="BW48">
        <v>1610485</v>
      </c>
      <c r="BX48">
        <v>38109</v>
      </c>
      <c r="BY48">
        <v>1059</v>
      </c>
      <c r="BZ48" t="s">
        <v>130</v>
      </c>
      <c r="CA48" t="s">
        <v>130</v>
      </c>
      <c r="CB48" t="s">
        <v>130</v>
      </c>
      <c r="CC48" t="s">
        <v>130</v>
      </c>
      <c r="CD48" t="s">
        <v>130</v>
      </c>
      <c r="CE48" t="s">
        <v>130</v>
      </c>
      <c r="CF48" t="s">
        <v>130</v>
      </c>
      <c r="CG48" t="s">
        <v>130</v>
      </c>
      <c r="CH48" t="s">
        <v>130</v>
      </c>
      <c r="CI48" t="s">
        <v>130</v>
      </c>
      <c r="CJ48" t="s">
        <v>130</v>
      </c>
      <c r="CK48" t="s">
        <v>130</v>
      </c>
      <c r="CL48" t="s">
        <v>130</v>
      </c>
      <c r="CM48" t="s">
        <v>130</v>
      </c>
      <c r="CN48" t="s">
        <v>130</v>
      </c>
      <c r="CO48" t="s">
        <v>130</v>
      </c>
      <c r="CP48" t="s">
        <v>130</v>
      </c>
      <c r="CQ48" t="s">
        <v>130</v>
      </c>
      <c r="CR48" t="s">
        <v>130</v>
      </c>
      <c r="CS48" t="s">
        <v>130</v>
      </c>
      <c r="CT48" t="s">
        <v>130</v>
      </c>
      <c r="CU48" t="s">
        <v>130</v>
      </c>
      <c r="CV48" t="s">
        <v>130</v>
      </c>
      <c r="CW48" t="s">
        <v>130</v>
      </c>
      <c r="CX48" t="s">
        <v>130</v>
      </c>
      <c r="CY48" t="s">
        <v>130</v>
      </c>
      <c r="CZ48" t="s">
        <v>130</v>
      </c>
      <c r="DA48" t="s">
        <v>130</v>
      </c>
      <c r="DB48" t="s">
        <v>130</v>
      </c>
      <c r="DC48" t="s">
        <v>130</v>
      </c>
      <c r="DD48" t="s">
        <v>130</v>
      </c>
      <c r="DE48" t="s">
        <v>130</v>
      </c>
      <c r="DF48" t="s">
        <v>130</v>
      </c>
      <c r="DG48" t="s">
        <v>130</v>
      </c>
      <c r="DH48" t="s">
        <v>130</v>
      </c>
      <c r="DI48" t="s">
        <v>130</v>
      </c>
      <c r="DJ48" t="s">
        <v>130</v>
      </c>
      <c r="DK48" t="s">
        <v>130</v>
      </c>
      <c r="DL48" t="s">
        <v>130</v>
      </c>
      <c r="DM48" t="s">
        <v>130</v>
      </c>
    </row>
    <row r="49" spans="1:117" x14ac:dyDescent="0.35">
      <c r="A49" t="s">
        <v>493</v>
      </c>
      <c r="B49">
        <v>4133845</v>
      </c>
      <c r="C49">
        <v>230664</v>
      </c>
      <c r="D49">
        <v>288559</v>
      </c>
      <c r="E49">
        <v>2743477</v>
      </c>
      <c r="F49">
        <v>153083</v>
      </c>
      <c r="G49">
        <v>2566809</v>
      </c>
      <c r="H49">
        <v>179174</v>
      </c>
      <c r="I49">
        <v>1166948</v>
      </c>
      <c r="J49" t="s">
        <v>494</v>
      </c>
      <c r="K49">
        <v>1077248</v>
      </c>
      <c r="L49" s="4" t="s">
        <v>325</v>
      </c>
      <c r="M49">
        <v>1033987</v>
      </c>
      <c r="N49" t="s">
        <v>495</v>
      </c>
      <c r="O49">
        <v>958025</v>
      </c>
      <c r="P49" t="s">
        <v>496</v>
      </c>
      <c r="Q49">
        <v>2311925</v>
      </c>
      <c r="R49">
        <v>1655120</v>
      </c>
      <c r="S49">
        <v>166800</v>
      </c>
      <c r="T49">
        <v>0</v>
      </c>
      <c r="U49">
        <v>67460</v>
      </c>
      <c r="V49">
        <v>1183681</v>
      </c>
      <c r="W49">
        <v>1490596</v>
      </c>
      <c r="X49">
        <v>1740</v>
      </c>
      <c r="Y49">
        <v>424124</v>
      </c>
      <c r="Z49">
        <v>548263</v>
      </c>
      <c r="AA49">
        <v>61120</v>
      </c>
      <c r="AB49">
        <v>480</v>
      </c>
      <c r="AC49">
        <v>423661</v>
      </c>
      <c r="AD49">
        <v>472887</v>
      </c>
      <c r="AE49">
        <v>61041</v>
      </c>
      <c r="AF49">
        <v>436</v>
      </c>
      <c r="AG49">
        <v>342333</v>
      </c>
      <c r="AH49" s="4" t="s">
        <v>178</v>
      </c>
      <c r="AI49">
        <v>311189</v>
      </c>
      <c r="AJ49" t="s">
        <v>346</v>
      </c>
      <c r="AK49">
        <v>159595</v>
      </c>
      <c r="AL49">
        <v>141769</v>
      </c>
      <c r="AM49">
        <v>9627</v>
      </c>
      <c r="AN49">
        <v>198</v>
      </c>
      <c r="AO49">
        <v>910849</v>
      </c>
      <c r="AP49">
        <v>248180</v>
      </c>
      <c r="AQ49">
        <v>1126360</v>
      </c>
      <c r="AR49">
        <v>1138843</v>
      </c>
      <c r="AS49" t="s">
        <v>497</v>
      </c>
      <c r="AT49">
        <v>1012231</v>
      </c>
      <c r="AU49">
        <v>65</v>
      </c>
      <c r="AV49">
        <v>424027</v>
      </c>
      <c r="AW49">
        <v>526634</v>
      </c>
      <c r="AX49">
        <v>61101</v>
      </c>
      <c r="AY49">
        <v>469</v>
      </c>
      <c r="AZ49">
        <v>2694017</v>
      </c>
      <c r="BA49">
        <v>172933</v>
      </c>
      <c r="BB49">
        <v>265358</v>
      </c>
      <c r="BC49">
        <v>1166513</v>
      </c>
      <c r="BD49" t="s">
        <v>438</v>
      </c>
      <c r="BE49">
        <v>1033750</v>
      </c>
      <c r="BF49" t="s">
        <v>498</v>
      </c>
      <c r="BG49">
        <v>424048</v>
      </c>
      <c r="BH49">
        <v>548120</v>
      </c>
      <c r="BI49">
        <v>61103</v>
      </c>
      <c r="BJ49">
        <v>479</v>
      </c>
      <c r="BK49">
        <v>2742745</v>
      </c>
      <c r="BL49">
        <v>161421</v>
      </c>
      <c r="BM49">
        <v>243293</v>
      </c>
      <c r="BN49">
        <v>475221</v>
      </c>
      <c r="BO49">
        <v>46</v>
      </c>
      <c r="BP49">
        <v>475120</v>
      </c>
      <c r="BQ49" t="s">
        <v>239</v>
      </c>
      <c r="BR49">
        <v>464836</v>
      </c>
      <c r="BS49" t="s">
        <v>499</v>
      </c>
      <c r="BT49">
        <v>209489</v>
      </c>
      <c r="BU49" t="s">
        <v>500</v>
      </c>
      <c r="BV49">
        <v>224078</v>
      </c>
      <c r="BW49">
        <v>245983</v>
      </c>
      <c r="BX49">
        <v>5081</v>
      </c>
      <c r="BY49">
        <v>79</v>
      </c>
      <c r="BZ49" t="s">
        <v>130</v>
      </c>
      <c r="CA49" t="s">
        <v>130</v>
      </c>
      <c r="CB49" t="s">
        <v>130</v>
      </c>
      <c r="CC49" t="s">
        <v>130</v>
      </c>
      <c r="CD49" t="s">
        <v>130</v>
      </c>
      <c r="CE49" t="s">
        <v>130</v>
      </c>
      <c r="CF49" t="s">
        <v>130</v>
      </c>
      <c r="CG49" t="s">
        <v>130</v>
      </c>
      <c r="CH49" t="s">
        <v>130</v>
      </c>
      <c r="CI49" t="s">
        <v>130</v>
      </c>
      <c r="CJ49" t="s">
        <v>130</v>
      </c>
      <c r="CK49" t="s">
        <v>130</v>
      </c>
      <c r="CL49" t="s">
        <v>130</v>
      </c>
      <c r="CM49" t="s">
        <v>130</v>
      </c>
      <c r="CN49" t="s">
        <v>130</v>
      </c>
      <c r="CO49" t="s">
        <v>130</v>
      </c>
      <c r="CP49" t="s">
        <v>130</v>
      </c>
      <c r="CQ49" t="s">
        <v>130</v>
      </c>
      <c r="CR49" t="s">
        <v>130</v>
      </c>
      <c r="CS49" t="s">
        <v>130</v>
      </c>
      <c r="CT49" t="s">
        <v>130</v>
      </c>
      <c r="CU49" t="s">
        <v>130</v>
      </c>
      <c r="CV49" t="s">
        <v>130</v>
      </c>
      <c r="CW49" t="s">
        <v>130</v>
      </c>
      <c r="CX49" t="s">
        <v>130</v>
      </c>
      <c r="CY49" t="s">
        <v>130</v>
      </c>
      <c r="CZ49" t="s">
        <v>130</v>
      </c>
      <c r="DA49" t="s">
        <v>130</v>
      </c>
      <c r="DB49" t="s">
        <v>130</v>
      </c>
      <c r="DC49" t="s">
        <v>130</v>
      </c>
      <c r="DD49" t="s">
        <v>130</v>
      </c>
      <c r="DE49" t="s">
        <v>130</v>
      </c>
      <c r="DF49" t="s">
        <v>130</v>
      </c>
      <c r="DG49" t="s">
        <v>130</v>
      </c>
      <c r="DH49" t="s">
        <v>130</v>
      </c>
      <c r="DI49" t="s">
        <v>130</v>
      </c>
      <c r="DJ49" t="s">
        <v>130</v>
      </c>
      <c r="DK49" t="s">
        <v>130</v>
      </c>
      <c r="DL49" t="s">
        <v>130</v>
      </c>
      <c r="DM49" t="s">
        <v>130</v>
      </c>
    </row>
    <row r="50" spans="1:117" x14ac:dyDescent="0.35">
      <c r="A50" t="s">
        <v>501</v>
      </c>
      <c r="B50">
        <v>11835945</v>
      </c>
      <c r="C50">
        <v>203282</v>
      </c>
      <c r="D50">
        <v>259797</v>
      </c>
      <c r="E50">
        <v>10364410</v>
      </c>
      <c r="F50">
        <v>178008</v>
      </c>
      <c r="G50">
        <v>9460119</v>
      </c>
      <c r="H50">
        <v>207648</v>
      </c>
      <c r="I50">
        <v>4189427</v>
      </c>
      <c r="J50">
        <v>72</v>
      </c>
      <c r="K50">
        <v>3756611</v>
      </c>
      <c r="L50" s="4" t="s">
        <v>426</v>
      </c>
      <c r="M50">
        <v>3824799</v>
      </c>
      <c r="N50" t="s">
        <v>409</v>
      </c>
      <c r="O50">
        <v>3434760</v>
      </c>
      <c r="P50" t="s">
        <v>208</v>
      </c>
      <c r="Q50">
        <v>6945745</v>
      </c>
      <c r="R50">
        <v>4437600</v>
      </c>
      <c r="S50">
        <v>452600</v>
      </c>
      <c r="T50">
        <v>0</v>
      </c>
      <c r="U50">
        <v>335296</v>
      </c>
      <c r="V50">
        <v>3959229</v>
      </c>
      <c r="W50">
        <v>6067139</v>
      </c>
      <c r="X50">
        <v>2746</v>
      </c>
      <c r="Y50">
        <v>1339410</v>
      </c>
      <c r="Z50">
        <v>2183641</v>
      </c>
      <c r="AA50">
        <v>300789</v>
      </c>
      <c r="AB50">
        <v>959</v>
      </c>
      <c r="AC50">
        <v>1339000</v>
      </c>
      <c r="AD50">
        <v>1794307</v>
      </c>
      <c r="AE50">
        <v>300554</v>
      </c>
      <c r="AF50">
        <v>899</v>
      </c>
      <c r="AG50">
        <v>1045610</v>
      </c>
      <c r="AH50" s="4">
        <v>95</v>
      </c>
      <c r="AI50">
        <v>976063</v>
      </c>
      <c r="AJ50">
        <v>95</v>
      </c>
      <c r="AK50">
        <v>466445</v>
      </c>
      <c r="AL50">
        <v>478563</v>
      </c>
      <c r="AM50">
        <v>30712</v>
      </c>
      <c r="AN50">
        <v>343</v>
      </c>
      <c r="AO50">
        <v>3072188</v>
      </c>
      <c r="AP50">
        <v>302011</v>
      </c>
      <c r="AQ50">
        <v>1163530</v>
      </c>
      <c r="AR50">
        <v>4023186</v>
      </c>
      <c r="AS50" t="s">
        <v>363</v>
      </c>
      <c r="AT50">
        <v>3676326</v>
      </c>
      <c r="AU50" t="s">
        <v>135</v>
      </c>
      <c r="AV50">
        <v>1339362</v>
      </c>
      <c r="AW50">
        <v>2035257</v>
      </c>
      <c r="AX50">
        <v>300757</v>
      </c>
      <c r="AY50">
        <v>950</v>
      </c>
      <c r="AZ50">
        <v>10047648</v>
      </c>
      <c r="BA50">
        <v>200961</v>
      </c>
      <c r="BB50">
        <v>236729</v>
      </c>
      <c r="BC50">
        <v>4188809</v>
      </c>
      <c r="BD50" t="s">
        <v>158</v>
      </c>
      <c r="BE50">
        <v>3824710</v>
      </c>
      <c r="BF50" t="s">
        <v>372</v>
      </c>
      <c r="BG50">
        <v>1339398</v>
      </c>
      <c r="BH50">
        <v>2183585</v>
      </c>
      <c r="BI50">
        <v>300773</v>
      </c>
      <c r="BJ50">
        <v>954</v>
      </c>
      <c r="BK50">
        <v>10363812</v>
      </c>
      <c r="BL50">
        <v>188710</v>
      </c>
      <c r="BM50">
        <v>215515</v>
      </c>
      <c r="BN50">
        <v>2157134</v>
      </c>
      <c r="BO50" t="s">
        <v>323</v>
      </c>
      <c r="BP50">
        <v>2156729</v>
      </c>
      <c r="BQ50" t="s">
        <v>129</v>
      </c>
      <c r="BR50">
        <v>2085313</v>
      </c>
      <c r="BS50" t="s">
        <v>502</v>
      </c>
      <c r="BT50">
        <v>792539</v>
      </c>
      <c r="BU50" t="s">
        <v>169</v>
      </c>
      <c r="BV50">
        <v>894721</v>
      </c>
      <c r="BW50">
        <v>1234923</v>
      </c>
      <c r="BX50">
        <v>27345</v>
      </c>
      <c r="BY50">
        <v>145</v>
      </c>
      <c r="BZ50" t="s">
        <v>130</v>
      </c>
      <c r="CA50" t="s">
        <v>130</v>
      </c>
      <c r="CB50" t="s">
        <v>130</v>
      </c>
      <c r="CC50" t="s">
        <v>130</v>
      </c>
      <c r="CD50" t="s">
        <v>130</v>
      </c>
      <c r="CE50" t="s">
        <v>130</v>
      </c>
      <c r="CF50" t="s">
        <v>130</v>
      </c>
      <c r="CG50" t="s">
        <v>130</v>
      </c>
      <c r="CH50" t="s">
        <v>130</v>
      </c>
      <c r="CI50" t="s">
        <v>130</v>
      </c>
      <c r="CJ50" t="s">
        <v>130</v>
      </c>
      <c r="CK50" t="s">
        <v>130</v>
      </c>
      <c r="CL50" t="s">
        <v>130</v>
      </c>
      <c r="CM50" t="s">
        <v>130</v>
      </c>
      <c r="CN50" t="s">
        <v>130</v>
      </c>
      <c r="CO50" t="s">
        <v>130</v>
      </c>
      <c r="CP50" t="s">
        <v>130</v>
      </c>
      <c r="CQ50" t="s">
        <v>130</v>
      </c>
      <c r="CR50" t="s">
        <v>130</v>
      </c>
      <c r="CS50" t="s">
        <v>130</v>
      </c>
      <c r="CT50" t="s">
        <v>130</v>
      </c>
      <c r="CU50" t="s">
        <v>130</v>
      </c>
      <c r="CV50" t="s">
        <v>130</v>
      </c>
      <c r="CW50" t="s">
        <v>130</v>
      </c>
      <c r="CX50" t="s">
        <v>130</v>
      </c>
      <c r="CY50" t="s">
        <v>130</v>
      </c>
      <c r="CZ50" t="s">
        <v>130</v>
      </c>
      <c r="DA50" t="s">
        <v>130</v>
      </c>
      <c r="DB50" t="s">
        <v>130</v>
      </c>
      <c r="DC50" t="s">
        <v>130</v>
      </c>
      <c r="DD50" t="s">
        <v>130</v>
      </c>
      <c r="DE50" t="s">
        <v>130</v>
      </c>
      <c r="DF50" t="s">
        <v>130</v>
      </c>
      <c r="DG50" t="s">
        <v>130</v>
      </c>
      <c r="DH50" t="s">
        <v>130</v>
      </c>
      <c r="DI50" t="s">
        <v>130</v>
      </c>
      <c r="DJ50" t="s">
        <v>130</v>
      </c>
      <c r="DK50" t="s">
        <v>130</v>
      </c>
      <c r="DL50" t="s">
        <v>130</v>
      </c>
      <c r="DM50" t="s">
        <v>130</v>
      </c>
    </row>
    <row r="51" spans="1:117" x14ac:dyDescent="0.35">
      <c r="A51" t="s">
        <v>503</v>
      </c>
      <c r="B51">
        <v>987485</v>
      </c>
      <c r="C51">
        <v>170621</v>
      </c>
      <c r="D51">
        <v>221894</v>
      </c>
      <c r="E51">
        <v>747349</v>
      </c>
      <c r="F51">
        <v>129130</v>
      </c>
      <c r="G51">
        <v>693953</v>
      </c>
      <c r="H51">
        <v>155936</v>
      </c>
      <c r="I51">
        <v>336306</v>
      </c>
      <c r="J51" t="s">
        <v>464</v>
      </c>
      <c r="K51">
        <v>309038</v>
      </c>
      <c r="L51" s="4" t="s">
        <v>197</v>
      </c>
      <c r="M51">
        <v>295058</v>
      </c>
      <c r="N51">
        <v>51</v>
      </c>
      <c r="O51">
        <v>271627</v>
      </c>
      <c r="P51">
        <v>61</v>
      </c>
      <c r="Q51">
        <v>502045</v>
      </c>
      <c r="R51">
        <v>437240</v>
      </c>
      <c r="S51">
        <v>48200</v>
      </c>
      <c r="T51">
        <v>0</v>
      </c>
      <c r="U51">
        <v>28787</v>
      </c>
      <c r="V51">
        <v>329661</v>
      </c>
      <c r="W51">
        <v>388212</v>
      </c>
      <c r="X51">
        <v>689</v>
      </c>
      <c r="Y51">
        <v>119919</v>
      </c>
      <c r="Z51">
        <v>148338</v>
      </c>
      <c r="AA51">
        <v>26652</v>
      </c>
      <c r="AB51">
        <v>149</v>
      </c>
      <c r="AC51">
        <v>119891</v>
      </c>
      <c r="AD51">
        <v>124964</v>
      </c>
      <c r="AE51">
        <v>26628</v>
      </c>
      <c r="AF51">
        <v>144</v>
      </c>
      <c r="AG51">
        <v>92492</v>
      </c>
      <c r="AH51" s="4" t="s">
        <v>178</v>
      </c>
      <c r="AI51">
        <v>83426</v>
      </c>
      <c r="AJ51" t="s">
        <v>338</v>
      </c>
      <c r="AK51">
        <v>42772</v>
      </c>
      <c r="AL51">
        <v>36648</v>
      </c>
      <c r="AM51">
        <v>3942</v>
      </c>
      <c r="AN51">
        <v>64</v>
      </c>
      <c r="AO51">
        <v>233771</v>
      </c>
      <c r="AP51">
        <v>235706</v>
      </c>
      <c r="AQ51">
        <v>995659</v>
      </c>
      <c r="AR51">
        <v>327483</v>
      </c>
      <c r="AS51" t="s">
        <v>447</v>
      </c>
      <c r="AT51">
        <v>287749</v>
      </c>
      <c r="AU51" t="s">
        <v>255</v>
      </c>
      <c r="AV51">
        <v>119917</v>
      </c>
      <c r="AW51">
        <v>141036</v>
      </c>
      <c r="AX51">
        <v>26648</v>
      </c>
      <c r="AY51">
        <v>148</v>
      </c>
      <c r="AZ51">
        <v>731330</v>
      </c>
      <c r="BA51">
        <v>149032</v>
      </c>
      <c r="BB51">
        <v>201231</v>
      </c>
      <c r="BC51">
        <v>336270</v>
      </c>
      <c r="BD51" t="s">
        <v>146</v>
      </c>
      <c r="BE51">
        <v>295052</v>
      </c>
      <c r="BF51" t="s">
        <v>504</v>
      </c>
      <c r="BG51">
        <v>119918</v>
      </c>
      <c r="BH51">
        <v>148336</v>
      </c>
      <c r="BI51">
        <v>26649</v>
      </c>
      <c r="BJ51">
        <v>149</v>
      </c>
      <c r="BK51">
        <v>747310</v>
      </c>
      <c r="BL51">
        <v>137417</v>
      </c>
      <c r="BM51">
        <v>181580</v>
      </c>
      <c r="BN51">
        <v>127752</v>
      </c>
      <c r="BO51" t="s">
        <v>505</v>
      </c>
      <c r="BP51">
        <v>127728</v>
      </c>
      <c r="BQ51" t="s">
        <v>287</v>
      </c>
      <c r="BR51">
        <v>124778</v>
      </c>
      <c r="BS51" t="s">
        <v>200</v>
      </c>
      <c r="BT51">
        <v>56975</v>
      </c>
      <c r="BU51" t="s">
        <v>240</v>
      </c>
      <c r="BV51">
        <v>59558</v>
      </c>
      <c r="BW51">
        <v>66309</v>
      </c>
      <c r="BX51">
        <v>1829</v>
      </c>
      <c r="BY51">
        <v>56</v>
      </c>
      <c r="BZ51" t="s">
        <v>130</v>
      </c>
      <c r="CA51" t="s">
        <v>130</v>
      </c>
      <c r="CB51" t="s">
        <v>130</v>
      </c>
      <c r="CC51" t="s">
        <v>130</v>
      </c>
      <c r="CD51" t="s">
        <v>130</v>
      </c>
      <c r="CE51" t="s">
        <v>130</v>
      </c>
      <c r="CF51" t="s">
        <v>130</v>
      </c>
      <c r="CG51" t="s">
        <v>130</v>
      </c>
      <c r="CH51" t="s">
        <v>130</v>
      </c>
      <c r="CI51" t="s">
        <v>130</v>
      </c>
      <c r="CJ51" t="s">
        <v>130</v>
      </c>
      <c r="CK51" t="s">
        <v>130</v>
      </c>
      <c r="CL51" t="s">
        <v>130</v>
      </c>
      <c r="CM51" t="s">
        <v>130</v>
      </c>
      <c r="CN51" t="s">
        <v>130</v>
      </c>
      <c r="CO51" t="s">
        <v>130</v>
      </c>
      <c r="CP51" t="s">
        <v>130</v>
      </c>
      <c r="CQ51" t="s">
        <v>130</v>
      </c>
      <c r="CR51" t="s">
        <v>130</v>
      </c>
      <c r="CS51" t="s">
        <v>130</v>
      </c>
      <c r="CT51" t="s">
        <v>130</v>
      </c>
      <c r="CU51" t="s">
        <v>130</v>
      </c>
      <c r="CV51" t="s">
        <v>130</v>
      </c>
      <c r="CW51" t="s">
        <v>130</v>
      </c>
      <c r="CX51" t="s">
        <v>130</v>
      </c>
      <c r="CY51" t="s">
        <v>130</v>
      </c>
      <c r="CZ51" t="s">
        <v>130</v>
      </c>
      <c r="DA51" t="s">
        <v>130</v>
      </c>
      <c r="DB51" t="s">
        <v>130</v>
      </c>
      <c r="DC51" t="s">
        <v>130</v>
      </c>
      <c r="DD51" t="s">
        <v>130</v>
      </c>
      <c r="DE51" t="s">
        <v>130</v>
      </c>
      <c r="DF51" t="s">
        <v>130</v>
      </c>
      <c r="DG51" t="s">
        <v>130</v>
      </c>
      <c r="DH51" t="s">
        <v>130</v>
      </c>
      <c r="DI51" t="s">
        <v>130</v>
      </c>
      <c r="DJ51" t="s">
        <v>130</v>
      </c>
      <c r="DK51" t="s">
        <v>130</v>
      </c>
      <c r="DL51" t="s">
        <v>130</v>
      </c>
      <c r="DM51" t="s">
        <v>130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topLeftCell="Q1" workbookViewId="0">
      <selection activeCell="AB51" sqref="AB2:AB51"/>
    </sheetView>
  </sheetViews>
  <sheetFormatPr defaultRowHeight="14.5" x14ac:dyDescent="0.35"/>
  <cols>
    <col min="1" max="1" width="28.6328125" customWidth="1"/>
    <col min="2" max="2" width="28.81640625" customWidth="1"/>
    <col min="6" max="7" width="11.36328125" customWidth="1"/>
    <col min="11" max="12" width="11.54296875" customWidth="1"/>
    <col min="21" max="22" width="13.36328125" customWidth="1"/>
  </cols>
  <sheetData>
    <row r="1" spans="1:28" x14ac:dyDescent="0.35">
      <c r="A1" s="1" t="s">
        <v>10</v>
      </c>
      <c r="B1" s="1" t="s">
        <v>32</v>
      </c>
      <c r="C1" t="s">
        <v>507</v>
      </c>
      <c r="F1" t="s">
        <v>10</v>
      </c>
      <c r="G1" t="s">
        <v>11</v>
      </c>
      <c r="H1" t="s">
        <v>509</v>
      </c>
      <c r="K1" t="s">
        <v>32</v>
      </c>
      <c r="L1" t="s">
        <v>33</v>
      </c>
      <c r="O1" t="s">
        <v>510</v>
      </c>
      <c r="R1" t="s">
        <v>508</v>
      </c>
      <c r="U1" t="s">
        <v>8</v>
      </c>
      <c r="V1" t="s">
        <v>9</v>
      </c>
      <c r="W1" t="s">
        <v>506</v>
      </c>
      <c r="Z1" t="s">
        <v>511</v>
      </c>
      <c r="AA1" t="s">
        <v>512</v>
      </c>
      <c r="AB1" t="s">
        <v>513</v>
      </c>
    </row>
    <row r="2" spans="1:28" x14ac:dyDescent="0.35">
      <c r="A2" s="2">
        <v>2849498</v>
      </c>
      <c r="B2" s="2">
        <v>816886</v>
      </c>
      <c r="C2">
        <f>A2-B2</f>
        <v>2032612</v>
      </c>
      <c r="F2">
        <v>2849498</v>
      </c>
      <c r="G2" s="4">
        <v>74.7</v>
      </c>
      <c r="H2">
        <f xml:space="preserve"> F2/(G2/100)</f>
        <v>3814589.0227576974</v>
      </c>
      <c r="K2">
        <v>816886</v>
      </c>
      <c r="L2" s="4">
        <v>95</v>
      </c>
      <c r="M2">
        <f>K2/(L2/100)</f>
        <v>859880</v>
      </c>
      <c r="O2">
        <f>H2-K2</f>
        <v>2997703.0227576974</v>
      </c>
      <c r="R2">
        <f>(C2/O2)*100</f>
        <v>67.805649344481282</v>
      </c>
      <c r="U2">
        <v>3080476</v>
      </c>
      <c r="V2">
        <v>62.8</v>
      </c>
      <c r="W2">
        <f>U2/(V2/100)</f>
        <v>4905216.5605095541</v>
      </c>
      <c r="Z2">
        <f>W2-H2</f>
        <v>1090627.5377518567</v>
      </c>
      <c r="AA2">
        <f>U2-F2</f>
        <v>230978</v>
      </c>
      <c r="AB2">
        <f>AA2/Z2</f>
        <v>0.21178449287657075</v>
      </c>
    </row>
    <row r="3" spans="1:28" x14ac:dyDescent="0.35">
      <c r="A3" s="2">
        <v>451821</v>
      </c>
      <c r="B3" s="2">
        <v>87170</v>
      </c>
      <c r="C3">
        <f t="shared" ref="C3:C51" si="0">A3-B3</f>
        <v>364651</v>
      </c>
      <c r="F3">
        <v>451821</v>
      </c>
      <c r="G3" s="4">
        <v>81.900000000000006</v>
      </c>
      <c r="H3">
        <f t="shared" ref="H3:H51" si="1" xml:space="preserve"> F3/(G3/100)</f>
        <v>551673.99267399264</v>
      </c>
      <c r="K3">
        <v>87170</v>
      </c>
      <c r="L3" s="4">
        <v>95</v>
      </c>
      <c r="M3">
        <f t="shared" ref="M3:M51" si="2">K3/(L3/100)</f>
        <v>91757.894736842107</v>
      </c>
      <c r="O3">
        <f t="shared" ref="O3:O51" si="3">H3-K3</f>
        <v>464503.99267399264</v>
      </c>
      <c r="R3">
        <f t="shared" ref="R3:R51" si="4">(C3/O3)*100</f>
        <v>78.503307991138527</v>
      </c>
      <c r="U3">
        <v>510769</v>
      </c>
      <c r="V3">
        <v>69.8</v>
      </c>
      <c r="W3">
        <f t="shared" ref="W3:W51" si="5">U3/(V3/100)</f>
        <v>731760.74498567334</v>
      </c>
      <c r="Z3">
        <f t="shared" ref="Z3:Z15" si="6">W3-H3</f>
        <v>180086.7523116807</v>
      </c>
      <c r="AA3">
        <f t="shared" ref="AA3:AA15" si="7">U3-F3</f>
        <v>58948</v>
      </c>
      <c r="AB3">
        <f t="shared" ref="AB3:AB15" si="8">AA3/Z3</f>
        <v>0.32733112926583963</v>
      </c>
    </row>
    <row r="4" spans="1:28" x14ac:dyDescent="0.35">
      <c r="A4" s="2">
        <v>4708142</v>
      </c>
      <c r="B4" s="2">
        <v>1305288</v>
      </c>
      <c r="C4">
        <f t="shared" si="0"/>
        <v>3402854</v>
      </c>
      <c r="F4">
        <v>4708142</v>
      </c>
      <c r="G4" s="4">
        <v>83.5</v>
      </c>
      <c r="H4">
        <f t="shared" si="1"/>
        <v>5638493.4131736532</v>
      </c>
      <c r="K4">
        <v>1305288</v>
      </c>
      <c r="L4" s="4">
        <v>95</v>
      </c>
      <c r="M4">
        <f t="shared" si="2"/>
        <v>1373987.3684210526</v>
      </c>
      <c r="O4">
        <f t="shared" si="3"/>
        <v>4333205.4131736532</v>
      </c>
      <c r="R4">
        <f t="shared" si="4"/>
        <v>78.52971820017504</v>
      </c>
      <c r="U4">
        <v>5333216</v>
      </c>
      <c r="V4">
        <v>73.3</v>
      </c>
      <c r="W4">
        <f t="shared" si="5"/>
        <v>7275874.4884038204</v>
      </c>
      <c r="Z4">
        <f t="shared" si="6"/>
        <v>1637381.0752301672</v>
      </c>
      <c r="AA4">
        <f t="shared" si="7"/>
        <v>625074</v>
      </c>
      <c r="AB4">
        <f t="shared" si="8"/>
        <v>0.38175230522444698</v>
      </c>
    </row>
    <row r="5" spans="1:28" x14ac:dyDescent="0.35">
      <c r="A5" s="2">
        <v>1815980</v>
      </c>
      <c r="B5" s="2">
        <v>502206</v>
      </c>
      <c r="C5">
        <f t="shared" si="0"/>
        <v>1313774</v>
      </c>
      <c r="F5">
        <v>1815980</v>
      </c>
      <c r="G5" s="4">
        <v>78.400000000000006</v>
      </c>
      <c r="H5">
        <f t="shared" si="1"/>
        <v>2316301.0204081633</v>
      </c>
      <c r="K5">
        <v>502206</v>
      </c>
      <c r="L5" s="4">
        <v>95</v>
      </c>
      <c r="M5">
        <f t="shared" si="2"/>
        <v>528637.89473684214</v>
      </c>
      <c r="O5">
        <f t="shared" si="3"/>
        <v>1814095.0204081633</v>
      </c>
      <c r="R5">
        <f t="shared" si="4"/>
        <v>72.420352033401571</v>
      </c>
      <c r="U5">
        <v>2016511</v>
      </c>
      <c r="V5">
        <v>66.8</v>
      </c>
      <c r="W5">
        <f t="shared" si="5"/>
        <v>3018729.0419161678</v>
      </c>
      <c r="Z5">
        <f t="shared" si="6"/>
        <v>702428.02150800452</v>
      </c>
      <c r="AA5">
        <f t="shared" si="7"/>
        <v>200531</v>
      </c>
      <c r="AB5">
        <f t="shared" si="8"/>
        <v>0.28548263147231928</v>
      </c>
    </row>
    <row r="6" spans="1:28" x14ac:dyDescent="0.35">
      <c r="A6" s="2">
        <v>28523991</v>
      </c>
      <c r="B6" s="2">
        <v>5965221</v>
      </c>
      <c r="C6">
        <f t="shared" si="0"/>
        <v>22558770</v>
      </c>
      <c r="F6">
        <v>28523991</v>
      </c>
      <c r="G6" s="4">
        <v>93.2</v>
      </c>
      <c r="H6">
        <f t="shared" si="1"/>
        <v>30605140.557939913</v>
      </c>
      <c r="K6">
        <v>5965221</v>
      </c>
      <c r="L6" s="4">
        <v>95</v>
      </c>
      <c r="M6">
        <f t="shared" si="2"/>
        <v>6279180</v>
      </c>
      <c r="O6">
        <f t="shared" si="3"/>
        <v>24639919.557939913</v>
      </c>
      <c r="R6">
        <f t="shared" si="4"/>
        <v>91.55374857029804</v>
      </c>
      <c r="U6">
        <v>32518071</v>
      </c>
      <c r="V6">
        <v>82.3</v>
      </c>
      <c r="W6">
        <f t="shared" si="5"/>
        <v>39511629.404617257</v>
      </c>
      <c r="Z6">
        <f t="shared" si="6"/>
        <v>8906488.8466773443</v>
      </c>
      <c r="AA6">
        <f t="shared" si="7"/>
        <v>3994080</v>
      </c>
      <c r="AB6">
        <f t="shared" si="8"/>
        <v>0.44844607889337129</v>
      </c>
    </row>
    <row r="7" spans="1:28" x14ac:dyDescent="0.35">
      <c r="A7" s="2">
        <v>4058177</v>
      </c>
      <c r="B7" s="2">
        <v>864880</v>
      </c>
      <c r="C7">
        <f t="shared" si="0"/>
        <v>3193297</v>
      </c>
      <c r="F7">
        <v>4058177</v>
      </c>
      <c r="G7" s="4">
        <v>90.2</v>
      </c>
      <c r="H7">
        <f t="shared" si="1"/>
        <v>4499087.5831485586</v>
      </c>
      <c r="K7">
        <v>864880</v>
      </c>
      <c r="L7" s="4">
        <v>95</v>
      </c>
      <c r="M7">
        <f t="shared" si="2"/>
        <v>910400</v>
      </c>
      <c r="O7">
        <f t="shared" si="3"/>
        <v>3634207.5831485586</v>
      </c>
      <c r="R7">
        <f t="shared" si="4"/>
        <v>87.867765584084552</v>
      </c>
      <c r="U7">
        <v>4579119</v>
      </c>
      <c r="V7">
        <v>79.5</v>
      </c>
      <c r="W7">
        <f t="shared" si="5"/>
        <v>5759898.113207547</v>
      </c>
      <c r="Z7">
        <f t="shared" si="6"/>
        <v>1260810.5300589884</v>
      </c>
      <c r="AA7">
        <f t="shared" si="7"/>
        <v>520942</v>
      </c>
      <c r="AB7">
        <f t="shared" si="8"/>
        <v>0.41318024205875498</v>
      </c>
    </row>
    <row r="8" spans="1:28" x14ac:dyDescent="0.35">
      <c r="A8" s="2">
        <v>3029322</v>
      </c>
      <c r="B8" s="2">
        <v>750636</v>
      </c>
      <c r="C8">
        <f t="shared" si="0"/>
        <v>2278686</v>
      </c>
      <c r="F8">
        <v>3029322</v>
      </c>
      <c r="G8" s="4">
        <v>95</v>
      </c>
      <c r="H8">
        <f t="shared" si="1"/>
        <v>3188760</v>
      </c>
      <c r="K8">
        <v>750636</v>
      </c>
      <c r="L8" s="4">
        <v>95</v>
      </c>
      <c r="M8">
        <f t="shared" si="2"/>
        <v>790143.15789473685</v>
      </c>
      <c r="O8">
        <f t="shared" si="3"/>
        <v>2438124</v>
      </c>
      <c r="R8">
        <f t="shared" si="4"/>
        <v>93.460627925404935</v>
      </c>
      <c r="U8">
        <v>3417076</v>
      </c>
      <c r="V8">
        <v>95</v>
      </c>
      <c r="W8">
        <f t="shared" si="5"/>
        <v>3596922.1052631582</v>
      </c>
      <c r="Z8">
        <f t="shared" si="6"/>
        <v>408162.10526315821</v>
      </c>
      <c r="AA8">
        <f t="shared" si="7"/>
        <v>387754</v>
      </c>
      <c r="AB8">
        <f t="shared" si="8"/>
        <v>0.94999999999999929</v>
      </c>
    </row>
    <row r="9" spans="1:28" x14ac:dyDescent="0.35">
      <c r="A9" s="2">
        <v>732467</v>
      </c>
      <c r="B9" s="2">
        <v>212653</v>
      </c>
      <c r="C9">
        <f t="shared" si="0"/>
        <v>519814</v>
      </c>
      <c r="F9">
        <v>732467</v>
      </c>
      <c r="G9" s="4">
        <v>95</v>
      </c>
      <c r="H9">
        <f t="shared" si="1"/>
        <v>771017.89473684214</v>
      </c>
      <c r="K9">
        <v>212653</v>
      </c>
      <c r="L9" s="4">
        <v>95</v>
      </c>
      <c r="M9">
        <f t="shared" si="2"/>
        <v>223845.26315789475</v>
      </c>
      <c r="O9">
        <f t="shared" si="3"/>
        <v>558364.89473684214</v>
      </c>
      <c r="R9">
        <f t="shared" si="4"/>
        <v>93.095752419211237</v>
      </c>
      <c r="U9">
        <v>811528</v>
      </c>
      <c r="V9">
        <v>83.3</v>
      </c>
      <c r="W9">
        <f t="shared" si="5"/>
        <v>974223.28931572638</v>
      </c>
      <c r="Z9">
        <f t="shared" si="6"/>
        <v>203205.39457888424</v>
      </c>
      <c r="AA9">
        <f t="shared" si="7"/>
        <v>79061</v>
      </c>
      <c r="AB9">
        <f t="shared" si="8"/>
        <v>0.38906939534672913</v>
      </c>
    </row>
    <row r="10" spans="1:28" x14ac:dyDescent="0.35">
      <c r="A10" s="2">
        <v>15686638</v>
      </c>
      <c r="B10" s="2">
        <v>4796454</v>
      </c>
      <c r="C10">
        <f t="shared" si="0"/>
        <v>10890184</v>
      </c>
      <c r="F10">
        <v>15686638</v>
      </c>
      <c r="G10" s="4">
        <v>90.9</v>
      </c>
      <c r="H10">
        <f t="shared" si="1"/>
        <v>17257027.502750274</v>
      </c>
      <c r="K10">
        <v>4796454</v>
      </c>
      <c r="L10" s="4">
        <v>95</v>
      </c>
      <c r="M10">
        <f t="shared" si="2"/>
        <v>5048898.9473684216</v>
      </c>
      <c r="O10">
        <f t="shared" si="3"/>
        <v>12460573.502750274</v>
      </c>
      <c r="R10">
        <f t="shared" si="4"/>
        <v>87.397133025990655</v>
      </c>
      <c r="U10">
        <v>17072996</v>
      </c>
      <c r="V10">
        <v>79.5</v>
      </c>
      <c r="W10">
        <f t="shared" si="5"/>
        <v>21475466.666666664</v>
      </c>
      <c r="Z10">
        <f t="shared" si="6"/>
        <v>4218439.1639163904</v>
      </c>
      <c r="AA10">
        <f t="shared" si="7"/>
        <v>1386358</v>
      </c>
      <c r="AB10">
        <f t="shared" si="8"/>
        <v>0.32864240685479224</v>
      </c>
    </row>
    <row r="11" spans="1:28" x14ac:dyDescent="0.35">
      <c r="A11" s="2">
        <v>6273924</v>
      </c>
      <c r="B11" s="2">
        <v>1447825</v>
      </c>
      <c r="C11">
        <f t="shared" si="0"/>
        <v>4826099</v>
      </c>
      <c r="F11">
        <v>6273924</v>
      </c>
      <c r="G11" s="4">
        <v>77.3</v>
      </c>
      <c r="H11">
        <f t="shared" si="1"/>
        <v>8116331.1772315651</v>
      </c>
      <c r="K11">
        <v>1447825</v>
      </c>
      <c r="L11" s="4">
        <v>95</v>
      </c>
      <c r="M11">
        <f t="shared" si="2"/>
        <v>1524026.3157894737</v>
      </c>
      <c r="O11">
        <f t="shared" si="3"/>
        <v>6668506.1772315651</v>
      </c>
      <c r="R11">
        <f t="shared" si="4"/>
        <v>72.371515774820168</v>
      </c>
      <c r="U11">
        <v>6955760</v>
      </c>
      <c r="V11">
        <v>65.5</v>
      </c>
      <c r="W11">
        <f t="shared" si="5"/>
        <v>10619480.916030534</v>
      </c>
      <c r="Z11">
        <f t="shared" si="6"/>
        <v>2503149.7387989685</v>
      </c>
      <c r="AA11">
        <f t="shared" si="7"/>
        <v>681836</v>
      </c>
      <c r="AB11">
        <f t="shared" si="8"/>
        <v>0.27239121552798135</v>
      </c>
    </row>
    <row r="12" spans="1:28" x14ac:dyDescent="0.35">
      <c r="A12" s="2">
        <v>1092112</v>
      </c>
      <c r="B12" s="2">
        <v>271925</v>
      </c>
      <c r="C12">
        <f t="shared" si="0"/>
        <v>820187</v>
      </c>
      <c r="F12">
        <v>1092112</v>
      </c>
      <c r="G12" s="4">
        <v>95</v>
      </c>
      <c r="H12">
        <f t="shared" si="1"/>
        <v>1149591.5789473685</v>
      </c>
      <c r="K12">
        <v>271925</v>
      </c>
      <c r="L12" s="4">
        <v>95</v>
      </c>
      <c r="M12">
        <f t="shared" si="2"/>
        <v>286236.84210526315</v>
      </c>
      <c r="O12">
        <f t="shared" si="3"/>
        <v>877666.57894736854</v>
      </c>
      <c r="R12">
        <f t="shared" si="4"/>
        <v>93.450863878591946</v>
      </c>
      <c r="U12">
        <v>1239735</v>
      </c>
      <c r="V12">
        <v>87.6</v>
      </c>
      <c r="W12">
        <f t="shared" si="5"/>
        <v>1415222.6027397262</v>
      </c>
      <c r="Z12">
        <f t="shared" si="6"/>
        <v>265631.02379235765</v>
      </c>
      <c r="AA12">
        <f t="shared" si="7"/>
        <v>147623</v>
      </c>
      <c r="AB12">
        <f t="shared" si="8"/>
        <v>0.55574457340267647</v>
      </c>
    </row>
    <row r="13" spans="1:28" x14ac:dyDescent="0.35">
      <c r="A13" s="2">
        <v>988860</v>
      </c>
      <c r="B13" s="2">
        <v>277250</v>
      </c>
      <c r="C13">
        <f t="shared" si="0"/>
        <v>711610</v>
      </c>
      <c r="F13">
        <v>988860</v>
      </c>
      <c r="G13" s="4">
        <v>73.900000000000006</v>
      </c>
      <c r="H13">
        <f t="shared" si="1"/>
        <v>1338105.5480378889</v>
      </c>
      <c r="K13">
        <v>277250</v>
      </c>
      <c r="L13" s="4">
        <v>95</v>
      </c>
      <c r="M13">
        <f t="shared" si="2"/>
        <v>291842.10526315792</v>
      </c>
      <c r="O13">
        <f t="shared" si="3"/>
        <v>1060855.5480378889</v>
      </c>
      <c r="R13">
        <f t="shared" si="4"/>
        <v>67.078878110800488</v>
      </c>
      <c r="U13">
        <v>1103257</v>
      </c>
      <c r="V13">
        <v>61.7</v>
      </c>
      <c r="W13">
        <f t="shared" si="5"/>
        <v>1788098.86547812</v>
      </c>
      <c r="Z13">
        <f t="shared" si="6"/>
        <v>449993.3174402311</v>
      </c>
      <c r="AA13">
        <f t="shared" si="7"/>
        <v>114397</v>
      </c>
      <c r="AB13">
        <f t="shared" si="8"/>
        <v>0.25421933074638248</v>
      </c>
    </row>
    <row r="14" spans="1:28" x14ac:dyDescent="0.35">
      <c r="A14" s="2">
        <v>8544859</v>
      </c>
      <c r="B14" s="2">
        <v>1981800</v>
      </c>
      <c r="C14">
        <f t="shared" si="0"/>
        <v>6563059</v>
      </c>
      <c r="F14">
        <v>8544859</v>
      </c>
      <c r="G14" s="4">
        <v>86.7</v>
      </c>
      <c r="H14">
        <f t="shared" si="1"/>
        <v>9855662.0530565176</v>
      </c>
      <c r="K14">
        <v>1981800</v>
      </c>
      <c r="L14" s="4">
        <v>95</v>
      </c>
      <c r="M14">
        <f t="shared" si="2"/>
        <v>2086105.2631578948</v>
      </c>
      <c r="O14">
        <f t="shared" si="3"/>
        <v>7873862.0530565176</v>
      </c>
      <c r="R14">
        <f t="shared" si="4"/>
        <v>83.352476278808012</v>
      </c>
      <c r="U14">
        <v>9718726</v>
      </c>
      <c r="V14">
        <v>76.7</v>
      </c>
      <c r="W14">
        <f t="shared" si="5"/>
        <v>12671089.960886572</v>
      </c>
      <c r="Z14">
        <f t="shared" si="6"/>
        <v>2815427.9078300539</v>
      </c>
      <c r="AA14">
        <f t="shared" si="7"/>
        <v>1173867</v>
      </c>
      <c r="AB14">
        <f t="shared" si="8"/>
        <v>0.41694088374109328</v>
      </c>
    </row>
    <row r="15" spans="1:28" x14ac:dyDescent="0.35">
      <c r="A15" s="2">
        <v>3737481</v>
      </c>
      <c r="B15" s="2">
        <v>1011262</v>
      </c>
      <c r="C15">
        <f t="shared" si="0"/>
        <v>2726219</v>
      </c>
      <c r="F15">
        <v>3737481</v>
      </c>
      <c r="G15" s="4">
        <v>72.400000000000006</v>
      </c>
      <c r="H15">
        <f t="shared" si="1"/>
        <v>5162266.5745856343</v>
      </c>
      <c r="K15">
        <v>1011262</v>
      </c>
      <c r="L15" s="4">
        <v>93.1</v>
      </c>
      <c r="M15">
        <f t="shared" si="2"/>
        <v>1086210.5263157894</v>
      </c>
      <c r="O15">
        <f t="shared" si="3"/>
        <v>4151004.5745856343</v>
      </c>
      <c r="R15">
        <f t="shared" si="4"/>
        <v>65.676126128387594</v>
      </c>
      <c r="U15">
        <v>4143513</v>
      </c>
      <c r="V15">
        <v>61.5</v>
      </c>
      <c r="W15">
        <f t="shared" si="5"/>
        <v>6737419.5121951224</v>
      </c>
      <c r="Z15">
        <f t="shared" si="6"/>
        <v>1575152.9376094881</v>
      </c>
      <c r="AA15">
        <f t="shared" si="7"/>
        <v>406032</v>
      </c>
      <c r="AB15">
        <f t="shared" si="8"/>
        <v>0.25777306463727234</v>
      </c>
    </row>
    <row r="16" spans="1:28" x14ac:dyDescent="0.35">
      <c r="A16" s="2">
        <v>1932286</v>
      </c>
      <c r="B16" s="2">
        <v>550588</v>
      </c>
      <c r="C16">
        <f t="shared" si="0"/>
        <v>1381698</v>
      </c>
      <c r="F16">
        <v>1932286</v>
      </c>
      <c r="G16" s="4">
        <v>79.599999999999994</v>
      </c>
      <c r="H16">
        <f t="shared" si="1"/>
        <v>2427494.9748743721</v>
      </c>
      <c r="K16">
        <v>550588</v>
      </c>
      <c r="L16" s="4">
        <v>95</v>
      </c>
      <c r="M16">
        <f t="shared" si="2"/>
        <v>579566.31578947371</v>
      </c>
      <c r="O16">
        <f t="shared" si="3"/>
        <v>1876906.9748743721</v>
      </c>
      <c r="R16">
        <f t="shared" si="4"/>
        <v>73.615688923127465</v>
      </c>
      <c r="U16">
        <v>2146747</v>
      </c>
      <c r="V16">
        <v>68</v>
      </c>
      <c r="W16">
        <f t="shared" si="5"/>
        <v>3156980.8823529407</v>
      </c>
      <c r="Z16">
        <f t="shared" ref="Z16:Z51" si="9">W16-H16</f>
        <v>729485.90747856861</v>
      </c>
      <c r="AA16">
        <f t="shared" ref="AA16:AA51" si="10">U16-F16</f>
        <v>214461</v>
      </c>
      <c r="AB16">
        <f t="shared" ref="AB16:AB51" si="11">AA16/Z16</f>
        <v>0.29398922967720331</v>
      </c>
    </row>
    <row r="17" spans="1:28" x14ac:dyDescent="0.35">
      <c r="A17" s="2">
        <v>1942489</v>
      </c>
      <c r="B17" s="2">
        <v>531417</v>
      </c>
      <c r="C17">
        <f t="shared" si="0"/>
        <v>1411072</v>
      </c>
      <c r="F17">
        <v>1942489</v>
      </c>
      <c r="G17" s="4">
        <v>87.8</v>
      </c>
      <c r="H17">
        <f t="shared" si="1"/>
        <v>2212402.0501138954</v>
      </c>
      <c r="K17">
        <v>531417</v>
      </c>
      <c r="L17" s="4">
        <v>95</v>
      </c>
      <c r="M17">
        <f t="shared" si="2"/>
        <v>559386.31578947371</v>
      </c>
      <c r="O17">
        <f t="shared" si="3"/>
        <v>1680985.0501138954</v>
      </c>
      <c r="R17">
        <f t="shared" si="4"/>
        <v>83.943161773175362</v>
      </c>
      <c r="U17">
        <v>2174608</v>
      </c>
      <c r="V17">
        <v>74.599999999999994</v>
      </c>
      <c r="W17">
        <f t="shared" si="5"/>
        <v>2915024.128686327</v>
      </c>
      <c r="Z17">
        <f t="shared" si="9"/>
        <v>702622.07857243158</v>
      </c>
      <c r="AA17">
        <f t="shared" si="10"/>
        <v>232119</v>
      </c>
      <c r="AB17">
        <f t="shared" si="11"/>
        <v>0.33036109606975783</v>
      </c>
    </row>
    <row r="18" spans="1:28" x14ac:dyDescent="0.35">
      <c r="A18" s="2">
        <v>2693969</v>
      </c>
      <c r="B18" s="2">
        <v>728979</v>
      </c>
      <c r="C18">
        <f t="shared" si="0"/>
        <v>1964990</v>
      </c>
      <c r="F18">
        <v>2693969</v>
      </c>
      <c r="G18" s="4">
        <v>77.8</v>
      </c>
      <c r="H18">
        <f t="shared" si="1"/>
        <v>3462685.089974293</v>
      </c>
      <c r="K18">
        <v>728979</v>
      </c>
      <c r="L18" s="4">
        <v>95</v>
      </c>
      <c r="M18">
        <f t="shared" si="2"/>
        <v>767346.31578947371</v>
      </c>
      <c r="O18">
        <f t="shared" si="3"/>
        <v>2733706.089974293</v>
      </c>
      <c r="R18">
        <f t="shared" si="4"/>
        <v>71.880075447996617</v>
      </c>
      <c r="U18">
        <v>2960093</v>
      </c>
      <c r="V18">
        <v>66.3</v>
      </c>
      <c r="W18">
        <f t="shared" si="5"/>
        <v>4464695.3242835598</v>
      </c>
      <c r="Z18">
        <f t="shared" si="9"/>
        <v>1002010.2343092668</v>
      </c>
      <c r="AA18">
        <f t="shared" si="10"/>
        <v>266124</v>
      </c>
      <c r="AB18">
        <f t="shared" si="11"/>
        <v>0.26559010166543051</v>
      </c>
    </row>
    <row r="19" spans="1:28" x14ac:dyDescent="0.35">
      <c r="A19" s="2">
        <v>2596248</v>
      </c>
      <c r="B19" s="2">
        <v>677575</v>
      </c>
      <c r="C19">
        <f t="shared" si="0"/>
        <v>1918673</v>
      </c>
      <c r="F19">
        <v>2596248</v>
      </c>
      <c r="G19" s="4">
        <v>72.900000000000006</v>
      </c>
      <c r="H19">
        <f t="shared" si="1"/>
        <v>3561382.7160493825</v>
      </c>
      <c r="K19">
        <v>677575</v>
      </c>
      <c r="L19" s="4">
        <v>91.4</v>
      </c>
      <c r="M19">
        <f t="shared" si="2"/>
        <v>741329.32166301971</v>
      </c>
      <c r="O19">
        <f t="shared" si="3"/>
        <v>2883807.7160493825</v>
      </c>
      <c r="R19">
        <f t="shared" si="4"/>
        <v>66.532625920997589</v>
      </c>
      <c r="U19">
        <v>2840171</v>
      </c>
      <c r="V19">
        <v>61.1</v>
      </c>
      <c r="W19">
        <f t="shared" si="5"/>
        <v>4648397.7086743042</v>
      </c>
      <c r="Z19">
        <f t="shared" si="9"/>
        <v>1087014.9926249217</v>
      </c>
      <c r="AA19">
        <f t="shared" si="10"/>
        <v>243923</v>
      </c>
      <c r="AB19">
        <f t="shared" si="11"/>
        <v>0.22439708895916441</v>
      </c>
    </row>
    <row r="20" spans="1:28" x14ac:dyDescent="0.35">
      <c r="A20" s="2">
        <v>1105783</v>
      </c>
      <c r="B20" s="2">
        <v>332399</v>
      </c>
      <c r="C20">
        <f t="shared" si="0"/>
        <v>773384</v>
      </c>
      <c r="F20">
        <v>1105783</v>
      </c>
      <c r="G20" s="4">
        <v>95</v>
      </c>
      <c r="H20">
        <f t="shared" si="1"/>
        <v>1163982.105263158</v>
      </c>
      <c r="K20">
        <v>332399</v>
      </c>
      <c r="L20" s="4">
        <v>95</v>
      </c>
      <c r="M20">
        <f t="shared" si="2"/>
        <v>349893.68421052635</v>
      </c>
      <c r="O20">
        <f t="shared" si="3"/>
        <v>831583.10526315798</v>
      </c>
      <c r="R20">
        <f t="shared" si="4"/>
        <v>93.00140841067946</v>
      </c>
      <c r="U20">
        <v>1220341</v>
      </c>
      <c r="V20">
        <v>90.8</v>
      </c>
      <c r="W20">
        <f t="shared" si="5"/>
        <v>1343987.8854625551</v>
      </c>
      <c r="Z20">
        <f t="shared" si="9"/>
        <v>180005.78019939712</v>
      </c>
      <c r="AA20">
        <f t="shared" si="10"/>
        <v>114558</v>
      </c>
      <c r="AB20">
        <f t="shared" si="11"/>
        <v>0.63641289670310086</v>
      </c>
    </row>
    <row r="21" spans="1:28" x14ac:dyDescent="0.35">
      <c r="A21" s="2">
        <v>4588493</v>
      </c>
      <c r="B21" s="2">
        <v>1011115</v>
      </c>
      <c r="C21">
        <f t="shared" si="0"/>
        <v>3577378</v>
      </c>
      <c r="F21">
        <v>4588493</v>
      </c>
      <c r="G21" s="4">
        <v>95</v>
      </c>
      <c r="H21">
        <f t="shared" si="1"/>
        <v>4829992.6315789474</v>
      </c>
      <c r="K21">
        <v>1011115</v>
      </c>
      <c r="L21" s="4">
        <v>95</v>
      </c>
      <c r="M21">
        <f t="shared" si="2"/>
        <v>1064331.5789473685</v>
      </c>
      <c r="O21">
        <f t="shared" si="3"/>
        <v>3818877.6315789474</v>
      </c>
      <c r="R21">
        <f t="shared" si="4"/>
        <v>93.676162085374344</v>
      </c>
      <c r="U21">
        <v>5239203</v>
      </c>
      <c r="V21">
        <v>86.7</v>
      </c>
      <c r="W21">
        <f t="shared" si="5"/>
        <v>6042910.0346020758</v>
      </c>
      <c r="Z21">
        <f t="shared" si="9"/>
        <v>1212917.4030231284</v>
      </c>
      <c r="AA21">
        <f t="shared" si="10"/>
        <v>650710</v>
      </c>
      <c r="AB21">
        <f t="shared" si="11"/>
        <v>0.53648335688657933</v>
      </c>
    </row>
    <row r="22" spans="1:28" x14ac:dyDescent="0.35">
      <c r="A22" s="2">
        <v>6018283</v>
      </c>
      <c r="B22" s="2">
        <v>1426533</v>
      </c>
      <c r="C22">
        <f t="shared" si="0"/>
        <v>4591750</v>
      </c>
      <c r="F22">
        <v>6018283</v>
      </c>
      <c r="G22" s="4">
        <v>95</v>
      </c>
      <c r="H22">
        <f t="shared" si="1"/>
        <v>6335034.7368421052</v>
      </c>
      <c r="K22">
        <v>1426533</v>
      </c>
      <c r="L22" s="4">
        <v>95</v>
      </c>
      <c r="M22">
        <f t="shared" si="2"/>
        <v>1501613.6842105263</v>
      </c>
      <c r="O22">
        <f t="shared" si="3"/>
        <v>4908501.7368421052</v>
      </c>
      <c r="R22">
        <f t="shared" si="4"/>
        <v>93.546875323183883</v>
      </c>
      <c r="U22">
        <v>6793244</v>
      </c>
      <c r="V22">
        <v>95</v>
      </c>
      <c r="W22">
        <f t="shared" si="5"/>
        <v>7150783.1578947371</v>
      </c>
      <c r="Z22">
        <f t="shared" si="9"/>
        <v>815748.42105263192</v>
      </c>
      <c r="AA22">
        <f t="shared" si="10"/>
        <v>774961</v>
      </c>
      <c r="AB22">
        <f t="shared" si="11"/>
        <v>0.94999999999999962</v>
      </c>
    </row>
    <row r="23" spans="1:28" x14ac:dyDescent="0.35">
      <c r="A23" s="2">
        <v>6064696</v>
      </c>
      <c r="B23" s="2">
        <v>1707453</v>
      </c>
      <c r="C23">
        <f t="shared" si="0"/>
        <v>4357243</v>
      </c>
      <c r="F23">
        <v>6064696</v>
      </c>
      <c r="G23" s="4">
        <v>77.3</v>
      </c>
      <c r="H23">
        <f t="shared" si="1"/>
        <v>7845661.0608020695</v>
      </c>
      <c r="K23">
        <v>1707453</v>
      </c>
      <c r="L23" s="4">
        <v>95</v>
      </c>
      <c r="M23">
        <f t="shared" si="2"/>
        <v>1797318.9473684211</v>
      </c>
      <c r="O23">
        <f t="shared" si="3"/>
        <v>6138208.0608020695</v>
      </c>
      <c r="R23">
        <f t="shared" si="4"/>
        <v>70.985586621360724</v>
      </c>
      <c r="U23">
        <v>6699741</v>
      </c>
      <c r="V23">
        <v>67.099999999999994</v>
      </c>
      <c r="W23">
        <f t="shared" si="5"/>
        <v>9984710.8792846501</v>
      </c>
      <c r="Z23">
        <f t="shared" si="9"/>
        <v>2139049.8184825806</v>
      </c>
      <c r="AA23">
        <f t="shared" si="10"/>
        <v>635045</v>
      </c>
      <c r="AB23">
        <f t="shared" si="11"/>
        <v>0.29688181851252732</v>
      </c>
    </row>
    <row r="24" spans="1:28" x14ac:dyDescent="0.35">
      <c r="A24" s="2">
        <v>3721305</v>
      </c>
      <c r="B24" s="2">
        <v>946513</v>
      </c>
      <c r="C24">
        <f t="shared" si="0"/>
        <v>2774792</v>
      </c>
      <c r="F24">
        <v>3721305</v>
      </c>
      <c r="G24" s="4">
        <v>85.8</v>
      </c>
      <c r="H24">
        <f t="shared" si="1"/>
        <v>4337185.3146853149</v>
      </c>
      <c r="K24">
        <v>946513</v>
      </c>
      <c r="L24" s="4">
        <v>95</v>
      </c>
      <c r="M24">
        <f t="shared" si="2"/>
        <v>996329.47368421056</v>
      </c>
      <c r="O24">
        <f t="shared" si="3"/>
        <v>3390672.3146853149</v>
      </c>
      <c r="R24">
        <f t="shared" si="4"/>
        <v>81.836041424059758</v>
      </c>
      <c r="U24">
        <v>4241696</v>
      </c>
      <c r="V24">
        <v>75.2</v>
      </c>
      <c r="W24">
        <f t="shared" si="5"/>
        <v>5640553.1914893612</v>
      </c>
      <c r="Z24">
        <f t="shared" si="9"/>
        <v>1303367.8768040463</v>
      </c>
      <c r="AA24">
        <f t="shared" si="10"/>
        <v>520391</v>
      </c>
      <c r="AB24">
        <f t="shared" si="11"/>
        <v>0.39926639996378988</v>
      </c>
    </row>
    <row r="25" spans="1:28" x14ac:dyDescent="0.35">
      <c r="A25" s="2">
        <v>1622426</v>
      </c>
      <c r="B25" s="2">
        <v>447114</v>
      </c>
      <c r="C25">
        <f t="shared" si="0"/>
        <v>1175312</v>
      </c>
      <c r="F25">
        <v>1622426</v>
      </c>
      <c r="G25" s="4">
        <v>71.2</v>
      </c>
      <c r="H25">
        <f t="shared" si="1"/>
        <v>2278688.2022471908</v>
      </c>
      <c r="K25">
        <v>447114</v>
      </c>
      <c r="L25" s="4">
        <v>91.9</v>
      </c>
      <c r="M25">
        <f t="shared" si="2"/>
        <v>486522.30685527745</v>
      </c>
      <c r="O25">
        <f t="shared" si="3"/>
        <v>1831574.2022471908</v>
      </c>
      <c r="R25">
        <f t="shared" si="4"/>
        <v>64.169499578995428</v>
      </c>
      <c r="U25">
        <v>1776631</v>
      </c>
      <c r="V25">
        <v>59.7</v>
      </c>
      <c r="W25">
        <f t="shared" si="5"/>
        <v>2975931.3232830823</v>
      </c>
      <c r="Z25">
        <f t="shared" si="9"/>
        <v>697243.12103589159</v>
      </c>
      <c r="AA25">
        <f t="shared" si="10"/>
        <v>154205</v>
      </c>
      <c r="AB25">
        <f t="shared" si="11"/>
        <v>0.22116388867472539</v>
      </c>
    </row>
    <row r="26" spans="1:28" x14ac:dyDescent="0.35">
      <c r="A26" s="2">
        <v>3688818</v>
      </c>
      <c r="B26" s="2">
        <v>1022986</v>
      </c>
      <c r="C26">
        <f t="shared" si="0"/>
        <v>2665832</v>
      </c>
      <c r="F26">
        <v>3688818</v>
      </c>
      <c r="G26" s="4">
        <v>77.400000000000006</v>
      </c>
      <c r="H26">
        <f t="shared" si="1"/>
        <v>4765914.7286821706</v>
      </c>
      <c r="K26">
        <v>1022986</v>
      </c>
      <c r="L26" s="4">
        <v>95</v>
      </c>
      <c r="M26">
        <f t="shared" si="2"/>
        <v>1076827.3684210526</v>
      </c>
      <c r="O26">
        <f t="shared" si="3"/>
        <v>3742928.7286821706</v>
      </c>
      <c r="R26">
        <f t="shared" si="4"/>
        <v>71.223156871025964</v>
      </c>
      <c r="U26">
        <v>4069522</v>
      </c>
      <c r="V26">
        <v>66.3</v>
      </c>
      <c r="W26">
        <f t="shared" si="5"/>
        <v>6138042.2322775275</v>
      </c>
      <c r="Z26">
        <f t="shared" si="9"/>
        <v>1372127.5035953568</v>
      </c>
      <c r="AA26">
        <f t="shared" si="10"/>
        <v>380704</v>
      </c>
      <c r="AB26">
        <f t="shared" si="11"/>
        <v>0.27745526490974731</v>
      </c>
    </row>
    <row r="27" spans="1:28" x14ac:dyDescent="0.35">
      <c r="A27" s="2">
        <v>635021</v>
      </c>
      <c r="B27" s="2">
        <v>197439</v>
      </c>
      <c r="C27">
        <f t="shared" si="0"/>
        <v>437582</v>
      </c>
      <c r="F27">
        <v>635021</v>
      </c>
      <c r="G27" s="4">
        <v>75.599999999999994</v>
      </c>
      <c r="H27">
        <f t="shared" si="1"/>
        <v>839974.86772486789</v>
      </c>
      <c r="K27">
        <v>197439</v>
      </c>
      <c r="L27" s="4">
        <v>95</v>
      </c>
      <c r="M27">
        <f t="shared" si="2"/>
        <v>207830.5263157895</v>
      </c>
      <c r="O27">
        <f t="shared" si="3"/>
        <v>642535.86772486789</v>
      </c>
      <c r="R27">
        <f t="shared" si="4"/>
        <v>68.102346029244771</v>
      </c>
      <c r="U27">
        <v>698568</v>
      </c>
      <c r="V27">
        <v>65.400000000000006</v>
      </c>
      <c r="W27">
        <f t="shared" si="5"/>
        <v>1068146.7889908256</v>
      </c>
      <c r="Z27">
        <f t="shared" si="9"/>
        <v>228171.92126595776</v>
      </c>
      <c r="AA27">
        <f t="shared" si="10"/>
        <v>63547</v>
      </c>
      <c r="AB27">
        <f t="shared" si="11"/>
        <v>0.27850490826138707</v>
      </c>
    </row>
    <row r="28" spans="1:28" x14ac:dyDescent="0.35">
      <c r="A28" s="2">
        <v>1205464</v>
      </c>
      <c r="B28" s="2">
        <v>309608</v>
      </c>
      <c r="C28">
        <f t="shared" si="0"/>
        <v>895856</v>
      </c>
      <c r="F28">
        <v>1205464</v>
      </c>
      <c r="G28" s="4">
        <v>82.7</v>
      </c>
      <c r="H28">
        <f t="shared" si="1"/>
        <v>1457634.8246674726</v>
      </c>
      <c r="K28">
        <v>309608</v>
      </c>
      <c r="L28" s="4">
        <v>95</v>
      </c>
      <c r="M28">
        <f t="shared" si="2"/>
        <v>325903.15789473685</v>
      </c>
      <c r="O28">
        <f t="shared" si="3"/>
        <v>1148026.8246674726</v>
      </c>
      <c r="R28">
        <f t="shared" si="4"/>
        <v>78.034413547739689</v>
      </c>
      <c r="U28">
        <v>1361915</v>
      </c>
      <c r="V28">
        <v>70.400000000000006</v>
      </c>
      <c r="W28">
        <f t="shared" si="5"/>
        <v>1934538.3522727271</v>
      </c>
      <c r="Z28">
        <f t="shared" si="9"/>
        <v>476903.52760525444</v>
      </c>
      <c r="AA28">
        <f t="shared" si="10"/>
        <v>156451</v>
      </c>
      <c r="AB28">
        <f t="shared" si="11"/>
        <v>0.32805586653051266</v>
      </c>
    </row>
    <row r="29" spans="1:28" x14ac:dyDescent="0.35">
      <c r="A29" s="2">
        <v>2102936</v>
      </c>
      <c r="B29" s="2">
        <v>506529</v>
      </c>
      <c r="C29">
        <f t="shared" si="0"/>
        <v>1596407</v>
      </c>
      <c r="F29">
        <v>2102936</v>
      </c>
      <c r="G29" s="4">
        <v>88.1</v>
      </c>
      <c r="H29">
        <f t="shared" si="1"/>
        <v>2386987.5141884224</v>
      </c>
      <c r="K29">
        <v>506529</v>
      </c>
      <c r="L29" s="4">
        <v>95</v>
      </c>
      <c r="M29">
        <f t="shared" si="2"/>
        <v>533188.42105263157</v>
      </c>
      <c r="O29">
        <f t="shared" si="3"/>
        <v>1880458.5141884224</v>
      </c>
      <c r="R29">
        <f t="shared" si="4"/>
        <v>84.894560978335932</v>
      </c>
      <c r="U29">
        <v>2323233</v>
      </c>
      <c r="V29">
        <v>75.400000000000006</v>
      </c>
      <c r="W29">
        <f t="shared" si="5"/>
        <v>3081210.8753315648</v>
      </c>
      <c r="Z29">
        <f t="shared" si="9"/>
        <v>694223.36114314245</v>
      </c>
      <c r="AA29">
        <f t="shared" si="10"/>
        <v>220297</v>
      </c>
      <c r="AB29">
        <f t="shared" si="11"/>
        <v>0.31732870475180797</v>
      </c>
    </row>
    <row r="30" spans="1:28" x14ac:dyDescent="0.35">
      <c r="A30" s="2">
        <v>1092968</v>
      </c>
      <c r="B30" s="2">
        <v>311510</v>
      </c>
      <c r="C30">
        <f t="shared" si="0"/>
        <v>781458</v>
      </c>
      <c r="F30">
        <v>1092968</v>
      </c>
      <c r="G30" s="4">
        <v>95</v>
      </c>
      <c r="H30">
        <f t="shared" si="1"/>
        <v>1150492.6315789474</v>
      </c>
      <c r="K30">
        <v>311510</v>
      </c>
      <c r="L30" s="4">
        <v>95</v>
      </c>
      <c r="M30">
        <f t="shared" si="2"/>
        <v>327905.26315789478</v>
      </c>
      <c r="O30">
        <f t="shared" si="3"/>
        <v>838982.63157894742</v>
      </c>
      <c r="R30">
        <f t="shared" si="4"/>
        <v>93.143525334882398</v>
      </c>
      <c r="U30">
        <v>1204085</v>
      </c>
      <c r="V30">
        <v>88.6</v>
      </c>
      <c r="W30">
        <f t="shared" si="5"/>
        <v>1359012.4153498872</v>
      </c>
      <c r="Z30">
        <f t="shared" si="9"/>
        <v>208519.7837709398</v>
      </c>
      <c r="AA30">
        <f t="shared" si="10"/>
        <v>111117</v>
      </c>
      <c r="AB30">
        <f t="shared" si="11"/>
        <v>0.53288468839993941</v>
      </c>
    </row>
    <row r="31" spans="1:28" x14ac:dyDescent="0.35">
      <c r="A31" s="2">
        <v>7156669</v>
      </c>
      <c r="B31" s="2">
        <v>1622052</v>
      </c>
      <c r="C31">
        <f t="shared" si="0"/>
        <v>5534617</v>
      </c>
      <c r="F31">
        <v>7156669</v>
      </c>
      <c r="G31" s="4">
        <v>95</v>
      </c>
      <c r="H31">
        <f t="shared" si="1"/>
        <v>7533335.7894736845</v>
      </c>
      <c r="K31">
        <v>1622052</v>
      </c>
      <c r="L31" s="4">
        <v>95</v>
      </c>
      <c r="M31">
        <f t="shared" si="2"/>
        <v>1707423.1578947369</v>
      </c>
      <c r="O31">
        <f t="shared" si="3"/>
        <v>5911283.7894736845</v>
      </c>
      <c r="R31">
        <f t="shared" si="4"/>
        <v>93.628003613285813</v>
      </c>
      <c r="U31">
        <v>8046169</v>
      </c>
      <c r="V31">
        <v>90.6</v>
      </c>
      <c r="W31">
        <f t="shared" si="5"/>
        <v>8880981.2362030912</v>
      </c>
      <c r="Z31">
        <f t="shared" si="9"/>
        <v>1347645.4467294067</v>
      </c>
      <c r="AA31">
        <f t="shared" si="10"/>
        <v>889500</v>
      </c>
      <c r="AB31">
        <f t="shared" si="11"/>
        <v>0.66004007371428641</v>
      </c>
    </row>
    <row r="32" spans="1:28" x14ac:dyDescent="0.35">
      <c r="A32" s="2">
        <v>1624406</v>
      </c>
      <c r="B32" s="2">
        <v>430874</v>
      </c>
      <c r="C32">
        <f t="shared" si="0"/>
        <v>1193532</v>
      </c>
      <c r="F32">
        <v>1624406</v>
      </c>
      <c r="G32" s="4">
        <v>95</v>
      </c>
      <c r="H32">
        <f t="shared" si="1"/>
        <v>1709901.0526315791</v>
      </c>
      <c r="K32">
        <v>430874</v>
      </c>
      <c r="L32" s="4">
        <v>95</v>
      </c>
      <c r="M32">
        <f t="shared" si="2"/>
        <v>453551.57894736843</v>
      </c>
      <c r="O32">
        <f t="shared" si="3"/>
        <v>1279027.0526315791</v>
      </c>
      <c r="R32">
        <f t="shared" si="4"/>
        <v>93.315618113340577</v>
      </c>
      <c r="U32">
        <v>1844762</v>
      </c>
      <c r="V32">
        <v>88</v>
      </c>
      <c r="W32">
        <f t="shared" si="5"/>
        <v>2096320.4545454546</v>
      </c>
      <c r="Z32">
        <f t="shared" si="9"/>
        <v>386419.40191387548</v>
      </c>
      <c r="AA32">
        <f t="shared" si="10"/>
        <v>220356</v>
      </c>
      <c r="AB32">
        <f t="shared" si="11"/>
        <v>0.57025086967323801</v>
      </c>
    </row>
    <row r="33" spans="1:28" x14ac:dyDescent="0.35">
      <c r="A33" s="2">
        <v>15779835</v>
      </c>
      <c r="B33" s="2">
        <v>3492274</v>
      </c>
      <c r="C33">
        <f t="shared" si="0"/>
        <v>12287561</v>
      </c>
      <c r="F33">
        <v>15779835</v>
      </c>
      <c r="G33" s="4">
        <v>95</v>
      </c>
      <c r="H33">
        <f t="shared" si="1"/>
        <v>16610352.631578948</v>
      </c>
      <c r="K33">
        <v>3492274</v>
      </c>
      <c r="L33" s="4">
        <v>95</v>
      </c>
      <c r="M33">
        <f t="shared" si="2"/>
        <v>3676077.8947368423</v>
      </c>
      <c r="O33">
        <f t="shared" si="3"/>
        <v>13118078.631578948</v>
      </c>
      <c r="R33">
        <f t="shared" si="4"/>
        <v>93.66890796355149</v>
      </c>
      <c r="U33">
        <v>17576797</v>
      </c>
      <c r="V33">
        <v>90.4</v>
      </c>
      <c r="W33">
        <f t="shared" si="5"/>
        <v>19443359.513274334</v>
      </c>
      <c r="Z33">
        <f t="shared" si="9"/>
        <v>2833006.881695386</v>
      </c>
      <c r="AA33">
        <f t="shared" si="10"/>
        <v>1796962</v>
      </c>
      <c r="AB33">
        <f t="shared" si="11"/>
        <v>0.63429496469299973</v>
      </c>
    </row>
    <row r="34" spans="1:28" x14ac:dyDescent="0.35">
      <c r="A34" s="2">
        <v>8049634</v>
      </c>
      <c r="B34" s="2">
        <v>2237784</v>
      </c>
      <c r="C34">
        <f t="shared" si="0"/>
        <v>5811850</v>
      </c>
      <c r="F34">
        <v>8049634</v>
      </c>
      <c r="G34" s="4">
        <v>95</v>
      </c>
      <c r="H34">
        <f t="shared" si="1"/>
        <v>8473298.9473684207</v>
      </c>
      <c r="K34">
        <v>2237784</v>
      </c>
      <c r="L34" s="4">
        <v>95</v>
      </c>
      <c r="M34">
        <f t="shared" si="2"/>
        <v>2355562.1052631582</v>
      </c>
      <c r="O34">
        <f t="shared" si="3"/>
        <v>6235514.9473684207</v>
      </c>
      <c r="R34">
        <f t="shared" si="4"/>
        <v>93.205614116165009</v>
      </c>
      <c r="U34">
        <v>8866394</v>
      </c>
      <c r="V34">
        <v>84.5</v>
      </c>
      <c r="W34">
        <f t="shared" si="5"/>
        <v>10492773.964497041</v>
      </c>
      <c r="Z34">
        <f t="shared" si="9"/>
        <v>2019475.0171286203</v>
      </c>
      <c r="AA34">
        <f t="shared" si="10"/>
        <v>816760</v>
      </c>
      <c r="AB34">
        <f t="shared" si="11"/>
        <v>0.40444174504387076</v>
      </c>
    </row>
    <row r="35" spans="1:28" x14ac:dyDescent="0.35">
      <c r="A35" s="2">
        <v>454776</v>
      </c>
      <c r="B35" s="2">
        <v>121791</v>
      </c>
      <c r="C35">
        <f t="shared" si="0"/>
        <v>332985</v>
      </c>
      <c r="F35">
        <v>454776</v>
      </c>
      <c r="G35" s="4">
        <v>78.2</v>
      </c>
      <c r="H35">
        <f t="shared" si="1"/>
        <v>581554.9872122762</v>
      </c>
      <c r="K35">
        <v>121791</v>
      </c>
      <c r="L35" s="4">
        <v>95</v>
      </c>
      <c r="M35">
        <f t="shared" si="2"/>
        <v>128201.05263157895</v>
      </c>
      <c r="O35">
        <f t="shared" si="3"/>
        <v>459763.9872122762</v>
      </c>
      <c r="R35">
        <f t="shared" si="4"/>
        <v>72.425202769580679</v>
      </c>
      <c r="U35">
        <v>500653</v>
      </c>
      <c r="V35">
        <v>65.7</v>
      </c>
      <c r="W35">
        <f t="shared" si="5"/>
        <v>762028.91933028912</v>
      </c>
      <c r="Z35">
        <f t="shared" si="9"/>
        <v>180473.93211801292</v>
      </c>
      <c r="AA35">
        <f t="shared" si="10"/>
        <v>45877</v>
      </c>
      <c r="AB35">
        <f t="shared" si="11"/>
        <v>0.25420291707281456</v>
      </c>
    </row>
    <row r="36" spans="1:28" x14ac:dyDescent="0.35">
      <c r="A36" s="2">
        <v>6744874</v>
      </c>
      <c r="B36" s="2">
        <v>1902754</v>
      </c>
      <c r="C36">
        <f t="shared" si="0"/>
        <v>4842120</v>
      </c>
      <c r="F36">
        <v>6744874</v>
      </c>
      <c r="G36" s="4">
        <v>74</v>
      </c>
      <c r="H36">
        <f t="shared" si="1"/>
        <v>9114694.5945945941</v>
      </c>
      <c r="K36">
        <v>1902754</v>
      </c>
      <c r="L36" s="4">
        <v>93</v>
      </c>
      <c r="M36">
        <f t="shared" si="2"/>
        <v>2045972.0430107526</v>
      </c>
      <c r="O36">
        <f t="shared" si="3"/>
        <v>7211940.5945945941</v>
      </c>
      <c r="R36">
        <f t="shared" si="4"/>
        <v>67.140320091227693</v>
      </c>
      <c r="U36">
        <v>7447190</v>
      </c>
      <c r="V36">
        <v>63.7</v>
      </c>
      <c r="W36">
        <f t="shared" si="5"/>
        <v>11691036.106750391</v>
      </c>
      <c r="Z36">
        <f t="shared" si="9"/>
        <v>2576341.5121557973</v>
      </c>
      <c r="AA36">
        <f t="shared" si="10"/>
        <v>702316</v>
      </c>
      <c r="AB36">
        <f t="shared" si="11"/>
        <v>0.27260205865033987</v>
      </c>
    </row>
    <row r="37" spans="1:28" x14ac:dyDescent="0.35">
      <c r="A37" s="2">
        <v>2567554</v>
      </c>
      <c r="B37" s="2">
        <v>684120</v>
      </c>
      <c r="C37">
        <f t="shared" si="0"/>
        <v>1883434</v>
      </c>
      <c r="F37">
        <v>2567554</v>
      </c>
      <c r="G37" s="4">
        <v>85.5</v>
      </c>
      <c r="H37">
        <f t="shared" si="1"/>
        <v>3002987.134502924</v>
      </c>
      <c r="K37">
        <v>684120</v>
      </c>
      <c r="L37" s="4">
        <v>95</v>
      </c>
      <c r="M37">
        <f t="shared" si="2"/>
        <v>720126.31578947371</v>
      </c>
      <c r="O37">
        <f t="shared" si="3"/>
        <v>2318867.134502924</v>
      </c>
      <c r="R37">
        <f t="shared" si="4"/>
        <v>81.222161113760222</v>
      </c>
      <c r="U37">
        <v>2818911</v>
      </c>
      <c r="V37">
        <v>71.2</v>
      </c>
      <c r="W37">
        <f t="shared" si="5"/>
        <v>3959144.6629213477</v>
      </c>
      <c r="Z37">
        <f t="shared" si="9"/>
        <v>956157.52841842361</v>
      </c>
      <c r="AA37">
        <f t="shared" si="10"/>
        <v>251357</v>
      </c>
      <c r="AB37">
        <f t="shared" si="11"/>
        <v>0.26288241480017277</v>
      </c>
    </row>
    <row r="38" spans="1:28" x14ac:dyDescent="0.35">
      <c r="A38" s="2">
        <v>2941661</v>
      </c>
      <c r="B38" s="2">
        <v>758619</v>
      </c>
      <c r="C38">
        <f t="shared" si="0"/>
        <v>2183042</v>
      </c>
      <c r="F38">
        <v>2941661</v>
      </c>
      <c r="G38" s="4">
        <v>87.8</v>
      </c>
      <c r="H38">
        <f t="shared" si="1"/>
        <v>3350411.1617312073</v>
      </c>
      <c r="K38">
        <v>758619</v>
      </c>
      <c r="L38" s="4">
        <v>95</v>
      </c>
      <c r="M38">
        <f t="shared" si="2"/>
        <v>798546.31578947371</v>
      </c>
      <c r="O38">
        <f t="shared" si="3"/>
        <v>2591792.1617312073</v>
      </c>
      <c r="R38">
        <f t="shared" si="4"/>
        <v>84.229053248691841</v>
      </c>
      <c r="U38">
        <v>3291215</v>
      </c>
      <c r="V38">
        <v>78</v>
      </c>
      <c r="W38">
        <f t="shared" si="5"/>
        <v>4219506.41025641</v>
      </c>
      <c r="Z38">
        <f t="shared" si="9"/>
        <v>869095.24852520274</v>
      </c>
      <c r="AA38">
        <f t="shared" si="10"/>
        <v>349554</v>
      </c>
      <c r="AB38">
        <f t="shared" si="11"/>
        <v>0.40220447711936069</v>
      </c>
    </row>
    <row r="39" spans="1:28" x14ac:dyDescent="0.35">
      <c r="A39" s="2">
        <v>9868772</v>
      </c>
      <c r="B39" s="2">
        <v>2737197</v>
      </c>
      <c r="C39">
        <f t="shared" si="0"/>
        <v>7131575</v>
      </c>
      <c r="F39">
        <v>9868772</v>
      </c>
      <c r="G39" s="4">
        <v>95</v>
      </c>
      <c r="H39">
        <f t="shared" si="1"/>
        <v>10388181.052631579</v>
      </c>
      <c r="K39">
        <v>2737197</v>
      </c>
      <c r="L39" s="4">
        <v>95</v>
      </c>
      <c r="M39">
        <f t="shared" si="2"/>
        <v>2881260</v>
      </c>
      <c r="O39">
        <f t="shared" si="3"/>
        <v>7650984.0526315793</v>
      </c>
      <c r="R39">
        <f t="shared" si="4"/>
        <v>93.21121245243053</v>
      </c>
      <c r="U39">
        <v>10898913</v>
      </c>
      <c r="V39">
        <v>85.1</v>
      </c>
      <c r="W39">
        <f t="shared" si="5"/>
        <v>12807183.313748531</v>
      </c>
      <c r="Z39">
        <f t="shared" si="9"/>
        <v>2419002.2611169517</v>
      </c>
      <c r="AA39">
        <f t="shared" si="10"/>
        <v>1030141</v>
      </c>
      <c r="AB39">
        <f t="shared" si="11"/>
        <v>0.42585367387145062</v>
      </c>
    </row>
    <row r="40" spans="1:28" x14ac:dyDescent="0.35">
      <c r="A40" s="2">
        <v>933039</v>
      </c>
      <c r="B40" s="2">
        <v>220931</v>
      </c>
      <c r="C40">
        <f t="shared" si="0"/>
        <v>712108</v>
      </c>
      <c r="F40">
        <v>933039</v>
      </c>
      <c r="G40" s="4">
        <v>95</v>
      </c>
      <c r="H40">
        <f t="shared" si="1"/>
        <v>982146.31578947371</v>
      </c>
      <c r="K40">
        <v>220931</v>
      </c>
      <c r="L40" s="4">
        <v>95</v>
      </c>
      <c r="M40">
        <f t="shared" si="2"/>
        <v>232558.94736842107</v>
      </c>
      <c r="O40">
        <f t="shared" si="3"/>
        <v>761215.31578947371</v>
      </c>
      <c r="R40">
        <f t="shared" si="4"/>
        <v>93.548827149051334</v>
      </c>
      <c r="U40">
        <v>1047809</v>
      </c>
      <c r="V40">
        <v>95</v>
      </c>
      <c r="W40">
        <f t="shared" si="5"/>
        <v>1102956.8421052631</v>
      </c>
      <c r="Z40">
        <f t="shared" si="9"/>
        <v>120810.52631578944</v>
      </c>
      <c r="AA40">
        <f t="shared" si="10"/>
        <v>114770</v>
      </c>
      <c r="AB40">
        <f t="shared" si="11"/>
        <v>0.95000000000000029</v>
      </c>
    </row>
    <row r="41" spans="1:28" x14ac:dyDescent="0.35">
      <c r="A41" s="2">
        <v>3187630</v>
      </c>
      <c r="B41" s="2">
        <v>958629</v>
      </c>
      <c r="C41">
        <f t="shared" si="0"/>
        <v>2229001</v>
      </c>
      <c r="F41">
        <v>3187630</v>
      </c>
      <c r="G41" s="4">
        <v>78.900000000000006</v>
      </c>
      <c r="H41">
        <f t="shared" si="1"/>
        <v>4040088.7198986057</v>
      </c>
      <c r="K41">
        <v>958629</v>
      </c>
      <c r="L41" s="4">
        <v>95</v>
      </c>
      <c r="M41">
        <f t="shared" si="2"/>
        <v>1009083.1578947369</v>
      </c>
      <c r="O41">
        <f t="shared" si="3"/>
        <v>3081459.7198986057</v>
      </c>
      <c r="R41">
        <f t="shared" si="4"/>
        <v>72.33587983013922</v>
      </c>
      <c r="U41">
        <v>3489218</v>
      </c>
      <c r="V41">
        <v>67.8</v>
      </c>
      <c r="W41">
        <f t="shared" si="5"/>
        <v>5146339.2330383481</v>
      </c>
      <c r="Z41">
        <f t="shared" si="9"/>
        <v>1106250.5131397424</v>
      </c>
      <c r="AA41">
        <f t="shared" si="10"/>
        <v>301588</v>
      </c>
      <c r="AB41">
        <f t="shared" si="11"/>
        <v>0.27262179444693568</v>
      </c>
    </row>
    <row r="42" spans="1:28" x14ac:dyDescent="0.35">
      <c r="A42" s="2">
        <v>608281</v>
      </c>
      <c r="B42" s="2">
        <v>177880</v>
      </c>
      <c r="C42">
        <f t="shared" si="0"/>
        <v>430401</v>
      </c>
      <c r="F42">
        <v>608281</v>
      </c>
      <c r="G42" s="4">
        <v>91.1</v>
      </c>
      <c r="H42">
        <f t="shared" si="1"/>
        <v>667706.91547749727</v>
      </c>
      <c r="K42">
        <v>177880</v>
      </c>
      <c r="L42" s="4">
        <v>95</v>
      </c>
      <c r="M42">
        <f t="shared" si="2"/>
        <v>187242.10526315789</v>
      </c>
      <c r="O42">
        <f t="shared" si="3"/>
        <v>489826.91547749727</v>
      </c>
      <c r="R42">
        <f t="shared" si="4"/>
        <v>87.867976707738251</v>
      </c>
      <c r="U42">
        <v>679522</v>
      </c>
      <c r="V42">
        <v>76.8</v>
      </c>
      <c r="W42">
        <f t="shared" si="5"/>
        <v>884794.27083333337</v>
      </c>
      <c r="Z42">
        <f t="shared" si="9"/>
        <v>217087.3553558361</v>
      </c>
      <c r="AA42">
        <f t="shared" si="10"/>
        <v>71241</v>
      </c>
      <c r="AB42">
        <f t="shared" si="11"/>
        <v>0.32816743233720902</v>
      </c>
    </row>
    <row r="43" spans="1:28" x14ac:dyDescent="0.35">
      <c r="A43" s="2">
        <v>3908070</v>
      </c>
      <c r="B43" s="2">
        <v>1057421</v>
      </c>
      <c r="C43">
        <f t="shared" si="0"/>
        <v>2850649</v>
      </c>
      <c r="F43">
        <v>3908070</v>
      </c>
      <c r="G43" s="4">
        <v>73.5</v>
      </c>
      <c r="H43">
        <f t="shared" si="1"/>
        <v>5317102.0408163266</v>
      </c>
      <c r="K43">
        <v>1057421</v>
      </c>
      <c r="L43" s="4">
        <v>92.5</v>
      </c>
      <c r="M43">
        <f t="shared" si="2"/>
        <v>1143157.8378378379</v>
      </c>
      <c r="O43">
        <f t="shared" si="3"/>
        <v>4259681.0408163266</v>
      </c>
      <c r="R43">
        <f t="shared" si="4"/>
        <v>66.921653820674337</v>
      </c>
      <c r="U43">
        <v>4252887</v>
      </c>
      <c r="V43">
        <v>62.3</v>
      </c>
      <c r="W43">
        <f t="shared" si="5"/>
        <v>6826463.8844301766</v>
      </c>
      <c r="Z43">
        <f t="shared" si="9"/>
        <v>1509361.84361385</v>
      </c>
      <c r="AA43">
        <f t="shared" si="10"/>
        <v>344817</v>
      </c>
      <c r="AB43">
        <f t="shared" si="11"/>
        <v>0.22845217762654454</v>
      </c>
    </row>
    <row r="44" spans="1:28" x14ac:dyDescent="0.35">
      <c r="A44" s="2">
        <v>18379181</v>
      </c>
      <c r="B44" s="2">
        <v>3686353</v>
      </c>
      <c r="C44">
        <f t="shared" si="0"/>
        <v>14692828</v>
      </c>
      <c r="F44">
        <v>18379181</v>
      </c>
      <c r="G44" s="4">
        <v>85.1</v>
      </c>
      <c r="H44">
        <f t="shared" si="1"/>
        <v>21597157.461809635</v>
      </c>
      <c r="K44">
        <v>3686353</v>
      </c>
      <c r="L44" s="4">
        <v>95</v>
      </c>
      <c r="M44">
        <f t="shared" si="2"/>
        <v>3880371.5789473685</v>
      </c>
      <c r="O44">
        <f t="shared" si="3"/>
        <v>17910804.461809635</v>
      </c>
      <c r="R44">
        <f t="shared" si="4"/>
        <v>82.033322575369667</v>
      </c>
      <c r="U44">
        <v>21288085</v>
      </c>
      <c r="V44">
        <v>73.400000000000006</v>
      </c>
      <c r="W44">
        <f t="shared" si="5"/>
        <v>29002840.599455036</v>
      </c>
      <c r="Z44">
        <f t="shared" si="9"/>
        <v>7405683.1376454011</v>
      </c>
      <c r="AA44">
        <f t="shared" si="10"/>
        <v>2908904</v>
      </c>
      <c r="AB44">
        <f t="shared" si="11"/>
        <v>0.39279347305762141</v>
      </c>
    </row>
    <row r="45" spans="1:28" x14ac:dyDescent="0.35">
      <c r="A45" s="2">
        <v>1969843</v>
      </c>
      <c r="B45" s="2">
        <v>377198</v>
      </c>
      <c r="C45">
        <f t="shared" si="0"/>
        <v>1592645</v>
      </c>
      <c r="F45">
        <v>1969843</v>
      </c>
      <c r="G45" s="4">
        <v>86.6</v>
      </c>
      <c r="H45">
        <f t="shared" si="1"/>
        <v>2274645.4965357967</v>
      </c>
      <c r="K45">
        <v>377198</v>
      </c>
      <c r="L45" s="4">
        <v>95</v>
      </c>
      <c r="M45">
        <f t="shared" si="2"/>
        <v>397050.5263157895</v>
      </c>
      <c r="O45">
        <f t="shared" si="3"/>
        <v>1897447.4965357967</v>
      </c>
      <c r="R45">
        <f t="shared" si="4"/>
        <v>83.936182840775302</v>
      </c>
      <c r="U45">
        <v>2315565</v>
      </c>
      <c r="V45">
        <v>72.2</v>
      </c>
      <c r="W45">
        <f t="shared" si="5"/>
        <v>3207153.7396121887</v>
      </c>
      <c r="Z45">
        <f t="shared" si="9"/>
        <v>932508.24307639198</v>
      </c>
      <c r="AA45">
        <f t="shared" si="10"/>
        <v>345722</v>
      </c>
      <c r="AB45">
        <f t="shared" si="11"/>
        <v>0.37074417579349817</v>
      </c>
    </row>
    <row r="46" spans="1:28" x14ac:dyDescent="0.35">
      <c r="A46" s="2">
        <v>518253</v>
      </c>
      <c r="B46" s="2">
        <v>143661</v>
      </c>
      <c r="C46">
        <f t="shared" si="0"/>
        <v>374592</v>
      </c>
      <c r="F46">
        <v>518253</v>
      </c>
      <c r="G46" s="4">
        <v>95</v>
      </c>
      <c r="H46">
        <f t="shared" si="1"/>
        <v>545529.47368421056</v>
      </c>
      <c r="K46">
        <v>143661</v>
      </c>
      <c r="L46" s="4">
        <v>95</v>
      </c>
      <c r="M46">
        <f t="shared" si="2"/>
        <v>151222.10526315789</v>
      </c>
      <c r="O46">
        <f t="shared" si="3"/>
        <v>401868.47368421056</v>
      </c>
      <c r="R46">
        <f t="shared" si="4"/>
        <v>93.21258683614866</v>
      </c>
      <c r="U46">
        <v>585063</v>
      </c>
      <c r="V46">
        <v>93.8</v>
      </c>
      <c r="W46">
        <f t="shared" si="5"/>
        <v>623734.54157782521</v>
      </c>
      <c r="Z46">
        <f t="shared" si="9"/>
        <v>78205.067893614643</v>
      </c>
      <c r="AA46">
        <f t="shared" si="10"/>
        <v>66810</v>
      </c>
      <c r="AB46">
        <f t="shared" si="11"/>
        <v>0.85429246210596232</v>
      </c>
    </row>
    <row r="47" spans="1:28" x14ac:dyDescent="0.35">
      <c r="A47" s="2">
        <v>6457896</v>
      </c>
      <c r="B47" s="2">
        <v>1471610</v>
      </c>
      <c r="C47">
        <f t="shared" si="0"/>
        <v>4986286</v>
      </c>
      <c r="F47">
        <v>6457896</v>
      </c>
      <c r="G47" s="4">
        <v>95</v>
      </c>
      <c r="H47">
        <f t="shared" si="1"/>
        <v>6797785.2631578948</v>
      </c>
      <c r="K47">
        <v>1471610</v>
      </c>
      <c r="L47" s="4">
        <v>95</v>
      </c>
      <c r="M47">
        <f t="shared" si="2"/>
        <v>1549063.1578947369</v>
      </c>
      <c r="O47">
        <f t="shared" si="3"/>
        <v>5326175.2631578948</v>
      </c>
      <c r="R47">
        <f t="shared" si="4"/>
        <v>93.618511476537975</v>
      </c>
      <c r="U47">
        <v>7331872</v>
      </c>
      <c r="V47">
        <v>85.9</v>
      </c>
      <c r="W47">
        <f t="shared" si="5"/>
        <v>8535357.3923166469</v>
      </c>
      <c r="Z47">
        <f t="shared" si="9"/>
        <v>1737572.129158752</v>
      </c>
      <c r="AA47">
        <f t="shared" si="10"/>
        <v>873976</v>
      </c>
      <c r="AB47">
        <f t="shared" si="11"/>
        <v>0.50298688919644252</v>
      </c>
    </row>
    <row r="48" spans="1:28" x14ac:dyDescent="0.35">
      <c r="A48" s="2">
        <v>5479050</v>
      </c>
      <c r="B48" s="2">
        <v>1247067</v>
      </c>
      <c r="C48">
        <f t="shared" si="0"/>
        <v>4231983</v>
      </c>
      <c r="F48">
        <v>5479050</v>
      </c>
      <c r="G48" s="4">
        <v>92.1</v>
      </c>
      <c r="H48">
        <f t="shared" si="1"/>
        <v>5949022.8013029322</v>
      </c>
      <c r="K48">
        <v>1247067</v>
      </c>
      <c r="L48" s="4">
        <v>95</v>
      </c>
      <c r="M48">
        <f t="shared" si="2"/>
        <v>1312702.105263158</v>
      </c>
      <c r="O48">
        <f t="shared" si="3"/>
        <v>4701955.8013029322</v>
      </c>
      <c r="R48">
        <f t="shared" si="4"/>
        <v>90.004738003434639</v>
      </c>
      <c r="U48">
        <v>6163454</v>
      </c>
      <c r="V48">
        <v>80.900000000000006</v>
      </c>
      <c r="W48">
        <f t="shared" si="5"/>
        <v>7618608.1582200238</v>
      </c>
      <c r="Z48">
        <f t="shared" si="9"/>
        <v>1669585.3569170916</v>
      </c>
      <c r="AA48">
        <f t="shared" si="10"/>
        <v>684404</v>
      </c>
      <c r="AB48">
        <f t="shared" si="11"/>
        <v>0.409924534354901</v>
      </c>
    </row>
    <row r="49" spans="1:28" x14ac:dyDescent="0.35">
      <c r="A49" s="2">
        <v>1077248</v>
      </c>
      <c r="B49" s="2">
        <v>342333</v>
      </c>
      <c r="C49">
        <f t="shared" si="0"/>
        <v>734915</v>
      </c>
      <c r="F49">
        <v>1077248</v>
      </c>
      <c r="G49" s="4">
        <v>75.2</v>
      </c>
      <c r="H49">
        <f t="shared" si="1"/>
        <v>1432510.6382978724</v>
      </c>
      <c r="K49">
        <v>342333</v>
      </c>
      <c r="L49" s="4">
        <v>93.3</v>
      </c>
      <c r="M49">
        <f t="shared" si="2"/>
        <v>366916.39871382638</v>
      </c>
      <c r="O49">
        <f t="shared" si="3"/>
        <v>1090177.6382978724</v>
      </c>
      <c r="R49">
        <f t="shared" si="4"/>
        <v>67.412408233528367</v>
      </c>
      <c r="U49">
        <v>1166948</v>
      </c>
      <c r="V49">
        <v>65.099999999999994</v>
      </c>
      <c r="W49">
        <f t="shared" si="5"/>
        <v>1792546.850998464</v>
      </c>
      <c r="Z49">
        <f t="shared" si="9"/>
        <v>360036.21270059166</v>
      </c>
      <c r="AA49">
        <f t="shared" si="10"/>
        <v>89700</v>
      </c>
      <c r="AB49">
        <f t="shared" si="11"/>
        <v>0.24914160530456161</v>
      </c>
    </row>
    <row r="50" spans="1:28" x14ac:dyDescent="0.35">
      <c r="A50" s="2">
        <v>3756611</v>
      </c>
      <c r="B50" s="2">
        <v>1045610</v>
      </c>
      <c r="C50">
        <f t="shared" si="0"/>
        <v>2711001</v>
      </c>
      <c r="F50">
        <v>3756611</v>
      </c>
      <c r="G50" s="4">
        <v>82.5</v>
      </c>
      <c r="H50">
        <f t="shared" si="1"/>
        <v>4553467.8787878789</v>
      </c>
      <c r="K50">
        <v>1045610</v>
      </c>
      <c r="L50" s="4">
        <v>95</v>
      </c>
      <c r="M50">
        <f t="shared" si="2"/>
        <v>1100642.105263158</v>
      </c>
      <c r="O50">
        <f t="shared" si="3"/>
        <v>3507857.8787878789</v>
      </c>
      <c r="R50">
        <f t="shared" si="4"/>
        <v>77.283661245043703</v>
      </c>
      <c r="U50">
        <v>4189427</v>
      </c>
      <c r="V50">
        <v>72</v>
      </c>
      <c r="W50">
        <f t="shared" si="5"/>
        <v>5818648.611111111</v>
      </c>
      <c r="Z50">
        <f t="shared" si="9"/>
        <v>1265180.7323232321</v>
      </c>
      <c r="AA50">
        <f t="shared" si="10"/>
        <v>432816</v>
      </c>
      <c r="AB50">
        <f t="shared" si="11"/>
        <v>0.34209815952952949</v>
      </c>
    </row>
    <row r="51" spans="1:28" x14ac:dyDescent="0.35">
      <c r="A51" s="3">
        <v>309038</v>
      </c>
      <c r="B51" s="3">
        <v>92492</v>
      </c>
      <c r="C51">
        <f t="shared" si="0"/>
        <v>216546</v>
      </c>
      <c r="F51">
        <v>309038</v>
      </c>
      <c r="G51" s="4">
        <v>69.400000000000006</v>
      </c>
      <c r="H51">
        <f t="shared" si="1"/>
        <v>445299.71181556192</v>
      </c>
      <c r="K51">
        <v>92492</v>
      </c>
      <c r="L51" s="4">
        <v>93.3</v>
      </c>
      <c r="M51">
        <f t="shared" si="2"/>
        <v>99133.976420150066</v>
      </c>
      <c r="O51">
        <f t="shared" si="3"/>
        <v>352807.71181556192</v>
      </c>
      <c r="R51">
        <f t="shared" si="4"/>
        <v>61.377910047840523</v>
      </c>
      <c r="U51">
        <v>336306</v>
      </c>
      <c r="V51">
        <v>58.1</v>
      </c>
      <c r="W51">
        <f t="shared" si="5"/>
        <v>578839.93115318415</v>
      </c>
      <c r="Z51">
        <f t="shared" si="9"/>
        <v>133540.21933762223</v>
      </c>
      <c r="AA51">
        <f t="shared" si="10"/>
        <v>27268</v>
      </c>
      <c r="AB51">
        <f t="shared" si="11"/>
        <v>0.20419316469040574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covid19_vaccinations_in_the_uni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Cegarra, Gerard</dc:creator>
  <cp:lastModifiedBy>Cegarra, Gerard</cp:lastModifiedBy>
  <dcterms:modified xsi:type="dcterms:W3CDTF">2022-05-18T07:22:03Z</dcterms:modified>
</cp:coreProperties>
</file>