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moria02\stack\Schoon water\Stand van zake waterkwaliteit\R\WaternetAnalyse\data\"/>
    </mc:Choice>
  </mc:AlternateContent>
  <xr:revisionPtr revIDLastSave="0" documentId="13_ncr:40009_{77942B57-E73F-4AB3-B52A-F97A622E512E}" xr6:coauthVersionLast="45" xr6:coauthVersionMax="45" xr10:uidLastSave="{00000000-0000-0000-0000-000000000000}"/>
  <bookViews>
    <workbookView xWindow="2505" yWindow="3120" windowWidth="19320" windowHeight="12915"/>
  </bookViews>
  <sheets>
    <sheet name="esfKRW_20200107" sheetId="1" r:id="rId1"/>
  </sheets>
  <definedNames>
    <definedName name="_xlnm._FilterDatabase" localSheetId="0" hidden="1">esfKRW_20200107!$A$1:$AQ$41</definedName>
  </definedNames>
  <calcPr calcId="0"/>
</workbook>
</file>

<file path=xl/calcChain.xml><?xml version="1.0" encoding="utf-8"?>
<calcChain xmlns="http://schemas.openxmlformats.org/spreadsheetml/2006/main">
  <c r="AH23" i="1" l="1"/>
</calcChain>
</file>

<file path=xl/sharedStrings.xml><?xml version="1.0" encoding="utf-8"?>
<sst xmlns="http://schemas.openxmlformats.org/spreadsheetml/2006/main" count="961" uniqueCount="641">
  <si>
    <t>OWMNAAM</t>
  </si>
  <si>
    <t>OWL</t>
  </si>
  <si>
    <t>ESF1</t>
  </si>
  <si>
    <t>ESF2</t>
  </si>
  <si>
    <t>ESF3</t>
  </si>
  <si>
    <t>ESF4</t>
  </si>
  <si>
    <t>ESF5</t>
  </si>
  <si>
    <t>ESF6</t>
  </si>
  <si>
    <t>ESF7</t>
  </si>
  <si>
    <t>ESF8</t>
  </si>
  <si>
    <t>Karakterschets</t>
  </si>
  <si>
    <t>Doelen</t>
  </si>
  <si>
    <t>Toestand</t>
  </si>
  <si>
    <t>Oorzaken</t>
  </si>
  <si>
    <t>Maatregelen</t>
  </si>
  <si>
    <t>MonitoringAnalyseWensen</t>
  </si>
  <si>
    <t>MotiveringBegrenzing</t>
  </si>
  <si>
    <t>Gemeenten</t>
  </si>
  <si>
    <t>Provincies</t>
  </si>
  <si>
    <t>Eigenaren</t>
  </si>
  <si>
    <t>Status</t>
  </si>
  <si>
    <t>Literatuurverwijzing</t>
  </si>
  <si>
    <t>Gebiedspartners</t>
  </si>
  <si>
    <t>aangepast</t>
  </si>
  <si>
    <t>Opmerking</t>
  </si>
  <si>
    <t>totale belasting</t>
  </si>
  <si>
    <t>belastingreductie_maatregelen2019</t>
  </si>
  <si>
    <t>oeverlengte</t>
  </si>
  <si>
    <t>% beschoeid</t>
  </si>
  <si>
    <t>% bebost</t>
  </si>
  <si>
    <t>% overig ongeschikt</t>
  </si>
  <si>
    <t>Ganzen beheren</t>
  </si>
  <si>
    <t>Natuurvriendelijk onderhouden</t>
  </si>
  <si>
    <t>Diemerpolder Noord</t>
  </si>
  <si>
    <t>2010-EAG-1</t>
  </si>
  <si>
    <t>Fysisch-chemische en hydrobiologische waarnemingen laten zien dat dit een hoogproductief (voedselrijk) systeem is met aanwezigheid van waterplanten. De waterkwaliteit biedt ruimte voor verbetering, totaal fosfor is redelijk hoog. Het lichtklimaat vormt ook een belemmering voor de ecologische kwaliteit. De waterbodem zou een belangrijke bron van voedingstoffen kunnen zijn.</t>
  </si>
  <si>
    <t>In dit waterlichaam wordt de vegetatie 1 keer per 3 jaar gemeten. Macrofauna wordt  gemeten. Fytoplankton wordt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</si>
  <si>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De ESF productiviteit water vormt een probleem. De belasting is ongeveer 10 mg P/m2/dag, en bestaat een vrij gelijke verdeling tussen uitspoeling, verhard oppervlak, gedraineerd en doorspoeling. In onderstaande figuur is te zien dat de belasting de laatste jaren is toegenomen, en dat vooral samenhangt met een verhoogde doorspoeling. Uitgaande van een gemiddelde diepte van 0,5 m, een debiet van 38,2 mm/d en respectievelijk een klei- en veenbodem, is de kritische P-belasting 15,37 en 15,2 mg P/m2/dag.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t>
  </si>
  <si>
    <t>Het lichtklimaat in Diemerpolder Noord en Gemeenschapspolder West vormt mogelijk een belemmering voor een goede waterkwaliteit, zeker wanneer watergangen worden verdiept.</t>
  </si>
  <si>
    <t>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</si>
  <si>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De ESF habitatgeschiktheid vormt een probleem. De taluds op de meeste locaties steiler zijn dan 20 graden. Met name in Gemeenschapspolder West ligt het gemiddelde met 60 graden hoog. De inrichting vormt mogelijk een belemmering voor de waterkwaliteit.</t>
  </si>
  <si>
    <t>PM</t>
  </si>
  <si>
    <t>Niet bekend.</t>
  </si>
  <si>
    <t>Geen herbegrenzing nodig.</t>
  </si>
  <si>
    <t>Diemen</t>
  </si>
  <si>
    <t>Noord-Holland</t>
  </si>
  <si>
    <t>KRW waterlichaam</t>
  </si>
  <si>
    <t>LM_20190916</t>
  </si>
  <si>
    <t>Diemerpolder Diemen</t>
  </si>
  <si>
    <t>2010-EAG-2</t>
  </si>
  <si>
    <t>Fysisch-chemische en hydrobiologische waarnemingen laten zien dat dit een hoogproductief (voedselrijk) systeem is met aanwezigheid van waterplanten. De waterkwaliteit biedt ruimte voor verbetering, totaal fosfor is veel te hoog. Het doorzicht voldoet wel. De waterbodem zou een belangrijke bron van voedingstoffen kunnen zijn.</t>
  </si>
  <si>
    <t>In dit waterlichaam wordt de vegetatie 1 keer per 3 jaar gemeten. Macrofauna wordt  gemeten. Fytoplankton wordt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gemoddeleerd: dit heeft wel meerwaarde in een WSA omdat verschillende deelgebieden zich anders gedragen en om beter te bepalen of er mogelijkheden zijn om voedselrijke waterstromen om te leiden (gebieden te zoneren).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</si>
  <si>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De ESF productiviteit water vormt een probleem. De belasting is ongeveer 10 mg P/m2/dag, en bestaat een vrij gelijke verdeling tussen uitspoeling, verhard oppervlak, gedraineerd en doorspoeling. In onderstaande figuur is te zien dat de belasting de laatste jaren is toegenomen, en dat vooral samenhangt met een verhoogde doorspoeling. Uitgaande van een gemiddelde diepte van 0,5 m, een debiet van 38,2 mm/d en respectievelijk een klei- en veenbodem, is de kritische P-belasting 15,37 en 15,2 mg P/m2/dag.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</si>
  <si>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De ESF lichtklimaat vormt geen probleem:  In Diemerpolder is het lichtklimaat altijd voldoende, ook bij een waterdiepte van 40cm.</t>
  </si>
  <si>
    <t xml:space="preserve">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</si>
  <si>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Uithoornse polder</t>
  </si>
  <si>
    <t>2140-EAG-2</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</si>
  <si>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</si>
  <si>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gemeten. Fytoplankton wordt  gemeten. Vis wordt  gemeten. Daarnaast worden maandelijks verschillende fysisch chemische parameters gemeten in het waterlichaam en het inlaatwater van het waterlichaam. </t>
  </si>
  <si>
    <t>De ESF productiviteit water vormt een probleem.</t>
  </si>
  <si>
    <t>LM_20190920</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</si>
  <si>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</si>
  <si>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</si>
  <si>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</si>
  <si>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</si>
  <si>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voedingstoffen, blijft uit.</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</si>
  <si>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flexpeil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</si>
  <si>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af te leiden of los te koppelen, de defosfatering te optimaliseren, te baggeren en drainage te verminderen</t>
  </si>
  <si>
    <t>In dit waterlichaam wordt de vegetatie 1 keer per 3 jaar gemeten. Macrofauna wordt niet gemeten, voor de KRW worden resultaten uit een ander waterlichaam getoond.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</si>
  <si>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</si>
  <si>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</si>
  <si>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</si>
  <si>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</si>
  <si>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</si>
  <si>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</si>
  <si>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Organische belasting vormt geen probleem voor de kwaliteit van het watersysteem.</t>
  </si>
  <si>
    <t>Toxiciteit vormt geen probleem. De SIMONI score &lt; 1 (0.4), dus er is geen toxisch risico voor flora en fauna. Het is geen risicogebied voor lozingen.</t>
  </si>
  <si>
    <t>De Ronde Venen</t>
  </si>
  <si>
    <t>Utrecht</t>
  </si>
  <si>
    <t>Natuurmonumenten en particulier</t>
  </si>
  <si>
    <t>Natura2000-gebied</t>
  </si>
  <si>
    <t>Verslag van de workshop over de problemen met de (ecologische) waterkwaliteit in Botshol (2018)</t>
  </si>
  <si>
    <t>ja</t>
  </si>
  <si>
    <t>nee</t>
  </si>
  <si>
    <t>Venserpolder</t>
  </si>
  <si>
    <t>2280-EAG-1</t>
  </si>
  <si>
    <t xml:space="preserve">In dit waterlichaam wordt de vegetatie 1 keer per 3 jaar gemeten. Macrofauna wordt  gemeten. Fytoplankton wordt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</si>
  <si>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 xml:space="preserve">De ESF lichtklimaat vormt geen probleem: </t>
  </si>
  <si>
    <t>Overdiemerpolder</t>
  </si>
  <si>
    <t>2300-EAG-1</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</si>
  <si>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voedingstoffen kunnen zijn.</t>
  </si>
  <si>
    <t>De ESF productiviteit water vormt een probleem.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</si>
  <si>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De ESF lichtklimaat vormt geen probleem:  Het doorzicht in het systeem is laag (30 cm) in de winter en hoger in de zomer. In Overdiemerpolder is het lichtklimaat altijd voldoende, ook bij een waterdiepte van 40cm.</t>
  </si>
  <si>
    <t xml:space="preserve">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</si>
  <si>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</si>
  <si>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</si>
  <si>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</si>
  <si>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</si>
  <si>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t>
  </si>
  <si>
    <t xml:space="preserve">De oorzaak van deze kwaliteit is de slecht ontwikkelde soortensamenstelling van onderwaterplanten in het waterlichaam. De matige soortensamenstelling is het gevolg van te hoge voedselrijkdom in de plas. De plas is gevoelig voor fosforrijk grondwater en de concentraties fosfor nemen toe in het grondwater.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</si>
  <si>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de kwaliteit van algen en onderwaterplanten te verbeteren. De maatregelen zijn gericht op het verminderen van de fosforbelasting (bijvoorbeeld door afkoppelen van afstromend water vanuit het stedelijk gebied) en het verbeteren van de habitatomstandigheden (bijvoorbeeld door het aanleggen van ondiepe zones, het verwijderen van boom- en struikopslag en het aanleggen van vispassages). </t>
  </si>
  <si>
    <t>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Update waterbalans nodig, o.a. EAG Gaaspersingel, toenemende [Cl] in de plas sinds isolatie, invloed grondwater. Aandacht [Cl] en [P] in grondwater, zie GGP057; chlorideconcentratie van kwel moet hoger, onverhard oppervlak moet kleiner.</t>
  </si>
  <si>
    <t xml:space="preserve">Productiviteit water is nu goed, maar staat onder druk. Chlorofyl-A concentraties (algen) liggen praktisch altijd onder de detectiegrens.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wat ongelukkige locatie. Al het water dat voor de gehele polder Zuid Bijlmer wordt ingelaten stroomt door het park en de plas heen. De plas is ook gevoelig voor grondwater en fosforconcentraties in het grondwater nemen toe. Ijzerrijk grondwater bindt fosfor in de waterbodem. De plas is dus een sink voor fosfor. Als de waterbodem zuurstofloos wordt komt deze fosfor weer vrij. Bronnen vormen dus op de lange termijn wel degelijk een risico wanneer de waterbodem zuurstofloos wordt. Om het operationeel waterbeheer te optimaliseren moeten we weten welke bron van inlaatwater voorkeur heeft (stedelijk gebied, Gaasp).
</t>
  </si>
  <si>
    <t xml:space="preserve">Lichtklimaat vormt geen probleem. Submerse vegetatie op diepte was goed in 2018, en matig in 2013 en 2015. Er valt meer dan 4% licht op 4 meter waterdiepte. Op 7 meter waterdiepte valt minder dan 4% licht.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</si>
  <si>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</si>
  <si>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</si>
  <si>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 xml:space="preserve">Verspreiding vormt een probleem. Vissen kunnen de plas niet uit, ze worden vermalen in het gemaal. Het gemaal is (zeer) visonvriendelijk. Metingen nog in uitvoering in 2019. </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</si>
  <si>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</si>
  <si>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</si>
  <si>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</si>
  <si>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</si>
  <si>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Amsterdam</t>
  </si>
  <si>
    <t>Groengebied Amstelland</t>
  </si>
  <si>
    <t>Gaasperplas: invloed maaibeheer op vegetatie en invloed nalevering diepe onderwaterbodem en Gaasperpark op de fosforbelasting (2015)</t>
  </si>
  <si>
    <t>Gemeenschapspolder West</t>
  </si>
  <si>
    <t>2310-EAG-1</t>
  </si>
  <si>
    <t>Fysisch-chemische en hydrobiologische waarnemingen laten zien dat dit een hoogproductief (voedselrijk) systeem is met aanwezigheid van waterplanten. De waterkwaliteit biedt ruimte voor verbetering, totaal fosfor en Chlorofyl a (algen) tonen in beperkte mate overschrijdingen. Het lichtklimaat vormt een belemmering voor de ecologische kwaliteit. De waterinlaat zou een belangrijke bron van voedingstoffen kunnen zijn. Het zwevende stof vertoont een tegengesteld patroon en is hoog in de winter en laag in de zomer, wat een indicatie is van uitspoeling van organisch materiaal en humuszuren uit (afbrekende) percelen.</t>
  </si>
  <si>
    <t>In dit waterlichaam wordt de vegetatie 1 keer per 3 jaar gemeten. Macrofauna wordt  gemeten. Fytoplankton wordt  gemeten. Vis wordt  gemeten. Daarnaast worden maandelijks verschillende fysisch chemische parameters gemeten in het waterlichaam en het inlaatwater van het waterlichaam. In de huidige waterbalans is het grootste deel van het oppervlak van de polder onverhard of verhard met een gescheiden stelsel (klop dit?). Dit betekent dat de stoffenbalans voldoende inzicht geeft in de werkelijke situatie. De uitwisseling tussen deelgebieden (EAG's) is niet gemoddeleerd: dit heeft wel meerwaarde in een WSA omdat verschillende deelgebieden zich anders gedragen en om beter te bepalen of er mogelijkheden zijn om voedselrijke waterstromen om te leiden (gebieden te zoneren). Vooral de waterbalans van het deelgebied bij het stedelijk gebied Stammerdijk en GWS008 zijn interessant omdat deze voedselrijker zijn dan (en daarmee een bron van voedingstoffen voor) de rest van de polder.</t>
  </si>
  <si>
    <t>De ESF productiviteit water vormt een probleem. Hoge fosforconcentraties zijn gemeten op GSW008 (een representatief meetpunt voor een 'natuurgebied' met een hoger peil?).</t>
  </si>
  <si>
    <t xml:space="preserve"> </t>
  </si>
  <si>
    <t xml:space="preserve"> Het zuurstofgehalte is toont een jaarlijkse fluctuatie, met winterpieken van 7,5 mg/l tot tot en met 14,5 mg/l en zomerdalen van 1,8 tot en met 4,5 mg/l. Deze zomerwaarden zijn laag en wijzen op zuurstofverbruik, biologisch (door algen en planten) dan wel organisch (afbraak). Bij dergelijke waardes (onder 5 mg/l) worden geen zuurstofminnende soorten vis meer verwacht en gaat de bodem fosfor naleveren (ESF1).</t>
  </si>
  <si>
    <t>Baambrugge Oostzijds</t>
  </si>
  <si>
    <t>2330-EAG-1</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</si>
  <si>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</si>
  <si>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gemeten. Fytoplankton wordt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</si>
  <si>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De ESF productiviteit water vormt een probleem. De ecologische toestand laat een beeld zien dat past bij een te veel voedingstoffen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voedingstoffen. De waterbodemgegevens uit 2018 laat zien dat de bodem bijna geen fosfor nalevert. </t>
  </si>
  <si>
    <t xml:space="preserve">De ESF lichtklimaat vormt geen probleem: De verhouding doorzicht/diepte scoort voldoende (&gt; 0,6 in meer dan 70% van de sloten). De beperkte waterdiepte speelt hierbij een rol. </t>
  </si>
  <si>
    <t>De gemeten fosforgehalten in de waterbodem zijn hoog (1400 mg/kg.dg), maar er woekeren geen onderwaterplanten. Baggeren is hier alleen zinvol als de externe belasting vanuit het inlaatwater voldoende omlaag gebracht kan worden.</t>
  </si>
  <si>
    <t xml:space="preserve">De ESF habitatgeschiktheid vormt een probleem. De mediane waterdiepte is gering en onvoldoende voor een goed ontwikkelde vegetatiegemeenschap. Er is ook veel slib in watergangen aanwezig. Baggeren kan hier zinvol zijn. De oevertaluds van de sloten zijn in ongeveer de helft van de watergangen te steil (&gt; 40°). </t>
  </si>
  <si>
    <t>Niet bekend of gemaal visveilig en vriendelijk is. Voor overige fauna is verspreiding geen knelpunt.</t>
  </si>
  <si>
    <t>Ganzen zijn hier mogelijk een probleem?</t>
  </si>
  <si>
    <t>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</si>
  <si>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Memo Diek (2012)</t>
  </si>
  <si>
    <t>Agrarisch collectief PM</t>
  </si>
  <si>
    <t>Grote Maarsseveense plas</t>
  </si>
  <si>
    <t>NL11_3_8</t>
  </si>
  <si>
    <t xml:space="preserve">De Grote Maarsseveense plas is een rechthoekige, diepe zandwinplas tot 30,5 meter diep, ontstaan als gevolg van zandwinning. Het gebied is een zwemwaterlocatie en er wordt in de plas gedoken.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</si>
  <si>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niet meer zijn waargenomen.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</si>
  <si>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</si>
  <si>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kwel beperken door een hoger peil in te stellen) en het verminderen van de interne fosforbelasting vanuit de waterbodem. Daarnaast zijn er ook maatregelen om oevers flauwer te maken en overhangend groen te verwijderen.</t>
  </si>
  <si>
    <t>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</si>
  <si>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</si>
  <si>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</si>
  <si>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</si>
  <si>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de oevers zijn beschoeid of steil, er staan veel struiken langs de oever. </t>
  </si>
  <si>
    <t>Verspreiding vormt geen probleem. Vis kan er komen via een vispasseerbare stuw tussen de Maarsseveense zodden en de kleine Maarsseveense plas.</t>
  </si>
  <si>
    <t>Verwijdering vormt geen probleem.</t>
  </si>
  <si>
    <t xml:space="preserve">Organische belasting vormt geen probleem. Er zijn geen signalen voor zuurtstofgebrek in het epilimnion, wel in het hypolimnion. </t>
  </si>
  <si>
    <t>Toxiciteit vormt geen probleem: er zijn geen potentiële verontreinigingsbronnen aanwezig in het gebied.</t>
  </si>
  <si>
    <t>Stichtse Vecht</t>
  </si>
  <si>
    <t>Recreatie Midden Nederland</t>
  </si>
  <si>
    <t>Hollands Ankeveen</t>
  </si>
  <si>
    <t>NL11_6_2</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</si>
  <si>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</si>
  <si>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</si>
  <si>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De biodiversiteit, planten van schoon water, fytoplankton en macrofauna zijn sinds 2006 sterk achteruit gegaan. Vooral in EAG 5 is sinds 2017 een sterke verslechtering van de ecologische kwaliteit te zien.</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</si>
  <si>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</si>
  <si>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</si>
  <si>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</si>
  <si>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</si>
  <si>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</si>
  <si>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</si>
  <si>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</si>
  <si>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</si>
  <si>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</si>
  <si>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</si>
  <si>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</si>
  <si>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Het noordoostelijke landbouwgebied wordt afgekoppeld van de plas en watert niet meer af via de plassen, daarom is dit peilvak geen onderdeel meer van het waterlichaam. Eigenlijk zou het N2000-gebied in de oostelijke polder ook als (apart) waterlichaam moeten worden begrensd.</t>
  </si>
  <si>
    <t>Wijdemeren</t>
  </si>
  <si>
    <t>Natuurmonumenten</t>
  </si>
  <si>
    <t>Achtergrondrapport ecologie WGP NVP (2019)</t>
  </si>
  <si>
    <t>Kortenhoefse plassen</t>
  </si>
  <si>
    <t>NL11_6_4</t>
  </si>
  <si>
    <t>De Kortenhoefse plassen is een gebied met laagveenplassen, petgaten en legakkers, ontstaan als gevolg van veenwinning in het verleden. Ze liggen aan de voet van de Utrechtse Heuvelrug,  in de gemeenten Hilversum, Stichtse Vecht en Wijdemeren.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</si>
  <si>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</si>
  <si>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In de Kortenhoefse plassen staan weinig waterplanten, maar de ecologische kwaliteit is hier stabiel. De ecologische waterkwaliteit in  ’t Hol gaat de laatste jaren steeds verder achteruit. Waar nog waterplanten voorkomen, groeien alleen algemene soorten.  In ’t Hol woekeren uitheemse waterplanten: cabomba en paarbladig vederkruid.</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</si>
  <si>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In ’t Hol is ook het lichtklimaat een belangrijke factor. In de diepere delen van de plassen (20% van de totale wateroppervlakte in het Hol) is het lichtklimaat onvoldoende. Humuszuren vormen de grootste beperkende factor voor het lichtklimaat. De waterbodem is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</si>
  <si>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om vismigratie te bevorderen (aanleggen vispassages).</t>
  </si>
  <si>
    <t>In dit waterlichaam wordt de vegetatie 1 keer per 3 jaar gemeten. Macrofauna wordt niet gemeten, voor de KRW worden resultaten uit een ander waterlichaam getoond. Fytoplankton wordt 1 keer per 3 jaar gemeten. Vis wordt 1 x per 6 jaar gemeten. Daarnaast worden maandelijks verschillende fysisch chemische parameters gemeten in het waterlichaam en het inlaatwater van het waterlichaam. Fosforbronnen westelijk deel van Hilversums kanaal in beeld (loopt).</t>
  </si>
  <si>
    <t>Productiviteit water vormt een probleem. Algenbloeien komen voor in het hele gebied. Het water is op veel plaatsen troebel. In het Hol ligt de fosforbelasting onder de kritische P-belasting. In de overige delen is de externe belasting met fosfor te hoog. In het noorden van de Kortenhoefse plassen (EAG 3) is het water voedselarmer dan in het zuiden en EAG 5. De nalevering van fosfor uit de waterbodem is hoog in EAG 5 en lokaal in de lijnvormige delen van ’t Hol, maar laag in de Kortenhoefse plassen (EAG 3). Bronnen van fosfor zijn aanvoerwater vanuit de Horstermeer en het Hilversums kanaal en afstromend water uit de woonwijk Kerkelanden. De geplande aanleg van waterwoningen in Kortenhoef bij Groenewoud is een risico voor een verhoogde fosforbelasting op de polder en plassen (geen afwatering via de plassen en voldoende waterdiepte is essentieel).</t>
  </si>
  <si>
    <t xml:space="preserve">Lichtklimaat vormt een probleem. Het lichtklimaat is niet op orde in ‘t Hol en de Kortenhoefse plassen (EAG3 en EAG5). In ‘t Hol wordt het lichtklimaat in sterke mate uitgedoofd door humuszuren die uitspoelen uit de percelen. </t>
  </si>
  <si>
    <t xml:space="preserve">Productiviteit bodem vormt een probleem. In ‘t Hol ligt vooral in het noorden tegen de N201 een voedselrijke en ammoniumrijke waterbodem, wat woekerende uitheemse waterplanten veroorzaakt. In de Kortenhoefse plassen is de waterbodem ook voedselrijk, maar het is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</si>
  <si>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</si>
  <si>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voldoet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</si>
  <si>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</si>
  <si>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</si>
  <si>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Toxiciteit vormt een probleem. In havens en nabij de vuilstort is een hoge toxische druk gemeten (SIMONI &gt; 1). </t>
  </si>
  <si>
    <t xml:space="preserve">Het opsplitsen van dit waterlichaam is gewenst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</si>
  <si>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Hilversum, Stichtse Vecht en Wijdemeren</t>
  </si>
  <si>
    <t>Noord-Holland en Utrecht</t>
  </si>
  <si>
    <t>Natuurmonumenten.</t>
  </si>
  <si>
    <t>LM_20200123</t>
  </si>
  <si>
    <t>Loenderveen oost</t>
  </si>
  <si>
    <t>NL11_5_3</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</si>
  <si>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</si>
  <si>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</si>
  <si>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</si>
  <si>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</si>
  <si>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</si>
  <si>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 xml:space="preserve">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</si>
  <si>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</si>
  <si>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</si>
  <si>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</si>
  <si>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</si>
  <si>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</si>
  <si>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</si>
  <si>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</si>
  <si>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Gemeente Amsterdam</t>
  </si>
  <si>
    <t>Consequenties gedefosfateerd surplus Bethunewater via Loenderveense Plas (2018)</t>
  </si>
  <si>
    <t>Loosdrechtse plassen</t>
  </si>
  <si>
    <t>NL11_5_1</t>
  </si>
  <si>
    <t>De Loosdrechtse plassen bestaan grotendeels uit open water (relatief grote laagveenplassen), met aan de randen delen met petgaten 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Bethunepolder, kwel water en wateroverschot vanuit het oostelijk Ster- en Zoddengebied, Molenpolder, Westbroekse zodden en Oostelijke Binnenpolder van Tienhoven.</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</si>
  <si>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</si>
  <si>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Dit komt met name vanwege een overmaat aan brasem. De emerse vegetatie gaat de laatste jaren achteruit in bedekking laat een achteruitgang zien in aantallen en soortenrijkdom. De hoeveelheid en soortenrijkdom van onderwaterplanten neemt toe vanaf 2010. Alleen in de Tienhovense plassen gaat de soortensamenstelling van waterplanten achteruit.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</si>
  <si>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</si>
  <si>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 xml:space="preserve">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Het gebiedsakkoord neemt maatregelen om het habitat van moerasvogels te herstellen. </t>
  </si>
  <si>
    <t>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Jaarrond monitoren van fosfor en algen in t Achteraf.</t>
  </si>
  <si>
    <t>Productiviteit water vormt een probleem. Door een te hoge fosforbelasting vindt er algenbloei plaats in alle plassen (Kievitsbuurt, Vuntus, Breukeleveen, 1 tot 5e plas en Tienhovense plassen).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</si>
  <si>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 xml:space="preserve">Lichtklimaat vormt een probleem in alle deelgebieden.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Tienhoven zorgen ook drijfbladplanten dat er minder licht op de bodem valt. In de wat ondiepere zones van de Loosdrechtse plassen is het lichtklimaat bijna voldoende voor de ontwikkeling van waterplanten.  </t>
  </si>
  <si>
    <t xml:space="preserve">Productiviteit bodem vormt een probleem, met name in de Vuntus en de Tienhovense plassen.  De waterbodem in plas 1 t/m 5 en Breukeleveen is voedselarm. In de Vuntus bestaat dus kans op woekerende waterplanten en kan worden overwogen om te gebaggeren vanuit waterkwaliteitsoverweging. </t>
  </si>
  <si>
    <t xml:space="preserve">Habitatgeschiktheid vormt een probleem. De (deels) ondergedoken vegetatie is vooral in het westelijke gedeelte van de plassen en de Kievitsbuurt minder goed ontwikkeld. Er is meer stevig waterriet nodig voor moerasvogels zoals grote Karekiet en Woudaap. De structuur (vegetatie) in de ondiepe zone en zone tot 2 meter waterdiepte is van groot belang voor vis, vogels en macrofauna. De 1e t/m 5e plas en Kievitsbuurt zijn vrij diep en grote oeverlengten zijn bedekt met steigers,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</si>
  <si>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</si>
  <si>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Verwijdering door ganzen is wel een probleem. Gemeente Amsterdam zet actief in op wegjagen van ganzen, eieren rapen etc. Zie maatregelen</t>
  </si>
  <si>
    <t xml:space="preserve">Toxiciteit vormt lokaal een probleem. In havens en nabij het legakkerherstel in de Kievietsbuurt is een hoge toxische druk gemeten. Bij het zwemstrand in de Loosdrechtse plassen is de toxische druk niet te hoog.  </t>
  </si>
  <si>
    <t xml:space="preserve">Het opsplitsen van dit waterlichaam is gewenst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</si>
  <si>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Stichtse Vecht en Wijdemeren</t>
  </si>
  <si>
    <t>Natuurmonumenten, Recreatie Midden Nederland</t>
  </si>
  <si>
    <t>Consequenties gedefosfateerd surplus Bethunewater via Loenderveense Plas (2018), Memo waterkwaliteit en ecologie (2016)</t>
  </si>
  <si>
    <t>LM_20191126</t>
  </si>
  <si>
    <t xml:space="preserve">Er zijn op dit moment delen van het achterland (weerslootgebied) bij Breukeleveen die actief worden vernat, mogelijk spoelen hier veel voedingstoffen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</si>
  <si>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Molenpolder Tienhoven</t>
  </si>
  <si>
    <t>NL11_6_5</t>
  </si>
  <si>
    <t>De Molenpolder Tienhoven ligt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Dit is een complex waterlichaam dat bestaat uit verschillende deelsystemen die geen directe relatie (hydrologisch of ecologisch) hebben met elkaar. 
De Oostelijke Binnenpolder van Tienhoven functioneert als een zelfstandig afwateringsgebied en bestaat uit één peilgebied. In periodes van watertekort laat AGV water in vanuit de Tienhovense Plassen. De Westbroekse Zodden, Molenpolder en Molenpolder-klein liggen in de polder Maarsseveen-Westbroek. In periodes met watertekort voert AGV water aan via de Nedereindse vaart, vanuit de Loosdrechtse Plassen. De Maarsseveense Zodden ontvangt het wateroverschot van de Grote Maarsseveense plas en in periodes van watertekort kan water  vanaf de kleine Maarsseveense plas het gebied instromen. Het zoddengebied tussen de Oudedijk en de Heuvellaan krijgt water vanuit de Wilgenplas.</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</si>
  <si>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</si>
  <si>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De Oostelijke Binnenpolder Tienhoven (OBT) heeft een goede aquatisch ecologische kwaliteit, maar deze gaat wel achteruit. In de Oostelijke binnenpolder gaat de kwaliteit van trilveenhabitats wel vooruit. In de Tienhovense plassen woekert de exoot Waterwaaier. Ook de exoot Amerikaanse rivierkreeft is sterk in aantal toegenomen. In de Molenpolder en Molenpolder klein zijn sinds 2011 meerdere biologische indicatoren achteruitgegaan: er is totaal geen onderwatervegetatie meer aanwezig. En ook de visstand is verslechterd. Ook in de Westbroekse zodden is de watervegetatie achteruitgegaan en zijn uitheemse rivierkreeften toegenomen. In de Maarsseveense zodden is de kwaliteit van vegetatie redelijk stabiel. Er zijn hier in recente karteringen wel minder kranswieren en fonteinkruiden gevonden dan een aantal jaren geleden.</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</si>
  <si>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voedingstoffen uit de percelen. Hoewel de landbodem voedselarm is kan het uitspoelingswater redelijk wat voedingsstoffen bevatten en fosforconcentraties nemen toe sinds het peil is verhoogd.</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</si>
  <si>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bestrijden.</t>
  </si>
  <si>
    <t>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</si>
  <si>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 xml:space="preserve">Productiviteit water is in verschillende delen van het waterlichaam een probleem: er bloeien algen in de Molenpolder Natuur (sinds 2015), de Taartpunt, Klein Molenpolder en de Nedereindse vaart. Vooral na 2015 zijn de hoeveelheid (blauw)algen en het aantal bloeien toegenomen in Molenpolder Natuur en Klein Molenpolder.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In de overige deelgebieden ligt de belasting onder de kritische grenzen. In de Oostelijke binnenpolder zijn fosforconcentraties toegenomen sinds het verhogen van het waterpeil, maar het is niet duidelijk of er een oorzakelijk verband met de verslechtering van waterplanten is. Alleen in het zuid oosten van de Molenpolder Natuur, het petgatengebied dat tegen de Bethunepolder aanligt (EAG 14) en delen van de Oostelijke binnenpolder en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t>
  </si>
  <si>
    <t>Lichtklimaat vormt een probleem in Molenpolder Natuur, Klein Molenpolder en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 en in de ondiepe delen van de Oostelijke Binnenpolder van Tienhoven, Westbroekse zodden en de Taartpunt valt er ook voldoende licht op de bodem voor ondergedoken waterplanten.</t>
  </si>
  <si>
    <t>Productiviteit bodem vormt lokaal een probleem: de waterbodem is bijna overal voedselrijk (&gt; 500mg/kg dgP) en in de Maarsseveense zodden is de waterbodem heel erg voedselrijk (&gt;1500 mg/kg.dg) - en toch valt er voldoende licht op de bodem. Bij deze fosfaatrijke toestand van de Maarsseveense Zodden groeit op veel locaties wel een soortenrijke vegetatie. In dit gebied komen geen woekerende waterplanten voor. Het is niet duidelijk hoe dat kan.</t>
  </si>
  <si>
    <t>Habitatgeschiktheid vormt mogelijk een probleem: de waterdiepte (&lt; 30 cm) in de taartpunt is te gering voor een optimale ontwikkeling van onderwaterplanten. Waarschijnlijk is hier lokaal te diep geplagd waardoor er water op het land staat. Daarnaast neemt de  calcium aanvoer in Molenpolder Natuur en Oostelijke binnenpolder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en Westbroekse zodden. Dit creëert een bredere marge voor oeversoorten en verlandingsvegetaties. Bij aanleg van oevers is een betere oeverontwikkeling zichtbaar op zeer flauwe taluds van 1:15 in de Oostelijke Binnenpolder. De meeste oevers zijn steiler.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</si>
  <si>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</si>
  <si>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</si>
  <si>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 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</si>
  <si>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Het opsplitsen van dit waterlichaam is gewenst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In overleg met Staatsbosbeheer komt een aanvullende wens voor het herbegrenzen van het nieuwe waterlichaam "Molenpolder en Westbroek" naar voren: De begrenzing beter aan laten sluiten bij de huidige N2000 en NN begrenzing. Dit betekent dat ook een deel van polder Huis `t Hart aan het waterlichaam wordt toegevoegd (peilvak 62-9 en 63-1). Staatsbosbeheer levert een kaart met de door hun ingerichte N2000 gebieden en voorgestelde begrenzing.</t>
  </si>
  <si>
    <t>De Bilt en Stichtse Vecht</t>
  </si>
  <si>
    <t>Staatsbosbeheer en Natuurmonumenten</t>
  </si>
  <si>
    <t>Nulmonitoring Noorderpark Evaluatie uitgangssituatie Oostelijke Binnenpolder Tienhoven, Westbroekse Zodden en Molenpolder (2018)</t>
  </si>
  <si>
    <t>LM_20191011</t>
  </si>
  <si>
    <t>Naardermeer</t>
  </si>
  <si>
    <t>NL11_4_1</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</si>
  <si>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defosfateringsintsallatie.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</si>
  <si>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geschikt riethabitat voor zeldzame moerasvogels.</t>
  </si>
  <si>
    <t>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voedingstoffen uit de percelen.</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</si>
  <si>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voedingstoffen. Ten Noorden van het spoor vorm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</si>
  <si>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</si>
  <si>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t>
  </si>
  <si>
    <t>Productiviteit water staat onder druk: (blauw)algen bloeien af en toe in de zomer in het Bovenste Blik. De oorzaak van een slechte biologische toestand in het Bovenste Blik is een te hoge belasting met voedingsstoffen en de waterbodem. Het voedselrijke water uit het voormalig agrarisch gebied de Meerlanden watert af via het Bovenste Blik en vormt daarmee een grote bron van voedingstoffen. In de overige deelgebieden is het water helder, maar is er risico op een omslag van naar een troebele toestand. De ecologische toestand laat op dit moment al signalen zien van achteruitgang in biodiversiteit. 
Ten Noorden van het spoor vorm inlaatwater een aanzienlijk deel van de belasting. In Veertigmorgen en het Bovenste Blik zijn ook de percelen een grote bron van voedingstoffen. Ook bestaat er een potentieel risico op uitspoeling van fosfor uit percelen bij het verhogen van waterpeilen in de omgeving ten behoeve van terrestrische natuur. Poep van aalscholvers en ganzen zijn ook een fosforbron. Deze vogels rusten en nestelen steeds meer in het gehele gebied.</t>
  </si>
  <si>
    <t>Lichtklimaat vormt nog geen probleem, maar staat onder druk. Er valt voldoende licht op de bodem voor waterplanten. De vegetatie is vaak bedekt is met een laag perifyton, die de lichtuitdoving voor waterplanten in het meer verdubbeld. Ook is de biomassa van brasem hoog. Dit zijn factoren die het lichtklimaat kunnen belemmeren en een aandachtspunt in het Naardermeer. Ook bestaat er een potentieel risico op uitspoeling van humuszuren uit percelen bij het verhogen van waterpeilen in de omgeving ten behoeve van terrestrische natuur.</t>
  </si>
  <si>
    <t xml:space="preserve">Voedselrijkdom van de waterbodem vormt geen probleem. De waterbodem vormt alleen in het Spookgat een risico voor woekerende waterplanten, omdat deze voedselrijk is. Er zijn geen hoge sulfide en ammoniumgehalte gemeten, maar wel hoge gehalte zwavelgehalten in het poriewater. </t>
  </si>
  <si>
    <t>Habitatgeschiktheid vormt een probleem.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</si>
  <si>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staat onder druk: er zit behoorlijk wat schieraal (geslachtsrijpe aal) in het Naardermeer, die uit wil trekken naar zee. De molen is visveilig, maar vormt wel een migratiebarrière voor vis.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</si>
  <si>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</si>
  <si>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
</t>
  </si>
  <si>
    <t>Toxiciteit vormt geen probleem. Macrofauna scoort goed; ook soorten die gevoelig zijn voor toxines.  Bioassays laten geen effect zien.</t>
  </si>
  <si>
    <t>In het Naardermeer is een stukje van de Meerlanden dat niet via het meer afwaterd van het waterlichaam afgehaald.</t>
  </si>
  <si>
    <t>Gooise Meren, Hilversum en Weesp</t>
  </si>
  <si>
    <t xml:space="preserve">Natura2000-gebied </t>
  </si>
  <si>
    <t>Ecologische waterkwaliteit Naardermeer (2019)</t>
  </si>
  <si>
    <t>LM_20192611</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</si>
  <si>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</si>
  <si>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</si>
  <si>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De totale oppervlakte bedraagt 65 hectare.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</si>
  <si>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</si>
  <si>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</si>
  <si>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De maatregelen zijn vooral gericht op het verbeteren van de leefomstandigheden voor water- en oeverplanten door verondiepen, bij voorkeur met schoon materiaal. Daarnaast is er een vispassage aangelegd.</t>
  </si>
  <si>
    <t xml:space="preserve">In dit waterlichaam wordt de vegetatie 1 keer per 3 jaar gemeten. Macrofauna wordt niet gemeten, voor de KRW worden resultaten uit een ander waterlichaam getoond. Fytoplankton wordt 1 keer per 3 jaar gemeten. Vis wordt 1 x per 6 jaar gemeten. Daarnaast worden maandelijks verschillende fysisch chemische parameters gemeten in het waterlichaam en het inlaatwater van het waterlichaam. </t>
  </si>
  <si>
    <t>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</si>
  <si>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</si>
  <si>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</si>
  <si>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t>
  </si>
  <si>
    <t xml:space="preserve">Verspreiding vormt geen probleem. De bereikbaarheid van het gebied voor gewenste soorten is op dit moment vermoedelijk geen knelpunt. Er is een visspassage tussen de plas en het Noordzeekanaal. </t>
  </si>
  <si>
    <t>Verwijdering is onbekend.</t>
  </si>
  <si>
    <t>Organische belasting is onbekend.</t>
  </si>
  <si>
    <t xml:space="preserve">Toxiciteit vormt geen probleem. De SIMONI score &lt; 1 (0.6), dus er is geen toxisch risico voor flora en fauna. Het betreft geen risicogebied. </t>
  </si>
  <si>
    <t>De Kleine plas staat in open verbinding met NZK en is overgedragen aan Rijkswaterstaat. Alleen de Grote plas is nu onderdeel van het waterlichaam.</t>
  </si>
  <si>
    <t>Evaluatie verondiepen, Viester 2019; Onderzoek bodemsamenstelling Noorder IJplas (2019)</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</si>
  <si>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</si>
  <si>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</si>
  <si>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</si>
  <si>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Het KRW-doel is het realiseren van een goede ecologische toestand voor Matig grote diepe gebufferde meren (M20), met scores voor fytoplankton, macrofauna, waterflora en vis in het groen.</t>
  </si>
  <si>
    <t xml:space="preserve">Er is herstel zichtbaar sinds er maatregelen zijn genomen. Sinds 2018 komt er weer vegetatie voor in de plas. De plas is een heldere diepe plas geworden. De emerse vegetatiegemeenschap is niet goed ontwikkeld. </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</si>
  <si>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</si>
  <si>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toedienen van zuurstof aan de bodem. Onderzocht wordt of het mogelijk is de zuurstoftoediening door iets duurzamers te vervangen, dat fosfor permanent vastlegt. Verder zijn er maatregelen gericht op het optimaliseren van de inlaat en het toestaan van peilfluctuatie, met als doel meer begroeibaar areaal voor waterplanten te creëren.</t>
  </si>
  <si>
    <t>In dit waterlichaam wordt de vegetatie 1 keer per 3 jaar gemeten. Macrofauna wordt niet gemeten, voor de KRW worden resultaten uit een ander waterlichaam getoond.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&amp;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</si>
  <si>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</si>
  <si>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</si>
  <si>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</si>
  <si>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vergetatie zich voldoende herstel zal de habitatgeschiktheid verbeteren.</t>
  </si>
  <si>
    <t>Verspreiding staat onder druk. De plas is volledig geïsoleerd, wat een probleem kan zijn voor aal. Voor andere soorten wordt verwacht dat verspreiding geen probleem is in de Ouderkerkerplas.</t>
  </si>
  <si>
    <t>Organische belasting vormt geen probleem.</t>
  </si>
  <si>
    <t xml:space="preserve">Toxiciteit vormt geen probleem. Koper overschreed in eerdere jaren, maar laat sinds 2016 geen overschrijdingen meer zien. </t>
  </si>
  <si>
    <t>Ouder-Amstel</t>
  </si>
  <si>
    <t>Evaluatie maatregel koudewinning en O2 toedienen (2018)</t>
  </si>
  <si>
    <t>Gagelweg</t>
  </si>
  <si>
    <t>2502-EAG-1</t>
  </si>
  <si>
    <t>In dit waterlichaam wordt de vegetatie 1 keer per 3 jaar gemeten. Macrofauna wordt  gemeten. Fytoplankton wordt  gemeten. Vis wordt  gemeten. Daarnaast worden maandelijks verschillende fysisch chemische parameters gemeten in het waterlichaam en het inlaatwater van het waterlichaam. PM</t>
  </si>
  <si>
    <t>De Ronde Venen en Nieuwkoop</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</si>
  <si>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</si>
  <si>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</si>
  <si>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</si>
  <si>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</si>
  <si>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 xml:space="preserve">De oorzaak van deze onvoldoende kwaliteit is de hoge voedselrijkdom van het waterlichaam. De Sloterplas is zeer hoog belast met voedingstoffen en heeft een kleine draagkracht. </t>
  </si>
  <si>
    <t xml:space="preserve">Veel maatregelen zijn gericht op het reduceren van de belasting met fosfor, bijvoorbeeld door de plas hydrologisch te isoleren, waterstromen af te leiden en inlaten te beperken. Ook is er een maatregel gericht op het stimuleren van mosselaangroei, omdat mosselen de algen uit het water filteren. Daarnaast zijn er ook maatregelen om natuurvriendelijke oevers te herstellen.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</si>
  <si>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polder.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&amp;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</si>
  <si>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</si>
  <si>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</si>
  <si>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</si>
  <si>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 xml:space="preserve">Verspreiding vormt geen probleem. De doelsoorten zijn in de omgeving aanwezig en kunnen er ook komen. </t>
  </si>
  <si>
    <t>Toxiciteit is onbekend.</t>
  </si>
  <si>
    <t>Factsheet Sloterplas (2018), Factsheet maatregelen Sloterplas (2019)</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</si>
  <si>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</si>
  <si>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</si>
  <si>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</si>
  <si>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</si>
  <si>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De toestand van de waternatuur is de afgelopen jaren achteruit gegaan. De achteruitgang is met name toe te schrijven aan de emerse planten en de soortensamenstelling van onderwaterplanten.</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</si>
  <si>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</si>
  <si>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</si>
  <si>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</si>
  <si>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</si>
  <si>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</si>
  <si>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</si>
  <si>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</si>
  <si>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</si>
  <si>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</si>
  <si>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</si>
  <si>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Wijde meren</t>
  </si>
  <si>
    <t>WGP Noordelijke Vechtplassen (2019)</t>
  </si>
  <si>
    <t>Ster en zodden</t>
  </si>
  <si>
    <t>NL11_6_1</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</si>
  <si>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</si>
  <si>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</si>
  <si>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EAG 13 Alleen in het Kromme rade gebied (EAG 9) is de ecologische toestand stabiel. De visstand is redelijk stabiel met een hoge relatieve biomassa van snoek en brasem.</t>
  </si>
  <si>
    <t>De oorzaak van de matige kwaliteit is met name de hoge fosforbelasting, afkomstig van afspoeling uit stedelijk gebied en landbouwpercelen en vanuit recreatieterreinen. Daarnaast zijn de sloten vaak te ondiep. En de kweltoevoer is onvoldoende voor de kwelafhankelijk Natura2000 doelen.</t>
  </si>
  <si>
    <t>Veel maatregelen zijn gericht op het versterken van het kwelachtige karakter en het verminderen van de fosforbelasting, bijvoorbeeld door het toepassen van het polderdoorstroomprincipe. Hierbij wil AGV het meer kwelachtig water vanuit het oosten langer vasthouden in het Ster en Zoddengebied, Nu stroomt het kwelwater door het historische slotenpatroon snel naar de Loosdrechtse plassen.  De locatie van de defosfateringsinstallatie is afgestemd op goede benutting voor polderdoorstroomprincipe en verlagen van de fosfaatbelasting van de Loosdrechtse plassen. Ook Natuurmonumenten neemt maatregelen, zoals baggeren en verwijderen van bomen, om de habitats te verbeteren. De provincie streeft naar verdere verwerving van de resterende particuliere terreinen voor realisatie NNN, om daar de bemesting te kunnen stoppen. Provincie wil deze verworven terreinen herinrichten en beheren gericht op halen van de NNN/Natura2000 doelen.</t>
  </si>
  <si>
    <t xml:space="preserve">Productiviteit water vormt een probleem. De Chlorofylconcentraties (algen) zijn zowel in de zomer als winter erg hoog. 
Het is niet duidelijk hoeveel water er vanuit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voedingstoffen. 
De sloten zijn lokaal in het Weerslootgebied erg ondiep. De belasting met fosfor is te hoog en komt deels uit het stedelijk gebied van Loosdrecht, deels van (bemeste) percelen. In EAG11 is de Drechthoeve/ Boomhoek een stuk omgeving met veel recreatie (camping) waar mogelijke bronnen zitten (foutaansluitingen, septic tanks). De waterbodem levert geen voedingstoffen na. Lokaal is ook bladinval een bron. </t>
  </si>
  <si>
    <t> Ja, perifyton groeit op de onderwatervegetatie.</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</si>
  <si>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</si>
  <si>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Is het opzetten van het waterpeil, dat gewenst is voor natuurdoelen in EAG 13 en 15, een mogelijk knelpunt voor de reductie van kwel en macroionen?</t>
  </si>
  <si>
    <t xml:space="preserve">Verspreiding vormt geen probleem omdat de doelsoorten in de omgeving aanwezig zijn en er ook kunnen komen. </t>
  </si>
  <si>
    <t xml:space="preserve">Verwijdering vormt een probleem. Er is vooral sprake van vraat door kreeft en vermoedelijk minder door gans. </t>
  </si>
  <si>
    <t xml:space="preserve">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</si>
  <si>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</si>
  <si>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Begrezing beter overeenstemmen met NNN. Dit is nog niet verwerkt in het bestuursvoorstel van 23-1-2020.</t>
  </si>
  <si>
    <t>De Bilt, Hilversum, Stichtse Vecht, Wijdemeren</t>
  </si>
  <si>
    <t>Natuurmonumenten en particulieren</t>
  </si>
  <si>
    <t>Natura2000-gebied en Natuur Netwerk Nederland (NNN)</t>
  </si>
  <si>
    <t>Stichts Ankeveen</t>
  </si>
  <si>
    <t>NL11_6_3</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</si>
  <si>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</si>
  <si>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</si>
  <si>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Vooral ondergedoken waterplanten van schoon water zijn sinds 2006 sterk achteruit gegaan.</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</si>
  <si>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</si>
  <si>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</si>
  <si>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</si>
  <si>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 Dit lijkt tegenstrijdig. Een lage zuurgraad betekent volgens mij pH 4-5. Terwijl er staat pH is hoog.</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</si>
  <si>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</si>
  <si>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</si>
  <si>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</si>
  <si>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</si>
  <si>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Er zijn nog steeds delen van de plassen en sloten waar beschaduwing door bomen de rietvegetatie beperkt. Plaatselijk komt ook ophoping van bladeren en takken in het water voor. Hierdoor ontstaat rotting en voedselrijkdom.</t>
  </si>
  <si>
    <t>Geen herbegrenzing nodig. Eigenlijk zou het N2000-gebied in de oostelijke polder ook als (apart) waterlichaam moeten worden begrensd.</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</si>
  <si>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</si>
  <si>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</si>
  <si>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</si>
  <si>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</si>
  <si>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</si>
  <si>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potentiele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</si>
  <si>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</si>
  <si>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 xml:space="preserve">Productiviteit water vormt een probleem. Er zijn te veel algen, de foforbelasting is te hoog. De water- en stoffenbalans moet worden bijgewerkt. De uitspoeling uit landbouw lijkt onderschat en het is ook niet duidelijk in hoeverre er nog Vechtwater wordt ingelaten in het gebied. Het valt bijvoorbeeld op dat chloride een stuk hoger ligt in Terra Nova dan in de Loenderveense plas, een belangrijke bron van water voor Terra Nova en er zijn enorme pieken in fosfor, ammonium en nitriet te zien in de winter. Er zijn ook duidelijke signalen dat de ijzersuppletie is uitgewerkt: Sulfaatconcentraties dalen de afgelopen jaren, wat een indicatie is voor zuurstofloosheid, afbraak nabij de waterbodem en dus ook voor nalevering van fosfor uit de waterbodem.  </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</si>
  <si>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</si>
  <si>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</si>
  <si>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komen bomen voor langs de waterkant.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</si>
  <si>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</si>
  <si>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</si>
  <si>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Gemeente Amsterdam en particulieren</t>
  </si>
  <si>
    <t>Tussenboezem A</t>
  </si>
  <si>
    <t>NL11_8_1</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</si>
  <si>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</si>
  <si>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</si>
  <si>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t>
  </si>
  <si>
    <t xml:space="preserve">De oorzaak van de ontoereikende kwaliteit is waarschijnlijk dat de maatregelen die al genomen zijn om de belasting met voedingsstoffen te verminderen nog te kort geleden zijn om al tot meetbaar effect te leiden.  </t>
  </si>
  <si>
    <t>De maatregelen zijn vooral gericht op het beperken van de belasting met voedingsstoffen. Er zijn waterstromen omgeleid en het watersysteem is geïsoleerd. Het water dat het reservaat nog instroomt is gedefosfateerd. Ook is er intensief gebaggerd waardoor de bodem minder voedselrijk is, de sloten dieper zijn (meer diepte leidt tot constantere watertemperatuur) en de sliblaag dunner is.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</si>
  <si>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</si>
  <si>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</si>
  <si>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 xml:space="preserve">Lichtklimaat vormt geen probleem. Er is voldoende doorzicht. Er valt licht op de bodem. </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</si>
  <si>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</si>
  <si>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ntwikkeling van moeras en emerse vegetatie. </t>
  </si>
  <si>
    <t>Verspreiding staat onder druk. Het niet kunnen verspreiden is geen knelpunt, het gebrek aan isolatie mogelijk wel.</t>
  </si>
  <si>
    <t>Verwijdering vormt mogelijk een probleem: er is waarschijnlijk sprake van vraat door kreeften en ganzen.</t>
  </si>
  <si>
    <t>Organische belasting vormt geen probleem. Er zijn geen overstorten en er is voldoende zuurstof nabij de waterbodem.</t>
  </si>
  <si>
    <t xml:space="preserve">Toxiciteit vormt geen probleem. Het is geen risicogebied </t>
  </si>
  <si>
    <t>De Ronde Venen en Stichtse Vecht</t>
  </si>
  <si>
    <t>Staatsbosbeheer</t>
  </si>
  <si>
    <t>Natuur Netwerk Nederland (NNN)</t>
  </si>
  <si>
    <t>Evaluatie maatregelen tussenboezem Vinkeveen (2017)</t>
  </si>
  <si>
    <t>Westveense polder</t>
  </si>
  <si>
    <t>2630-EAG-3</t>
  </si>
  <si>
    <t>Het gebied heeft de status Natura2000-gebied. Het gebied is belangrijk voor vegetaties die horen bij ondiepe laagveenplassen en moeras- en watervogels.</t>
  </si>
  <si>
    <t>Volgen verplaatsen inlaat, volgen effect omleiden waterstromen in de boezem.</t>
  </si>
  <si>
    <t> Is inderdaad vreemd omdat het in andere gebieden als een probleem wordt gezien.</t>
  </si>
  <si>
    <t> Het plaatsen van een exclosure stimuleert de oevervegetatie. Is verwijdering dan wel een probleem?</t>
  </si>
  <si>
    <t>Baambrugge Oostzijds (west)</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</si>
  <si>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</si>
  <si>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Ter voorbereiding op dit gebiedsproces is een quickscan van de kwaliteit van de waterbodem uitgevoerd en zijn er op een groot aantal meetlocaties waterkwaliteitsmetingen uitgevoerd.  Ook zijn er waterbalansen per EAG beschikbaar. De stoffenbalans moet nog gemaakt worden. </t>
  </si>
  <si>
    <t>De ESF productiviteit water vormt een probleem. De ecologische toestand laat een beeld zien dat past bij een te veel voedingstoffen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</si>
  <si>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De ESF 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</si>
  <si>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De ESF 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</si>
  <si>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</si>
  <si>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</si>
  <si>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</si>
  <si>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</si>
  <si>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</si>
  <si>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</si>
  <si>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</si>
  <si>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Daarnaast zijn er ook maatregelen gericht op verbeteren van de habitatomstandigheden, bijvoorbeeld door het aanleggen van natuurvriendelijke oevers en vaarluwe zones.</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</si>
  <si>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</si>
  <si>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Het systeem is vrij hoog belast met voedingsstoffen. Er komen echter niet overal algen voor. In 2000-EAG-1 zitten de algen die vanuit de Amstel binnen komen, maar de algenconcentratie is laag in het centrum van het waterlichaam 1000-EAG-1. De reden hiervoor is niet goed bekend, de verblijftijd is lang genoeg voor algen om zich te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</si>
  <si>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</si>
  <si>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</si>
  <si>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</si>
  <si>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</si>
  <si>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</si>
  <si>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</si>
  <si>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t>
  </si>
  <si>
    <t>AGV en Gemeete Amsterdam</t>
  </si>
  <si>
    <t>Boezemplan 1.0 (2019)</t>
  </si>
  <si>
    <t>TW_20191003</t>
  </si>
  <si>
    <t>Amstellandboezem</t>
  </si>
  <si>
    <t>NL11_1_1</t>
  </si>
  <si>
    <t xml:space="preserve">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 </t>
  </si>
  <si>
    <t>In de westelijke takken, in het zuiden en het noorden (tot aan Amsterdam) is de algenconcentratie te hoog. Dit geldt ook voor de Bullewijk, waar de algenconcentratie hoger is onder invloed van de Ronde hoep en de Holendrechter- en Bullewijkerpolder. In delen van de Amstellandboezem komen echter wel waterplanten voor. Vooral de oostelijke takken van Angstel en Gein, Gaasp, de Diemer- en Weespertrekvaart voldoen al redelijk aan de verwachtingen voor waterkwaliteit en waterplanten. De vegetatie is echter zeer soortenarm en bestaat voornamelijk uit gele plomp.</t>
  </si>
  <si>
    <t xml:space="preserve">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 </t>
  </si>
  <si>
    <t xml:space="preserve">Lichtklimaat vormt een probleem voor de groei van waterplanten omdat er minder dan 4% licht valt op de waterbodem. Mogelijk vormt scheepvaart een probleem bij de opwerveling van bodemmateriaal. </t>
  </si>
  <si>
    <t>Productiviteit bodem vormt een probleem omdat de bodem waarschijnlijk voedselrijk en toxisch is, vanwege grote bronnen van nutriënten en zwavel.</t>
  </si>
  <si>
    <t xml:space="preserve">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 </t>
  </si>
  <si>
    <t>Verwijdering vormt een probleem omdat vraat door ganzen een mogelijk knelpunt vormt voor de ontwikkeling van oevervegetatie. Ook is er mogelijk invloed van rivierkreeften.</t>
  </si>
  <si>
    <t xml:space="preserve">Organische belasting vormt een probleem, onder andere door bomen langs het water of doordat mensen snoeiafval dumpen in de oevers. </t>
  </si>
  <si>
    <t xml:space="preserve">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 </t>
  </si>
  <si>
    <t xml:space="preserve">Er is een wens voor herbegrenzen van dit waterlichaam. Een deel van het waterlichaam Vaarten Amsterdam past ecohydrologisch gezien beter passen bij dit waterlichaam. Het Noorder Amstelkanaal, Zuider Amstelkanaal komen erbij en gaan van Vaarten Amsterdam af. 
</t>
  </si>
  <si>
    <t>Amstelveen, Amsterdam, De Ronde Venen, Diemen, Nieuwkoop, Ouder-Amstel, Stichtse Vecht, Uithoorn en Woerden</t>
  </si>
  <si>
    <t>Noord-Holland, Utrecht en Zuid-Holland</t>
  </si>
  <si>
    <t>Achtergrondrapport boezemplan (2018)</t>
  </si>
  <si>
    <t>Vaarten Ronde Hoep</t>
  </si>
  <si>
    <t>NL11_2_5</t>
  </si>
  <si>
    <t>Vaarten Ronde Hoep bestaat uit een aantal hoofdwatergangen die zorgen voor de aan- en afvoer van water in de polder Ronde Hoep. In het centrum van de polder ligt een natuurreservaat, met name belangrijk voor weidevogels. Een klein deel van het waterlichaam valt hier binnen. De polder is ontstaan door ontginning en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</si>
  <si>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Laagveen vaarten en kanalen (M10), met scores voor fytoplankton, macrofauna, waterflora en vis in het groen. De doelen in het reservaat zijn met name gericht op weidevogels.</t>
  </si>
  <si>
    <t>Zowel algen (&gt; 750ug/l)  als vegetatie duiden op een voedselrijk systeem. Er zijn geen duidelijke trends waar te nemen in de ontwikkeling van ecologische kwaliteit.</t>
  </si>
  <si>
    <t>De maatregelen zijn gericht op het reduceren van waterinlaat, het afkoppelen van het stedelijk gebied, op het verdiepen van watergangen en op agrarische pakketten om uitspoeling van voedingsstoffen uit de percelen te reduceren.</t>
  </si>
  <si>
    <t>Productiviteit water vormt een probleem. Lokaal zijn er te veel algen, te veel kroos en flab. De vegetatie duidt op voedselrijke omstandigheden, met name op een hoge fosforbelasting. Er zijn veel ondiepe plekken, vooral in het reservaat. Belangrijke bronnen van fosfor zijn de percelen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</si>
  <si>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</si>
  <si>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</si>
  <si>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</si>
  <si>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Verwijdering vormt geen probleem. De bedekking met emerse planten is niet bijzonder laag, wat niet duidt op te intensief onderhoud.</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</si>
  <si>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</si>
  <si>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</si>
  <si>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 xml:space="preserve">Dit waterlichaam is uitgebreid omdat de toestandsbepaling bij de huidige begrenzing geen representatief beeld geeft van de ecologische kwaliteit. Er wordt nu gerapporteerd over het minst representatieve gedeelte van de polder. Het belangrijkste argument voor de voorgestelde wijzigingen is vergroten van de transparantie: wanneer er over de toestand in de gehele polder wordt gerapporteerd zijn verbetering of achteruitgang beter te zien. Het waterlichaam bevat nu slechts de hoofdwatergangen van enkele af-aanvoergebieden. De begrenzing van een geheel afvoergebied is de basis voor de herbegrenzing van deze KRW waterlichamen. Als er EAG`s zijn met ander watertype en/of zeer afwijkende drukken en toestand dan worden deze niet of als apart waterlichaam begrensd binnen een afvoergebied. Een aantal bestaande delen van waterlichamen zijn geschrapt omdat ze te klein werden en niet aan de criteria voldoen die hieronder zijn genoemd.
</t>
  </si>
  <si>
    <t>Landschap Noord-Holland, AGV en particulieren</t>
  </si>
  <si>
    <t>Vecht</t>
  </si>
  <si>
    <t>NL11_1_2</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</si>
  <si>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</si>
  <si>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</si>
  <si>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De vegetatie is licht verbeterd qua bedekking en soortensamenstelling (zowel hydrofyten als helofyten) en macrofauna. De vistand in de Vecht is stabiel, met een vrij lage relatieve biomassa aan brasem en karper.</t>
  </si>
  <si>
    <t>Veel maatregelen zijn gericht op verminderen van de fosforbelasting, bijvoorbeeld door renovatie van rioolwaterzuiveringsinstallaties en aansluiten van woonboten op de riolering. Er zijn ook maatregelen gericht op verbeteren van de habitatomstandigheden, zoals aanleg van natuurvriendelijke oevers, het aanleggen van schuilplaatsen voor snoek, verplaatsen van woonboten, creëren van vaarluwe zones en handhaven op maximale snelheid. Tussen 2010 en 2015 is de zwaar verontreinigde waterbodem over de gehele lengte van de Vecht (42 km) gesaneerd.</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</si>
  <si>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</si>
  <si>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</si>
  <si>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</si>
  <si>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</si>
  <si>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Verspreiding vormt geen probleem. De doelsoorten zijn in de omgeving aanwezig en kunnen er ook komen.</t>
  </si>
  <si>
    <t>Verwijdering vormt mogelijk een probleem: vraat door ganzen kan een mogelijk knelpunt vormen voor de ontwikkeling van oevervegetatie.</t>
  </si>
  <si>
    <t>Toxiciteit vormt geen probleem. Dit is gebaseerd op de kennis dat in het zuidelijk deel van de Vechtboezem geen hoge toxische druk gemeten is (SIMONI &lt; 1.0) en ook niet nabij de RWZI Utrecht.</t>
  </si>
  <si>
    <t xml:space="preserve">De Vecht lijkt door alle aanpassingen op geen enkele manier meer op een natuurlijke rivier met voeding vanuit een bovenloop, een flexibel peil, een variabele bedding, enz. De kenmerkende morfologie zoals beschreven voor natuurlijke wateren (R6, R7) kan niet meer voorkomen. </t>
  </si>
  <si>
    <t>Diemen, Gooise Meren, Stichtse Vecht, Utrecht, Weesp en Wijde meren</t>
  </si>
  <si>
    <t>Gemeenten Amsterdam, Gooise meren, Stichtse Vecht, Utrecht, Weesp, Waterschap Amstel, Gooi en Vecht, Natuurmonumenten, Vitens en particulieren.</t>
  </si>
  <si>
    <t>Achtergrondrapport boezemplan (2018), Aanpassen inlaatregime Muiden (XXXX), Icoonproject de Vecht (2018)</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</si>
  <si>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</si>
  <si>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</si>
  <si>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</si>
  <si>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</si>
  <si>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De soortensamenstelling van vegetatie en de biodiversiteit aan macrofauna is de afgelopen 10 jaar afgenomen.</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</si>
  <si>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</si>
  <si>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en om vismigratie mogelijk te maken.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</si>
  <si>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</si>
  <si>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</si>
  <si>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</si>
  <si>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</si>
  <si>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</si>
  <si>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</si>
  <si>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</si>
  <si>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Delen van het waterlichaam (Cruysbergen) zijn geen onderdeel van het watersysteem in de boezem. </t>
  </si>
  <si>
    <t>Gooise Meren, Hilversum, Weesp en Wijde meren</t>
  </si>
  <si>
    <t>Gemeente Hilversum, Gooise meren, Amsterdam, Provincie Noord-Holland, Waterschap Amstel, Gooi en Vecht.</t>
  </si>
  <si>
    <t>Rapport varen in de vaart, Deltares</t>
  </si>
  <si>
    <t>Vaarten Ronde Venen</t>
  </si>
  <si>
    <t>NL11_2_3</t>
  </si>
  <si>
    <t>Vaarten De Ronde Venen zijn enkele grote veenweidesloten in de polder Groot Wilnis Vinkeveen.</t>
  </si>
  <si>
    <t xml:space="preserve">Het KRW-doel is het realiseren van een goede ecologische toestand voor Laagveen vaarten en kanalen (M10), met scores voor fytoplankton, macrofauna, waterflora en vis in het groen. </t>
  </si>
  <si>
    <t>Vooral algen (&gt;140ug/l)  duiden op een voedselrijk systeem. Er zijn geen duidelijke trends waar te nemen in de ontwikkeling van ecologische kwaliteit.</t>
  </si>
  <si>
    <t>De oorzaak van deze ontoereikende kwaliteit is de geringe waterdiepte in de bovenstroomse delen van het waterlichaam. Veel sloten in het gebied zijn zeer ondiep met een sliblaag die makkelijk opwervelt en voedingstoffen nalevert. Nieuwe aanwas van bagger door algen, oeverafkalving en mogelijk ook door veenafbraak in de waterbodem en omliggende percelen belemmert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</si>
  <si>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omleiden van waterstromen en het verdiepen van watergangen. In het gebied is de afgelopen jaren, mede vanuit het lopende gebiedsconvenant, fors ingezet op maatregelen ter verbetering van de ecologische waterkwaliteit, vooral op ecologisch slootschonen en mestvrije zones en baggeren. Verder richten de maatregelen zich op het verbeteren van de habitatomstandigheden door natuurvriendelijke oevers aan te leggen en op het weren van bodemwoelende vissen.</t>
  </si>
  <si>
    <t xml:space="preserve">Productiviteit water vormt soms wel en soms geen probleem. Zeer plaatselijk is er te veel kroos, dit is een teken van een te hoge belasting. In de hoofdwatergang is voedselrijke vegetatie aanwezig. In polder Oukoop is de biodiversiteit buiten de hoofdwatergang hoger dan in de rest van het gebied. Het deel dat nu is begrensd als waterlichaam, de hoofwatergang, heeft een hoge algenconcentratie. In de bijbehorende polder is er alleen een lichte algenbloei in de late winter en in het voorjaar. De belasting met fosfaat is over het algemeen lager dan de kritische fosfaatbelasting, alleen niet in Wilnis Veldzijde. De hypothese is dat dit waterlichaam vooral gestuurd wordt door de waterbodem. </t>
  </si>
  <si>
    <t>Lichtklimaat vormt lokaal een probleem: op sommige plekken wel en op andere plekken niet. Lokaal, waar het water dieper is, is het lichtklimaat beperkt door algen, flab en/of kroos.</t>
  </si>
  <si>
    <t>Productiviteit bodem vormt een probleem. Op veel plaatsen is er veel bagger. Metingen die zijn gedaan in 2013 geven aan dat de bodem voedselrijk is. Aangenomen kan worden dat de samenstelling niet gunstig is voor de aanwezigheid en/of de soortensamenstelling van waterplanten.</t>
  </si>
  <si>
    <t>Habitatgeschiktheid vormt een probleem omdat de waterdiepte vaak te gering is. Maatregelen lijken wel te hebben geholpen, het is nu dieper dan eerder.</t>
  </si>
  <si>
    <t>Verwijdering vormt geen probleem. Plaatselijk is er wel te weinig oevervegetatie, dit kan duiden op te intensief onderhoud, maar ook op te steile oevers (ESF Habitatgeschiktheid).</t>
  </si>
  <si>
    <t>Organische belasting vormt geen probleem. Er zijn geen aanwijzingen voor problemen door een hoge organische belasting.</t>
  </si>
  <si>
    <t xml:space="preserve">Toxiciteit vormt geen probleem. Er zijn geen aanwijzingen voor een probleem met de toxische druk van het water. </t>
  </si>
  <si>
    <t>Waterschap Amstel, Gooi en Vecht.</t>
  </si>
  <si>
    <t>WGP Groot Wilnis Vinkeveen</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</si>
  <si>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</si>
  <si>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</si>
  <si>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</si>
  <si>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Laagveen vaarten en kanalen (M10), met scores voor fytoplankton, macrofauna, waterflora en vis in het groen.</t>
  </si>
  <si>
    <t>Hoewel de hoeveelheid waterplanten (emers en submers) is toegenomen is de soortensamenstelling drastisch afgenomen de afgelopen 10 jaar. Ook is de biodiversiteit en hoeveelheid macrofauna afgenomen.</t>
  </si>
  <si>
    <t>De oorzaak van deze ontoereikende kwaliteit is de hoge voedselrijkdom van het waterlichaam. Lokaal komen veel (blauw)algen voor, soms in combinatie met een soortenarme vegetatie. De bron van voedingstoffen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</si>
  <si>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bijvoorbeeld door het omleiden van waterstromen en met behulp van agrarische pakketten om uitspoeling van voedingsstoffen uit de percelen te reduceren. Daarnaast zijn er maatregelen gericht op het verdiepen van watergangen en op het aanleggen van natuurvriendelijke oevers.</t>
  </si>
  <si>
    <t>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</si>
  <si>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</si>
  <si>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</si>
  <si>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</si>
  <si>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</si>
  <si>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</si>
  <si>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geen probleem. De bedekking met emerse planten duidt meestal niet op te intensief onderhoud.</t>
  </si>
  <si>
    <t>Organische belasting vormt geen probleem. Daar zijn in ieder geval geen aanwijzingen voor.</t>
  </si>
  <si>
    <t>Toxiciteit is een probleem. Er is een hoge toxische druk gemeten in de polder.</t>
  </si>
  <si>
    <t>Nieuwkoop</t>
  </si>
  <si>
    <t>Zuid-Holland</t>
  </si>
  <si>
    <t>Particulieren, AGV</t>
  </si>
  <si>
    <t>Vaarten Westeramstel</t>
  </si>
  <si>
    <t>NL11_2_6</t>
  </si>
  <si>
    <t xml:space="preserve">Vaarten Westeramstel bestaat uit de maaltochten van de Bovenkerkerpolder en de Noorder Legmeerpolder plus de maaltocht van de Middelpolder. </t>
  </si>
  <si>
    <t>Ten opzichte van 2009 er sprake van een achteruitgang van vegetatie.</t>
  </si>
  <si>
    <t xml:space="preserve">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 </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</si>
  <si>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 en aanleggen van natuurvriendelijke oevers.</t>
  </si>
  <si>
    <t>Productiviteit water vormt in verschillende delen van het waterlichaam een probleem. Er is niet te veel kroos/flab. Chlorofyl-a (algen) is in het voorjaar hoog in de hoofdwatergangen. De vegetatie duidt op een voedselrijk systeem. De P-totaalbelasting is (zeer) hoog en plaatselijk is ook ortho-P hoog. De fosforbelasting zit net op of onder de kritische waarde. Productiviteit water is niet het grootste knelpunt, behalve in de Middelpolder. Onder andere het verhogen van het waterpeil in de Middelpolder leidt tot meer uitspoeling van voedingstoffen.</t>
  </si>
  <si>
    <t>Lichtklimaat vormt lokaal een probleem. Lokaal, waar water dieper is, is lichtklimaat beperkt door algen. Opwervelend en bezinkend veenslib bedekt planten.</t>
  </si>
  <si>
    <t>Productiviteit bodem vormt een probleem. Op veel plaatsen ligt veel bagger (40-50 cm). Bodemmetingen laten zien dat dit in de Middelpolder voedselrijk is. Aangenomen kan worden dat de samenstelling elders ook niet gunstig is voor de aanwezigheid en/of de samenstelling van waterplanten.</t>
  </si>
  <si>
    <t xml:space="preserve">Habitatgeschiktheid vormt een probleem. Op veel plaatsen is het water zo ondiep dat er geen planten kunnen groeien of zal de bedekking beperkt zijn. Zeer vaak zijn de oevers te steil of zelfs beschoeid, vooral in de Noorderlegmeer- en Bovenkerkerpolder. Dit beperkt de emerse vegetatie, zowel in stedelijk als in landelijk gebied. </t>
  </si>
  <si>
    <t>Verwijdering vormt lokaal een probleem. De lage bedekking met emerse planten duidt op te intensief onderhoud.</t>
  </si>
  <si>
    <t>Organische belasting vormt mogelijk een probleem. In het stedelijk gebied zijn bladinval van bomen en organisch materiaal uit overstorten bronnen van organisch materiaal (in de Middelpolder ligt een gemengd stelsel met overstorten).</t>
  </si>
  <si>
    <t xml:space="preserve">Toxiciteit is een probleem. Er is een hoge toxische druk gemeten in de Noorder Legmeer. In stedelijk gebied komt dit door overstorten. </t>
  </si>
  <si>
    <t>Amstelveen en Uithoorn</t>
  </si>
  <si>
    <t>WGP Westeramstel</t>
  </si>
  <si>
    <t>Vaarten Groot Mijdrecht</t>
  </si>
  <si>
    <t>NL11_2_7</t>
  </si>
  <si>
    <t>Het waterlichaam Vaarten Groot Mijdrecht is een hoofdwatergang in de polder Groot Mijdrecht,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</si>
  <si>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De oorzaak van deze slechte kwaliteit zijn de hoge ammoniumconcentraties en dikke sliblagen in het waterlichaam. </t>
  </si>
  <si>
    <t>De maatregelen zijn gericht op verminderen van de invloed van het kwelwater en op natuurvriendelijke inrichting.</t>
  </si>
  <si>
    <t xml:space="preserve">Stadsparken staan in verbinding met het overige water, dus ook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</si>
  <si>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</si>
  <si>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</si>
  <si>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</si>
  <si>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lokaal een probleem. De plaatselijk lage bedekking met emerse planten kan duiden op te intensief onderhoud.</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</si>
  <si>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</si>
  <si>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Vinkeveense plassen</t>
  </si>
  <si>
    <t>NL11_3_4</t>
  </si>
  <si>
    <t>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Het inlaatwater dat nodig is voor peilbeheer van de Vinkeveense plassen wordt gedefosfateerd.</t>
  </si>
  <si>
    <t>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</si>
  <si>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</si>
  <si>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van natuurvriendelijke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</si>
  <si>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</si>
  <si>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</si>
  <si>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</si>
  <si>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</si>
  <si>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</si>
  <si>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</si>
  <si>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</si>
  <si>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</si>
  <si>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</si>
  <si>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Evaluatie maatregelen tussenboezem Vinkeveen (2017), MER-rapport Plassengebied gemeente De Ronde Venen (2017)</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</si>
  <si>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</si>
  <si>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</si>
  <si>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</si>
  <si>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</si>
  <si>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</si>
  <si>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</si>
  <si>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</si>
  <si>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</si>
  <si>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</si>
  <si>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</si>
  <si>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</si>
  <si>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</si>
  <si>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</si>
  <si>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</si>
  <si>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</si>
  <si>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Stand van zake ESFs, 2018</t>
  </si>
  <si>
    <t>Wijde Blik</t>
  </si>
  <si>
    <t>NL11_3_7</t>
  </si>
  <si>
    <t>De Wijde Blik is een diepe (tot 30 meter) plas met waterrecreatie, ontstaan als gevolg van zandwinning. De plas ligt in de polder Kortenhoef, in de gemeente Wijdemeren. De Wijde Blik heeft de status Natura2000-gebied en is in eigendom van Natuurmonumenten. Om de plas op peil te houden laat AGV met name in de zomer water in vanuit het Hilversums kanaal. In de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</si>
  <si>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</si>
  <si>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Ten opzichte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</si>
  <si>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</si>
  <si>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</si>
  <si>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</si>
  <si>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</si>
  <si>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</si>
  <si>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</si>
  <si>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In een open diepe plas zijn uitheemse rivierkreeften geen probleem. Zij zijn strerk oever afhankelijk.</t>
  </si>
  <si>
    <t>Toxiciteit vormt geen probleem. Macrofauna scoort goed; ook soorten die gevoelig zijn voor toxines. Er is geen reden om aan te nemen dat de plas te hoog belast is met toxines.</t>
  </si>
  <si>
    <t>Hoofdlijnen en conclusies systeemanalyse Wijde Blik (2018)</t>
  </si>
  <si>
    <t>Tussenboezem B</t>
  </si>
  <si>
    <t>NL11_8_2</t>
  </si>
  <si>
    <t>Tussenboezem Vinkeveen b ligt in de Bovenlanden Kromme Mijdrecht,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</si>
  <si>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Er zitten zowel in de zomer als winter extreem veel algen in het water. Er zijn her en der onderwaterplanten aanwezig. Zowel de biodiversiteit als hoeveelheid macrofauna en vegetatie nemen de afgelopen 10 jaar af.</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</si>
  <si>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</si>
  <si>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</si>
  <si>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</si>
  <si>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</si>
  <si>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De oorzaak is een  teveel aan algen. Er zijn veel karpers die de bodem omwoelen. </t>
  </si>
  <si>
    <t>Productiviteit bodem vormt een probleem. Er is een dikke laag voedselrijke bagger, mogelijk is er ook sprake van sulfidetoxiciteit.</t>
  </si>
  <si>
    <t>De ESF habitatgeschiktheid vormt een probleem. Karpers belemmeren herstel emerse vegetatie. Weinig vegetatie voor fauna.</t>
  </si>
  <si>
    <t>Verwijdering vormt mogelijk een probleem: er is waarschijnlijk sprake van vraat door kreeften en ganzen. Ook kunnen Karpers de vestiging van emerse en submerse waterplanten belemmeren.</t>
  </si>
  <si>
    <t>Organische belasting vormt een probleem. Er is sprake van zuurstofloosheid van het water. Er zijn geen overstorten en geen bomen langs het water. Mogelijk komt de organische belasting vanuit de waterbodem.</t>
  </si>
  <si>
    <t>Toxiciteit vormt geen probleem. Het is geen risicogebied.</t>
  </si>
  <si>
    <t xml:space="preserve">Het opsplitsen van dit waterlichaam is gewenst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In plaatst van de Voordijksche polder is Westveen wel als waterlichaam begrensd omdat dit een waterrijk N2000 gebied is en dus wel een waterafhankelijk beschermd gebied. </t>
  </si>
  <si>
    <t>Utrecht en Zuid-Holland</t>
  </si>
  <si>
    <t>Particulieren, Waterschap Amstel, Gooi en Vecht</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</si>
  <si>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RWZI’s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</si>
  <si>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De oorzaak van deze onvoldoende kwaliteit is de hoge voedselrijkdom van het waterlichaam. Bovendien zijn veel sloten ondiep. De fosforbelasting bestaat voor een groot deel uit water dat wordt ingelaten door priveinlaten. Dit water is niet nodig om het water in de polder op peil te houden.</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</si>
  <si>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</si>
  <si>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 xml:space="preserve">De maatregelen zijn gericht op verminderen van de belasting met fosfor en andere stoffen, bijvoorbeeld door het omleiden van waterstromen en het aanleggen van een waterkwaliteitsscherm in de Kromme Mijdrecht.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aanleg van vispassages.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 </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</si>
  <si>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</si>
  <si>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In dit waterlichaam wordt de vegetatie 1 keer per 3 jaar gemeten. Macrofauna wordt niet gemeten, voor de KRW worden resultaten uit een ander waterlichaam getoond. Fytoplankton wordt 1 keer per 3 jaar gemeten. Vis wordt 1 x per 6 jaar gemeten. Daarnaast worden maandelijks verschillende fysisch chemische parameters gemeten in het waterlichaam en het inlaatwater van het waterlichaam. 
Bij stuw de Googh wordt een vistrap aangelegd. Deze wordt 2- zijdg passeerbaar. Na voltooiing van de passage dient vispassage en aanbod ook gemonitord te worden.</t>
  </si>
  <si>
    <t>Beschermingsgebied</t>
  </si>
  <si>
    <t>Zwemwater</t>
  </si>
  <si>
    <t>NL_HAB_83</t>
  </si>
  <si>
    <t>NL_VOG_95</t>
  </si>
  <si>
    <t>NL_HAB_95|NL_VOG_95</t>
  </si>
  <si>
    <t>NL_VOG_94</t>
  </si>
  <si>
    <t>Zwemwaterrichtlijn (76/160/EEG) - (2006/7/EG)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</si>
</sst>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1"/>
  <sheetViews>
    <sheetView tabSelected="1" workbookViewId="0">
      <selection activeCell="AP5" sqref="AP5"/>
    </sheetView>
  </sheetViews>
  <sheetFormatPr defaultRowHeight="14.25" customHeight="1" x14ac:dyDescent="0.25"/>
  <cols>
    <col min="1" max="1" width="27.28515625" bestFit="1" customWidth="1"/>
    <col min="2" max="2" width="13.85546875" customWidth="1"/>
    <col min="3" max="25" width="0" hidden="1" customWidth="1"/>
    <col min="29" max="29" width="26" customWidth="1"/>
    <col min="30" max="34" width="0" hidden="1" customWidth="1"/>
    <col min="35" max="35" width="0" style="2" hidden="1" customWidth="1"/>
    <col min="36" max="41" width="0" hidden="1" customWidth="1"/>
    <col min="42" max="42" width="22.7109375" bestFit="1" customWidth="1"/>
    <col min="43" max="43" width="43.42578125" bestFit="1" customWidth="1"/>
  </cols>
  <sheetData>
    <row r="1" spans="1:43" ht="14.2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2</v>
      </c>
      <c r="R1" t="s">
        <v>3</v>
      </c>
      <c r="S1" t="s">
        <v>4</v>
      </c>
      <c r="T1" t="s">
        <v>5</v>
      </c>
      <c r="U1" t="s">
        <v>6</v>
      </c>
      <c r="V1" t="s">
        <v>7</v>
      </c>
      <c r="W1" t="s">
        <v>8</v>
      </c>
      <c r="X1" t="s">
        <v>9</v>
      </c>
      <c r="Y1" t="s">
        <v>16</v>
      </c>
      <c r="Z1" t="s">
        <v>17</v>
      </c>
      <c r="AA1" t="s">
        <v>18</v>
      </c>
      <c r="AB1" t="s">
        <v>19</v>
      </c>
      <c r="AC1" t="s">
        <v>20</v>
      </c>
      <c r="AD1" t="s">
        <v>21</v>
      </c>
      <c r="AE1" t="s">
        <v>22</v>
      </c>
      <c r="AF1" t="s">
        <v>23</v>
      </c>
      <c r="AG1" t="s">
        <v>24</v>
      </c>
      <c r="AH1" t="s">
        <v>25</v>
      </c>
      <c r="AI1" s="2" t="s">
        <v>26</v>
      </c>
      <c r="AJ1" t="s">
        <v>27</v>
      </c>
      <c r="AK1" t="s">
        <v>28</v>
      </c>
      <c r="AL1" t="s">
        <v>29</v>
      </c>
      <c r="AM1" t="s">
        <v>30</v>
      </c>
      <c r="AN1" t="s">
        <v>31</v>
      </c>
      <c r="AO1" t="s">
        <v>32</v>
      </c>
      <c r="AP1" t="s">
        <v>634</v>
      </c>
      <c r="AQ1" t="s">
        <v>635</v>
      </c>
    </row>
    <row r="2" spans="1:43" ht="14.25" customHeight="1" x14ac:dyDescent="0.25">
      <c r="A2" t="s">
        <v>33</v>
      </c>
      <c r="B2" t="s">
        <v>34</v>
      </c>
      <c r="C2">
        <v>3</v>
      </c>
      <c r="D2">
        <v>2</v>
      </c>
      <c r="E2">
        <v>0</v>
      </c>
      <c r="F2">
        <v>3</v>
      </c>
      <c r="G2">
        <v>1</v>
      </c>
      <c r="H2">
        <v>1</v>
      </c>
      <c r="I2">
        <v>0</v>
      </c>
      <c r="J2">
        <v>0</v>
      </c>
      <c r="N2" t="s">
        <v>35</v>
      </c>
      <c r="P2" t="s">
        <v>36</v>
      </c>
      <c r="Q2" t="s">
        <v>37</v>
      </c>
      <c r="R2" t="s">
        <v>38</v>
      </c>
      <c r="S2" t="s">
        <v>39</v>
      </c>
      <c r="T2" t="s">
        <v>40</v>
      </c>
      <c r="U2" t="s">
        <v>41</v>
      </c>
      <c r="V2" t="s">
        <v>41</v>
      </c>
      <c r="W2" t="s">
        <v>41</v>
      </c>
      <c r="X2" t="s">
        <v>42</v>
      </c>
      <c r="Y2" t="s">
        <v>43</v>
      </c>
      <c r="Z2" t="s">
        <v>44</v>
      </c>
      <c r="AA2" t="s">
        <v>45</v>
      </c>
      <c r="AC2" t="s">
        <v>46</v>
      </c>
      <c r="AF2" t="s">
        <v>47</v>
      </c>
    </row>
    <row r="3" spans="1:43" ht="14.25" customHeight="1" x14ac:dyDescent="0.25">
      <c r="A3" t="s">
        <v>48</v>
      </c>
      <c r="B3" t="s">
        <v>49</v>
      </c>
      <c r="C3">
        <v>3</v>
      </c>
      <c r="D3">
        <v>1</v>
      </c>
      <c r="E3">
        <v>0</v>
      </c>
      <c r="F3">
        <v>3</v>
      </c>
      <c r="G3">
        <v>1</v>
      </c>
      <c r="H3">
        <v>1</v>
      </c>
      <c r="I3">
        <v>0</v>
      </c>
      <c r="J3">
        <v>0</v>
      </c>
      <c r="N3" t="s">
        <v>50</v>
      </c>
      <c r="P3" t="s">
        <v>51</v>
      </c>
      <c r="Q3" t="s">
        <v>52</v>
      </c>
      <c r="R3" t="s">
        <v>53</v>
      </c>
      <c r="S3" t="s">
        <v>54</v>
      </c>
      <c r="T3" t="s">
        <v>40</v>
      </c>
      <c r="U3" t="s">
        <v>41</v>
      </c>
      <c r="V3" t="s">
        <v>41</v>
      </c>
      <c r="W3" t="s">
        <v>41</v>
      </c>
      <c r="X3" t="s">
        <v>42</v>
      </c>
      <c r="Y3" t="s">
        <v>43</v>
      </c>
      <c r="Z3" t="s">
        <v>44</v>
      </c>
      <c r="AA3" t="s">
        <v>45</v>
      </c>
      <c r="AC3" t="s">
        <v>46</v>
      </c>
      <c r="AF3" t="s">
        <v>47</v>
      </c>
    </row>
    <row r="4" spans="1:43" ht="14.25" customHeight="1" x14ac:dyDescent="0.25">
      <c r="A4" t="s">
        <v>55</v>
      </c>
      <c r="B4" t="s">
        <v>56</v>
      </c>
      <c r="C4">
        <v>3</v>
      </c>
      <c r="D4">
        <v>0</v>
      </c>
      <c r="E4">
        <v>0</v>
      </c>
      <c r="F4">
        <v>0</v>
      </c>
      <c r="G4">
        <v>0</v>
      </c>
      <c r="H4">
        <v>0</v>
      </c>
      <c r="I4">
        <v>0</v>
      </c>
      <c r="J4">
        <v>0</v>
      </c>
      <c r="N4" t="s">
        <v>57</v>
      </c>
      <c r="P4" t="s">
        <v>58</v>
      </c>
      <c r="Q4" t="s">
        <v>59</v>
      </c>
      <c r="AC4" t="s">
        <v>46</v>
      </c>
      <c r="AF4" t="s">
        <v>60</v>
      </c>
    </row>
    <row r="5" spans="1:43" ht="14.25" customHeight="1" x14ac:dyDescent="0.25">
      <c r="A5" t="s">
        <v>61</v>
      </c>
      <c r="B5" t="s">
        <v>62</v>
      </c>
      <c r="C5">
        <v>3</v>
      </c>
      <c r="D5">
        <v>3</v>
      </c>
      <c r="E5">
        <v>2</v>
      </c>
      <c r="F5">
        <v>2</v>
      </c>
      <c r="G5">
        <v>1</v>
      </c>
      <c r="H5">
        <v>3</v>
      </c>
      <c r="I5">
        <v>1</v>
      </c>
      <c r="J5">
        <v>1</v>
      </c>
      <c r="K5" t="s">
        <v>63</v>
      </c>
      <c r="L5" t="s">
        <v>64</v>
      </c>
      <c r="M5" t="s">
        <v>65</v>
      </c>
      <c r="N5" t="s">
        <v>66</v>
      </c>
      <c r="O5" t="s">
        <v>67</v>
      </c>
      <c r="P5" t="s">
        <v>68</v>
      </c>
      <c r="Q5" t="s">
        <v>69</v>
      </c>
      <c r="R5" t="s">
        <v>70</v>
      </c>
      <c r="S5" t="s">
        <v>71</v>
      </c>
      <c r="T5" t="s">
        <v>72</v>
      </c>
      <c r="U5" t="s">
        <v>73</v>
      </c>
      <c r="V5" t="s">
        <v>74</v>
      </c>
      <c r="W5" t="s">
        <v>75</v>
      </c>
      <c r="X5" t="s">
        <v>76</v>
      </c>
      <c r="Y5" t="s">
        <v>43</v>
      </c>
      <c r="Z5" t="s">
        <v>77</v>
      </c>
      <c r="AA5" t="s">
        <v>78</v>
      </c>
      <c r="AB5" t="s">
        <v>79</v>
      </c>
      <c r="AC5" t="s">
        <v>80</v>
      </c>
      <c r="AD5" t="s">
        <v>81</v>
      </c>
      <c r="AF5" t="s">
        <v>47</v>
      </c>
      <c r="AH5">
        <v>1.3336932850000001</v>
      </c>
      <c r="AI5" s="2">
        <v>0.69171616899999999</v>
      </c>
      <c r="AJ5">
        <v>39.5</v>
      </c>
      <c r="AK5">
        <v>2.8</v>
      </c>
      <c r="AL5">
        <v>5</v>
      </c>
      <c r="AM5">
        <v>0</v>
      </c>
      <c r="AN5" t="s">
        <v>82</v>
      </c>
      <c r="AO5" t="s">
        <v>83</v>
      </c>
      <c r="AP5" t="s">
        <v>636</v>
      </c>
    </row>
    <row r="6" spans="1:43" ht="14.25" customHeight="1" x14ac:dyDescent="0.25">
      <c r="A6" t="s">
        <v>84</v>
      </c>
      <c r="B6" t="s">
        <v>85</v>
      </c>
      <c r="C6">
        <v>3</v>
      </c>
      <c r="D6">
        <v>1</v>
      </c>
      <c r="E6">
        <v>0</v>
      </c>
      <c r="F6">
        <v>3</v>
      </c>
      <c r="G6">
        <v>1</v>
      </c>
      <c r="H6">
        <v>1</v>
      </c>
      <c r="I6">
        <v>0</v>
      </c>
      <c r="J6">
        <v>0</v>
      </c>
      <c r="P6" t="s">
        <v>86</v>
      </c>
      <c r="Q6" t="s">
        <v>59</v>
      </c>
      <c r="R6" t="s">
        <v>87</v>
      </c>
      <c r="S6" t="s">
        <v>41</v>
      </c>
      <c r="T6" t="s">
        <v>40</v>
      </c>
      <c r="U6" t="s">
        <v>41</v>
      </c>
      <c r="V6" t="s">
        <v>41</v>
      </c>
      <c r="W6" t="s">
        <v>41</v>
      </c>
      <c r="X6" t="s">
        <v>41</v>
      </c>
      <c r="Y6" t="s">
        <v>43</v>
      </c>
      <c r="Z6" t="s">
        <v>44</v>
      </c>
      <c r="AA6" t="s">
        <v>45</v>
      </c>
      <c r="AC6" t="s">
        <v>46</v>
      </c>
      <c r="AF6" t="s">
        <v>47</v>
      </c>
    </row>
    <row r="7" spans="1:43" ht="14.25" customHeight="1" x14ac:dyDescent="0.25">
      <c r="A7" t="s">
        <v>88</v>
      </c>
      <c r="B7" t="s">
        <v>89</v>
      </c>
      <c r="C7">
        <v>3</v>
      </c>
      <c r="D7">
        <v>1</v>
      </c>
      <c r="E7">
        <v>0</v>
      </c>
      <c r="F7">
        <v>3</v>
      </c>
      <c r="G7">
        <v>1</v>
      </c>
      <c r="H7">
        <v>1</v>
      </c>
      <c r="I7">
        <v>1</v>
      </c>
      <c r="J7">
        <v>0</v>
      </c>
      <c r="N7" t="s">
        <v>90</v>
      </c>
      <c r="P7" t="s">
        <v>86</v>
      </c>
      <c r="Q7" t="s">
        <v>91</v>
      </c>
      <c r="R7" t="s">
        <v>92</v>
      </c>
      <c r="S7" t="s">
        <v>54</v>
      </c>
      <c r="T7" t="s">
        <v>40</v>
      </c>
      <c r="U7" t="s">
        <v>41</v>
      </c>
      <c r="V7" t="s">
        <v>41</v>
      </c>
      <c r="W7" t="s">
        <v>93</v>
      </c>
      <c r="Y7" t="s">
        <v>43</v>
      </c>
      <c r="Z7" t="s">
        <v>44</v>
      </c>
      <c r="AA7" t="s">
        <v>45</v>
      </c>
      <c r="AC7" t="s">
        <v>46</v>
      </c>
      <c r="AF7" t="s">
        <v>47</v>
      </c>
    </row>
    <row r="8" spans="1:43" ht="14.25" customHeight="1" x14ac:dyDescent="0.25">
      <c r="A8" t="s">
        <v>94</v>
      </c>
      <c r="B8" t="s">
        <v>95</v>
      </c>
      <c r="C8">
        <v>3</v>
      </c>
      <c r="D8">
        <v>1</v>
      </c>
      <c r="E8">
        <v>1</v>
      </c>
      <c r="F8">
        <v>3</v>
      </c>
      <c r="G8">
        <v>3</v>
      </c>
      <c r="H8">
        <v>1</v>
      </c>
      <c r="I8">
        <v>2</v>
      </c>
      <c r="J8">
        <v>1</v>
      </c>
      <c r="K8" t="s">
        <v>96</v>
      </c>
      <c r="L8" t="s">
        <v>97</v>
      </c>
      <c r="M8" t="s">
        <v>98</v>
      </c>
      <c r="N8" t="s">
        <v>99</v>
      </c>
      <c r="O8" t="s">
        <v>100</v>
      </c>
      <c r="P8" s="1" t="s">
        <v>101</v>
      </c>
      <c r="Q8" s="1" t="s">
        <v>102</v>
      </c>
      <c r="R8" t="s">
        <v>103</v>
      </c>
      <c r="S8" t="s">
        <v>104</v>
      </c>
      <c r="T8" t="s">
        <v>105</v>
      </c>
      <c r="U8" t="s">
        <v>106</v>
      </c>
      <c r="V8" t="s">
        <v>107</v>
      </c>
      <c r="W8" t="s">
        <v>108</v>
      </c>
      <c r="X8" t="s">
        <v>109</v>
      </c>
      <c r="Y8" t="s">
        <v>110</v>
      </c>
      <c r="Z8" t="s">
        <v>111</v>
      </c>
      <c r="AA8" t="s">
        <v>45</v>
      </c>
      <c r="AB8" t="s">
        <v>112</v>
      </c>
      <c r="AC8" t="s">
        <v>46</v>
      </c>
      <c r="AD8" t="s">
        <v>113</v>
      </c>
      <c r="AF8" t="s">
        <v>47</v>
      </c>
      <c r="AH8">
        <v>3.87</v>
      </c>
      <c r="AI8" s="2">
        <v>3.121</v>
      </c>
      <c r="AJ8">
        <v>28.8</v>
      </c>
      <c r="AK8">
        <v>35</v>
      </c>
      <c r="AL8">
        <v>30</v>
      </c>
      <c r="AM8">
        <v>0</v>
      </c>
      <c r="AN8" t="s">
        <v>83</v>
      </c>
      <c r="AO8" t="s">
        <v>83</v>
      </c>
      <c r="AQ8" t="s">
        <v>640</v>
      </c>
    </row>
    <row r="9" spans="1:43" ht="14.25" customHeight="1" x14ac:dyDescent="0.25">
      <c r="A9" t="s">
        <v>114</v>
      </c>
      <c r="B9" t="s">
        <v>115</v>
      </c>
      <c r="C9">
        <v>3</v>
      </c>
      <c r="D9">
        <v>2</v>
      </c>
      <c r="E9">
        <v>0</v>
      </c>
      <c r="F9">
        <v>3</v>
      </c>
      <c r="G9">
        <v>1</v>
      </c>
      <c r="H9">
        <v>1</v>
      </c>
      <c r="I9">
        <v>3</v>
      </c>
      <c r="J9">
        <v>0</v>
      </c>
      <c r="N9" t="s">
        <v>116</v>
      </c>
      <c r="P9" t="s">
        <v>117</v>
      </c>
      <c r="Q9" t="s">
        <v>118</v>
      </c>
      <c r="R9" t="s">
        <v>38</v>
      </c>
      <c r="S9" t="s">
        <v>119</v>
      </c>
      <c r="T9" t="s">
        <v>40</v>
      </c>
      <c r="U9" t="s">
        <v>41</v>
      </c>
      <c r="V9" t="s">
        <v>41</v>
      </c>
      <c r="W9" t="s">
        <v>120</v>
      </c>
      <c r="Y9" t="s">
        <v>43</v>
      </c>
      <c r="Z9" t="s">
        <v>44</v>
      </c>
      <c r="AA9" t="s">
        <v>45</v>
      </c>
      <c r="AC9" t="s">
        <v>46</v>
      </c>
      <c r="AF9" t="s">
        <v>47</v>
      </c>
    </row>
    <row r="10" spans="1:43" ht="14.25" customHeight="1" x14ac:dyDescent="0.25">
      <c r="A10" t="s">
        <v>121</v>
      </c>
      <c r="B10" t="s">
        <v>122</v>
      </c>
      <c r="C10">
        <v>3</v>
      </c>
      <c r="D10">
        <v>1</v>
      </c>
      <c r="E10">
        <v>2</v>
      </c>
      <c r="F10">
        <v>3</v>
      </c>
      <c r="G10">
        <v>0</v>
      </c>
      <c r="H10">
        <v>0</v>
      </c>
      <c r="I10">
        <v>1</v>
      </c>
      <c r="J10">
        <v>0</v>
      </c>
      <c r="N10" s="1" t="s">
        <v>123</v>
      </c>
      <c r="P10" t="s">
        <v>124</v>
      </c>
      <c r="Q10" t="s">
        <v>125</v>
      </c>
      <c r="R10" t="s">
        <v>126</v>
      </c>
      <c r="S10" t="s">
        <v>127</v>
      </c>
      <c r="T10" t="s">
        <v>128</v>
      </c>
      <c r="U10" t="s">
        <v>129</v>
      </c>
      <c r="V10" t="s">
        <v>130</v>
      </c>
      <c r="W10" t="s">
        <v>131</v>
      </c>
      <c r="X10" t="s">
        <v>42</v>
      </c>
      <c r="Z10" t="s">
        <v>77</v>
      </c>
      <c r="AA10" t="s">
        <v>78</v>
      </c>
      <c r="AC10" t="s">
        <v>46</v>
      </c>
      <c r="AD10" t="s">
        <v>132</v>
      </c>
      <c r="AE10" t="s">
        <v>133</v>
      </c>
      <c r="AF10" t="s">
        <v>60</v>
      </c>
    </row>
    <row r="11" spans="1:43" ht="14.25" customHeight="1" x14ac:dyDescent="0.25">
      <c r="A11" t="s">
        <v>134</v>
      </c>
      <c r="B11" t="s">
        <v>135</v>
      </c>
      <c r="C11">
        <v>2</v>
      </c>
      <c r="D11">
        <v>2</v>
      </c>
      <c r="E11">
        <v>1</v>
      </c>
      <c r="F11">
        <v>3</v>
      </c>
      <c r="G11">
        <v>1</v>
      </c>
      <c r="H11">
        <v>1</v>
      </c>
      <c r="I11">
        <v>2</v>
      </c>
      <c r="J11">
        <v>1</v>
      </c>
      <c r="K11" s="1" t="s">
        <v>136</v>
      </c>
      <c r="L11" t="s">
        <v>97</v>
      </c>
      <c r="M11" t="s">
        <v>137</v>
      </c>
      <c r="N11" t="s">
        <v>138</v>
      </c>
      <c r="O11" t="s">
        <v>139</v>
      </c>
      <c r="P11" s="1" t="s">
        <v>140</v>
      </c>
      <c r="Q11" s="1" t="s">
        <v>141</v>
      </c>
      <c r="R11" t="s">
        <v>142</v>
      </c>
      <c r="S11" t="s">
        <v>143</v>
      </c>
      <c r="T11" t="s">
        <v>144</v>
      </c>
      <c r="U11" t="s">
        <v>145</v>
      </c>
      <c r="V11" t="s">
        <v>146</v>
      </c>
      <c r="W11" t="s">
        <v>147</v>
      </c>
      <c r="X11" t="s">
        <v>148</v>
      </c>
      <c r="Y11" t="s">
        <v>43</v>
      </c>
      <c r="Z11" t="s">
        <v>149</v>
      </c>
      <c r="AA11" t="s">
        <v>78</v>
      </c>
      <c r="AB11" t="s">
        <v>150</v>
      </c>
      <c r="AC11" t="s">
        <v>46</v>
      </c>
      <c r="AF11" t="s">
        <v>47</v>
      </c>
      <c r="AH11">
        <v>0.80527913399999995</v>
      </c>
      <c r="AI11" s="2">
        <v>0.03</v>
      </c>
      <c r="AJ11">
        <v>5.3</v>
      </c>
      <c r="AK11">
        <v>50</v>
      </c>
      <c r="AL11">
        <v>5</v>
      </c>
      <c r="AM11">
        <v>0</v>
      </c>
      <c r="AN11" t="s">
        <v>83</v>
      </c>
      <c r="AO11" t="s">
        <v>83</v>
      </c>
      <c r="AQ11" t="s">
        <v>640</v>
      </c>
    </row>
    <row r="12" spans="1:43" ht="14.25" customHeight="1" x14ac:dyDescent="0.25">
      <c r="A12" t="s">
        <v>151</v>
      </c>
      <c r="B12" t="s">
        <v>152</v>
      </c>
      <c r="C12">
        <v>3</v>
      </c>
      <c r="D12">
        <v>3</v>
      </c>
      <c r="E12">
        <v>3</v>
      </c>
      <c r="F12">
        <v>3</v>
      </c>
      <c r="G12">
        <v>1</v>
      </c>
      <c r="H12">
        <v>3</v>
      </c>
      <c r="I12">
        <v>2</v>
      </c>
      <c r="J12">
        <v>2</v>
      </c>
      <c r="K12" t="s">
        <v>153</v>
      </c>
      <c r="L12" t="s">
        <v>154</v>
      </c>
      <c r="M12" t="s">
        <v>155</v>
      </c>
      <c r="N12" s="1" t="s">
        <v>156</v>
      </c>
      <c r="O12" t="s">
        <v>157</v>
      </c>
      <c r="P12" t="s">
        <v>158</v>
      </c>
      <c r="Q12" t="s">
        <v>159</v>
      </c>
      <c r="R12" t="s">
        <v>160</v>
      </c>
      <c r="S12" t="s">
        <v>161</v>
      </c>
      <c r="T12" t="s">
        <v>162</v>
      </c>
      <c r="U12" t="s">
        <v>163</v>
      </c>
      <c r="V12" t="s">
        <v>164</v>
      </c>
      <c r="W12" t="s">
        <v>165</v>
      </c>
      <c r="X12" t="s">
        <v>166</v>
      </c>
      <c r="Y12" t="s">
        <v>167</v>
      </c>
      <c r="Z12" t="s">
        <v>168</v>
      </c>
      <c r="AA12" t="s">
        <v>45</v>
      </c>
      <c r="AB12" t="s">
        <v>169</v>
      </c>
      <c r="AC12" t="s">
        <v>80</v>
      </c>
      <c r="AD12" t="s">
        <v>170</v>
      </c>
      <c r="AE12" t="s">
        <v>169</v>
      </c>
      <c r="AF12" t="s">
        <v>47</v>
      </c>
      <c r="AH12">
        <v>2.108254874</v>
      </c>
      <c r="AI12" s="2">
        <v>1.21</v>
      </c>
      <c r="AJ12">
        <v>63.2</v>
      </c>
      <c r="AK12">
        <v>0</v>
      </c>
      <c r="AL12">
        <v>70</v>
      </c>
      <c r="AM12">
        <v>0</v>
      </c>
      <c r="AN12" t="s">
        <v>82</v>
      </c>
      <c r="AO12" t="s">
        <v>83</v>
      </c>
      <c r="AP12" t="s">
        <v>637</v>
      </c>
    </row>
    <row r="13" spans="1:43" ht="14.25" customHeight="1" x14ac:dyDescent="0.25">
      <c r="A13" t="s">
        <v>171</v>
      </c>
      <c r="B13" t="s">
        <v>172</v>
      </c>
      <c r="C13">
        <v>3</v>
      </c>
      <c r="D13">
        <v>3</v>
      </c>
      <c r="E13">
        <v>3</v>
      </c>
      <c r="F13">
        <v>3</v>
      </c>
      <c r="G13">
        <v>1</v>
      </c>
      <c r="H13">
        <v>3</v>
      </c>
      <c r="I13">
        <v>1</v>
      </c>
      <c r="J13">
        <v>3</v>
      </c>
      <c r="K13" t="s">
        <v>173</v>
      </c>
      <c r="L13" t="s">
        <v>174</v>
      </c>
      <c r="M13" t="s">
        <v>175</v>
      </c>
      <c r="N13" t="s">
        <v>176</v>
      </c>
      <c r="O13" t="s">
        <v>177</v>
      </c>
      <c r="P13" t="s">
        <v>178</v>
      </c>
      <c r="Q13" t="s">
        <v>179</v>
      </c>
      <c r="R13" t="s">
        <v>180</v>
      </c>
      <c r="S13" t="s">
        <v>181</v>
      </c>
      <c r="T13" s="1" t="s">
        <v>182</v>
      </c>
      <c r="U13" t="s">
        <v>183</v>
      </c>
      <c r="V13" t="s">
        <v>184</v>
      </c>
      <c r="W13" t="s">
        <v>185</v>
      </c>
      <c r="X13" t="s">
        <v>186</v>
      </c>
      <c r="Y13" t="s">
        <v>187</v>
      </c>
      <c r="Z13" t="s">
        <v>188</v>
      </c>
      <c r="AA13" t="s">
        <v>189</v>
      </c>
      <c r="AB13" t="s">
        <v>169</v>
      </c>
      <c r="AC13" t="s">
        <v>80</v>
      </c>
      <c r="AE13" t="s">
        <v>190</v>
      </c>
      <c r="AF13" t="s">
        <v>191</v>
      </c>
      <c r="AH13">
        <v>2.1154722960000001</v>
      </c>
      <c r="AI13" s="2">
        <v>0.69042000000000003</v>
      </c>
      <c r="AJ13">
        <v>269.10000000000002</v>
      </c>
      <c r="AK13">
        <v>6</v>
      </c>
      <c r="AL13">
        <v>40</v>
      </c>
      <c r="AM13">
        <v>0</v>
      </c>
      <c r="AN13" t="s">
        <v>82</v>
      </c>
      <c r="AO13" t="s">
        <v>83</v>
      </c>
      <c r="AP13" t="s">
        <v>638</v>
      </c>
    </row>
    <row r="14" spans="1:43" ht="14.25" customHeight="1" x14ac:dyDescent="0.25">
      <c r="A14" t="s">
        <v>192</v>
      </c>
      <c r="B14" t="s">
        <v>193</v>
      </c>
      <c r="C14">
        <v>2</v>
      </c>
      <c r="D14">
        <v>2</v>
      </c>
      <c r="E14">
        <v>1</v>
      </c>
      <c r="F14">
        <v>2</v>
      </c>
      <c r="G14">
        <v>1</v>
      </c>
      <c r="H14">
        <v>3</v>
      </c>
      <c r="I14">
        <v>1</v>
      </c>
      <c r="J14">
        <v>1</v>
      </c>
      <c r="K14" t="s">
        <v>194</v>
      </c>
      <c r="L14" t="s">
        <v>195</v>
      </c>
      <c r="M14" t="s">
        <v>196</v>
      </c>
      <c r="N14" t="s">
        <v>197</v>
      </c>
      <c r="O14" t="s">
        <v>198</v>
      </c>
      <c r="P14" t="s">
        <v>199</v>
      </c>
      <c r="Q14" t="s">
        <v>200</v>
      </c>
      <c r="R14" t="s">
        <v>201</v>
      </c>
      <c r="S14" t="s">
        <v>202</v>
      </c>
      <c r="T14" t="s">
        <v>632</v>
      </c>
      <c r="U14" t="s">
        <v>203</v>
      </c>
      <c r="V14" t="s">
        <v>204</v>
      </c>
      <c r="W14" t="s">
        <v>205</v>
      </c>
      <c r="X14" t="s">
        <v>206</v>
      </c>
      <c r="Y14" t="s">
        <v>43</v>
      </c>
      <c r="Z14" t="s">
        <v>168</v>
      </c>
      <c r="AA14" t="s">
        <v>45</v>
      </c>
      <c r="AB14" t="s">
        <v>207</v>
      </c>
      <c r="AC14" t="s">
        <v>80</v>
      </c>
      <c r="AD14" t="s">
        <v>208</v>
      </c>
      <c r="AF14" t="s">
        <v>47</v>
      </c>
      <c r="AH14">
        <v>0.05</v>
      </c>
      <c r="AI14" s="2">
        <v>2E-3</v>
      </c>
      <c r="AJ14">
        <v>9.5</v>
      </c>
      <c r="AK14">
        <v>21.4</v>
      </c>
      <c r="AL14">
        <v>25</v>
      </c>
      <c r="AM14">
        <v>0</v>
      </c>
      <c r="AN14" t="s">
        <v>82</v>
      </c>
      <c r="AO14" t="s">
        <v>83</v>
      </c>
    </row>
    <row r="15" spans="1:43" ht="14.25" customHeight="1" x14ac:dyDescent="0.25">
      <c r="A15" t="s">
        <v>209</v>
      </c>
      <c r="B15" t="s">
        <v>210</v>
      </c>
      <c r="C15">
        <v>3</v>
      </c>
      <c r="D15">
        <v>3</v>
      </c>
      <c r="E15">
        <v>3</v>
      </c>
      <c r="F15">
        <v>3</v>
      </c>
      <c r="G15">
        <v>2</v>
      </c>
      <c r="H15">
        <v>3</v>
      </c>
      <c r="I15">
        <v>1</v>
      </c>
      <c r="J15">
        <v>2</v>
      </c>
      <c r="K15" t="s">
        <v>211</v>
      </c>
      <c r="L15" t="s">
        <v>212</v>
      </c>
      <c r="M15" t="s">
        <v>213</v>
      </c>
      <c r="N15" t="s">
        <v>214</v>
      </c>
      <c r="O15" t="s">
        <v>215</v>
      </c>
      <c r="P15" t="s">
        <v>216</v>
      </c>
      <c r="Q15" t="s">
        <v>217</v>
      </c>
      <c r="R15" t="s">
        <v>218</v>
      </c>
      <c r="S15" t="s">
        <v>219</v>
      </c>
      <c r="T15" t="s">
        <v>220</v>
      </c>
      <c r="U15" t="s">
        <v>221</v>
      </c>
      <c r="V15" t="s">
        <v>222</v>
      </c>
      <c r="W15" t="s">
        <v>75</v>
      </c>
      <c r="X15" t="s">
        <v>223</v>
      </c>
      <c r="Y15" t="s">
        <v>224</v>
      </c>
      <c r="Z15" t="s">
        <v>225</v>
      </c>
      <c r="AA15" t="s">
        <v>189</v>
      </c>
      <c r="AB15" t="s">
        <v>226</v>
      </c>
      <c r="AC15" t="s">
        <v>80</v>
      </c>
      <c r="AD15" t="s">
        <v>227</v>
      </c>
      <c r="AF15" t="s">
        <v>228</v>
      </c>
      <c r="AG15" s="1" t="s">
        <v>229</v>
      </c>
      <c r="AH15">
        <v>0.55300000000000005</v>
      </c>
      <c r="AI15" s="2">
        <v>0.26524999999999999</v>
      </c>
      <c r="AJ15">
        <v>351.1</v>
      </c>
      <c r="AK15">
        <v>14.3</v>
      </c>
      <c r="AL15">
        <v>45</v>
      </c>
      <c r="AM15">
        <v>0</v>
      </c>
      <c r="AN15" t="s">
        <v>82</v>
      </c>
      <c r="AO15" t="s">
        <v>83</v>
      </c>
      <c r="AP15" t="s">
        <v>637</v>
      </c>
      <c r="AQ15" t="s">
        <v>640</v>
      </c>
    </row>
    <row r="16" spans="1:43" ht="14.25" customHeight="1" x14ac:dyDescent="0.25">
      <c r="A16" t="s">
        <v>230</v>
      </c>
      <c r="B16" t="s">
        <v>231</v>
      </c>
      <c r="C16">
        <v>2</v>
      </c>
      <c r="D16">
        <v>2</v>
      </c>
      <c r="E16">
        <v>2</v>
      </c>
      <c r="F16">
        <v>2</v>
      </c>
      <c r="G16">
        <v>1</v>
      </c>
      <c r="H16">
        <v>3</v>
      </c>
      <c r="I16">
        <v>3</v>
      </c>
      <c r="J16">
        <v>1</v>
      </c>
      <c r="K16" s="1" t="s">
        <v>232</v>
      </c>
      <c r="L16" t="s">
        <v>233</v>
      </c>
      <c r="M16" t="s">
        <v>234</v>
      </c>
      <c r="N16" t="s">
        <v>235</v>
      </c>
      <c r="O16" t="s">
        <v>236</v>
      </c>
      <c r="P16" s="1" t="s">
        <v>237</v>
      </c>
      <c r="Q16" t="s">
        <v>238</v>
      </c>
      <c r="R16" t="s">
        <v>239</v>
      </c>
      <c r="S16" t="s">
        <v>240</v>
      </c>
      <c r="T16" s="1" t="s">
        <v>241</v>
      </c>
      <c r="U16" t="s">
        <v>242</v>
      </c>
      <c r="V16" t="s">
        <v>243</v>
      </c>
      <c r="W16" t="s">
        <v>244</v>
      </c>
      <c r="X16" t="s">
        <v>148</v>
      </c>
      <c r="Y16" s="1" t="s">
        <v>245</v>
      </c>
      <c r="Z16" t="s">
        <v>246</v>
      </c>
      <c r="AA16" t="s">
        <v>78</v>
      </c>
      <c r="AB16" t="s">
        <v>247</v>
      </c>
      <c r="AC16" t="s">
        <v>80</v>
      </c>
      <c r="AD16" t="s">
        <v>248</v>
      </c>
      <c r="AF16" t="s">
        <v>249</v>
      </c>
      <c r="AH16">
        <v>2.1988875650000002</v>
      </c>
      <c r="AI16" s="2">
        <v>0</v>
      </c>
      <c r="AJ16">
        <v>370.5</v>
      </c>
      <c r="AK16">
        <v>0</v>
      </c>
      <c r="AL16">
        <v>35</v>
      </c>
      <c r="AM16">
        <v>0</v>
      </c>
      <c r="AN16" t="s">
        <v>82</v>
      </c>
      <c r="AO16" t="s">
        <v>83</v>
      </c>
      <c r="AP16" t="s">
        <v>637</v>
      </c>
    </row>
    <row r="17" spans="1:43" ht="14.25" customHeight="1" x14ac:dyDescent="0.25">
      <c r="A17" t="s">
        <v>250</v>
      </c>
      <c r="B17" t="s">
        <v>251</v>
      </c>
      <c r="C17">
        <v>2</v>
      </c>
      <c r="D17">
        <v>2</v>
      </c>
      <c r="E17">
        <v>1</v>
      </c>
      <c r="F17">
        <v>3</v>
      </c>
      <c r="G17">
        <v>2</v>
      </c>
      <c r="H17">
        <v>3</v>
      </c>
      <c r="I17">
        <v>1</v>
      </c>
      <c r="J17">
        <v>1</v>
      </c>
      <c r="K17" t="s">
        <v>252</v>
      </c>
      <c r="L17" t="s">
        <v>253</v>
      </c>
      <c r="M17" t="s">
        <v>254</v>
      </c>
      <c r="N17" s="1" t="s">
        <v>255</v>
      </c>
      <c r="O17" t="s">
        <v>256</v>
      </c>
      <c r="P17" s="1" t="s">
        <v>257</v>
      </c>
      <c r="Q17" s="1" t="s">
        <v>258</v>
      </c>
      <c r="R17" t="s">
        <v>259</v>
      </c>
      <c r="S17" t="s">
        <v>260</v>
      </c>
      <c r="T17" s="1" t="s">
        <v>261</v>
      </c>
      <c r="U17" t="s">
        <v>262</v>
      </c>
      <c r="V17" t="s">
        <v>263</v>
      </c>
      <c r="W17" s="1" t="s">
        <v>264</v>
      </c>
      <c r="X17" t="s">
        <v>265</v>
      </c>
      <c r="Y17" t="s">
        <v>266</v>
      </c>
      <c r="Z17" t="s">
        <v>267</v>
      </c>
      <c r="AA17" t="s">
        <v>45</v>
      </c>
      <c r="AB17" t="s">
        <v>169</v>
      </c>
      <c r="AC17" t="s">
        <v>268</v>
      </c>
      <c r="AD17" t="s">
        <v>269</v>
      </c>
      <c r="AF17" t="s">
        <v>270</v>
      </c>
      <c r="AH17">
        <v>0.88326157599999999</v>
      </c>
      <c r="AI17" s="2">
        <v>0.13344944</v>
      </c>
      <c r="AJ17">
        <v>107.1</v>
      </c>
      <c r="AK17">
        <v>2.8</v>
      </c>
      <c r="AL17">
        <v>50</v>
      </c>
      <c r="AM17">
        <v>0</v>
      </c>
      <c r="AN17" t="s">
        <v>82</v>
      </c>
      <c r="AO17" t="s">
        <v>83</v>
      </c>
      <c r="AP17" t="s">
        <v>639</v>
      </c>
    </row>
    <row r="18" spans="1:43" ht="14.25" customHeight="1" x14ac:dyDescent="0.25">
      <c r="A18" t="s">
        <v>271</v>
      </c>
      <c r="B18" t="s">
        <v>272</v>
      </c>
      <c r="C18">
        <v>3</v>
      </c>
      <c r="D18">
        <v>3</v>
      </c>
      <c r="E18">
        <v>3</v>
      </c>
      <c r="F18">
        <v>2</v>
      </c>
      <c r="G18">
        <v>1</v>
      </c>
      <c r="H18">
        <v>0</v>
      </c>
      <c r="I18">
        <v>0</v>
      </c>
      <c r="J18">
        <v>1</v>
      </c>
      <c r="K18" s="1" t="s">
        <v>273</v>
      </c>
      <c r="L18" t="s">
        <v>97</v>
      </c>
      <c r="M18" t="s">
        <v>274</v>
      </c>
      <c r="N18" t="s">
        <v>275</v>
      </c>
      <c r="O18" t="s">
        <v>276</v>
      </c>
      <c r="P18" t="s">
        <v>277</v>
      </c>
      <c r="Q18" s="1" t="s">
        <v>278</v>
      </c>
      <c r="R18" t="s">
        <v>279</v>
      </c>
      <c r="S18" t="s">
        <v>280</v>
      </c>
      <c r="T18" t="s">
        <v>281</v>
      </c>
      <c r="U18" t="s">
        <v>282</v>
      </c>
      <c r="V18" t="s">
        <v>283</v>
      </c>
      <c r="W18" t="s">
        <v>284</v>
      </c>
      <c r="X18" t="s">
        <v>285</v>
      </c>
      <c r="Y18" t="s">
        <v>286</v>
      </c>
      <c r="Z18" t="s">
        <v>111</v>
      </c>
      <c r="AA18" t="s">
        <v>45</v>
      </c>
      <c r="AB18" t="s">
        <v>207</v>
      </c>
      <c r="AC18" t="s">
        <v>46</v>
      </c>
      <c r="AD18" t="s">
        <v>287</v>
      </c>
      <c r="AF18" t="s">
        <v>47</v>
      </c>
      <c r="AH18">
        <v>11</v>
      </c>
      <c r="AI18" s="2">
        <v>12.73551713</v>
      </c>
      <c r="AJ18">
        <v>7.9</v>
      </c>
      <c r="AK18">
        <v>0</v>
      </c>
      <c r="AL18">
        <v>1</v>
      </c>
      <c r="AM18">
        <v>0</v>
      </c>
      <c r="AN18" t="s">
        <v>82</v>
      </c>
      <c r="AO18" t="s">
        <v>83</v>
      </c>
    </row>
    <row r="19" spans="1:43" ht="14.25" customHeight="1" x14ac:dyDescent="0.25">
      <c r="A19" t="s">
        <v>288</v>
      </c>
      <c r="B19" t="s">
        <v>289</v>
      </c>
      <c r="C19">
        <v>2</v>
      </c>
      <c r="D19">
        <v>1</v>
      </c>
      <c r="E19">
        <v>3</v>
      </c>
      <c r="F19">
        <v>3</v>
      </c>
      <c r="G19">
        <v>2</v>
      </c>
      <c r="H19">
        <v>1</v>
      </c>
      <c r="I19">
        <v>1</v>
      </c>
      <c r="J19">
        <v>1</v>
      </c>
      <c r="K19" t="s">
        <v>290</v>
      </c>
      <c r="L19" t="s">
        <v>291</v>
      </c>
      <c r="M19" t="s">
        <v>292</v>
      </c>
      <c r="N19" t="s">
        <v>293</v>
      </c>
      <c r="O19" t="s">
        <v>294</v>
      </c>
      <c r="P19" s="1" t="s">
        <v>295</v>
      </c>
      <c r="Q19" s="1" t="s">
        <v>296</v>
      </c>
      <c r="R19" t="s">
        <v>297</v>
      </c>
      <c r="S19" t="s">
        <v>298</v>
      </c>
      <c r="T19" t="s">
        <v>299</v>
      </c>
      <c r="U19" t="s">
        <v>300</v>
      </c>
      <c r="V19" t="s">
        <v>146</v>
      </c>
      <c r="W19" t="s">
        <v>301</v>
      </c>
      <c r="X19" t="s">
        <v>302</v>
      </c>
      <c r="Y19" t="s">
        <v>43</v>
      </c>
      <c r="Z19" t="s">
        <v>303</v>
      </c>
      <c r="AA19" t="s">
        <v>45</v>
      </c>
      <c r="AB19" t="s">
        <v>207</v>
      </c>
      <c r="AC19" t="s">
        <v>46</v>
      </c>
      <c r="AD19" t="s">
        <v>304</v>
      </c>
      <c r="AF19" t="s">
        <v>47</v>
      </c>
      <c r="AH19">
        <v>0.35015334799999998</v>
      </c>
      <c r="AI19" s="2">
        <v>0.117211487</v>
      </c>
      <c r="AJ19">
        <v>12</v>
      </c>
      <c r="AK19">
        <v>0</v>
      </c>
      <c r="AL19">
        <v>1</v>
      </c>
      <c r="AM19">
        <v>0</v>
      </c>
      <c r="AN19" t="s">
        <v>82</v>
      </c>
      <c r="AO19" t="s">
        <v>83</v>
      </c>
      <c r="AQ19" t="s">
        <v>640</v>
      </c>
    </row>
    <row r="20" spans="1:43" ht="14.25" customHeight="1" x14ac:dyDescent="0.25">
      <c r="A20" t="s">
        <v>305</v>
      </c>
      <c r="B20" t="s">
        <v>306</v>
      </c>
      <c r="C20">
        <v>0</v>
      </c>
      <c r="D20">
        <v>0</v>
      </c>
      <c r="E20">
        <v>0</v>
      </c>
      <c r="F20">
        <v>0</v>
      </c>
      <c r="G20">
        <v>0</v>
      </c>
      <c r="H20">
        <v>0</v>
      </c>
      <c r="I20">
        <v>0</v>
      </c>
      <c r="J20">
        <v>0</v>
      </c>
      <c r="N20" t="s">
        <v>41</v>
      </c>
      <c r="P20" t="s">
        <v>307</v>
      </c>
      <c r="Q20" t="s">
        <v>41</v>
      </c>
      <c r="R20" t="s">
        <v>41</v>
      </c>
      <c r="S20" t="s">
        <v>41</v>
      </c>
      <c r="T20" t="s">
        <v>41</v>
      </c>
      <c r="U20" t="s">
        <v>41</v>
      </c>
      <c r="V20" t="s">
        <v>41</v>
      </c>
      <c r="W20" t="s">
        <v>41</v>
      </c>
      <c r="X20" t="s">
        <v>41</v>
      </c>
      <c r="Y20" t="s">
        <v>43</v>
      </c>
      <c r="Z20" t="s">
        <v>308</v>
      </c>
      <c r="AA20" t="s">
        <v>78</v>
      </c>
      <c r="AC20" t="s">
        <v>46</v>
      </c>
      <c r="AF20" t="s">
        <v>47</v>
      </c>
    </row>
    <row r="21" spans="1:43" ht="14.25" customHeight="1" x14ac:dyDescent="0.25">
      <c r="A21" t="s">
        <v>309</v>
      </c>
      <c r="B21" t="s">
        <v>310</v>
      </c>
      <c r="C21">
        <v>3</v>
      </c>
      <c r="D21">
        <v>3</v>
      </c>
      <c r="E21">
        <v>2</v>
      </c>
      <c r="F21">
        <v>3</v>
      </c>
      <c r="G21">
        <v>1</v>
      </c>
      <c r="H21">
        <v>0</v>
      </c>
      <c r="I21">
        <v>0</v>
      </c>
      <c r="J21">
        <v>0</v>
      </c>
      <c r="K21" t="s">
        <v>311</v>
      </c>
      <c r="L21" t="s">
        <v>291</v>
      </c>
      <c r="M21" t="s">
        <v>312</v>
      </c>
      <c r="N21" t="s">
        <v>313</v>
      </c>
      <c r="O21" t="s">
        <v>314</v>
      </c>
      <c r="P21" t="s">
        <v>158</v>
      </c>
      <c r="Q21" s="1" t="s">
        <v>315</v>
      </c>
      <c r="R21" t="s">
        <v>316</v>
      </c>
      <c r="S21" t="s">
        <v>317</v>
      </c>
      <c r="T21" t="s">
        <v>318</v>
      </c>
      <c r="U21" t="s">
        <v>319</v>
      </c>
      <c r="V21" t="s">
        <v>283</v>
      </c>
      <c r="W21" t="s">
        <v>284</v>
      </c>
      <c r="X21" t="s">
        <v>320</v>
      </c>
      <c r="Y21" t="s">
        <v>43</v>
      </c>
      <c r="Z21" t="s">
        <v>111</v>
      </c>
      <c r="AA21" t="s">
        <v>45</v>
      </c>
      <c r="AB21" t="s">
        <v>207</v>
      </c>
      <c r="AC21" t="s">
        <v>46</v>
      </c>
      <c r="AD21" t="s">
        <v>321</v>
      </c>
      <c r="AF21" t="s">
        <v>47</v>
      </c>
      <c r="AH21">
        <v>24.854168520000002</v>
      </c>
      <c r="AI21" s="2">
        <v>23.85</v>
      </c>
      <c r="AJ21">
        <v>9.1</v>
      </c>
      <c r="AK21">
        <v>83.3</v>
      </c>
      <c r="AL21">
        <v>16.7</v>
      </c>
      <c r="AM21">
        <v>0</v>
      </c>
      <c r="AN21" t="s">
        <v>83</v>
      </c>
      <c r="AO21" t="s">
        <v>83</v>
      </c>
      <c r="AQ21" t="s">
        <v>640</v>
      </c>
    </row>
    <row r="22" spans="1:43" ht="14.25" customHeight="1" x14ac:dyDescent="0.25">
      <c r="A22" t="s">
        <v>322</v>
      </c>
      <c r="B22" t="s">
        <v>323</v>
      </c>
      <c r="C22">
        <v>3</v>
      </c>
      <c r="D22">
        <v>3</v>
      </c>
      <c r="E22">
        <v>2</v>
      </c>
      <c r="F22">
        <v>3</v>
      </c>
      <c r="G22">
        <v>3</v>
      </c>
      <c r="H22">
        <v>3</v>
      </c>
      <c r="I22">
        <v>1</v>
      </c>
      <c r="J22">
        <v>1</v>
      </c>
      <c r="K22" t="s">
        <v>324</v>
      </c>
      <c r="L22" t="s">
        <v>325</v>
      </c>
      <c r="M22" t="s">
        <v>326</v>
      </c>
      <c r="N22" t="s">
        <v>327</v>
      </c>
      <c r="O22" t="s">
        <v>328</v>
      </c>
      <c r="P22" t="s">
        <v>199</v>
      </c>
      <c r="Q22" t="s">
        <v>329</v>
      </c>
      <c r="R22" t="s">
        <v>330</v>
      </c>
      <c r="S22" t="s">
        <v>331</v>
      </c>
      <c r="T22" t="s">
        <v>332</v>
      </c>
      <c r="U22" t="s">
        <v>333</v>
      </c>
      <c r="V22" t="s">
        <v>334</v>
      </c>
      <c r="W22" t="s">
        <v>335</v>
      </c>
      <c r="X22" t="s">
        <v>336</v>
      </c>
      <c r="Y22" t="s">
        <v>43</v>
      </c>
      <c r="Z22" t="s">
        <v>337</v>
      </c>
      <c r="AA22" t="s">
        <v>45</v>
      </c>
      <c r="AB22" t="s">
        <v>169</v>
      </c>
      <c r="AC22" t="s">
        <v>80</v>
      </c>
      <c r="AD22" t="s">
        <v>338</v>
      </c>
      <c r="AF22" t="s">
        <v>47</v>
      </c>
      <c r="AH22">
        <v>0.743504002</v>
      </c>
      <c r="AI22" s="2">
        <v>0.39</v>
      </c>
      <c r="AJ22">
        <v>34.799999999999997</v>
      </c>
      <c r="AK22">
        <v>3.8</v>
      </c>
      <c r="AL22">
        <v>40</v>
      </c>
      <c r="AM22">
        <v>0</v>
      </c>
      <c r="AN22" t="s">
        <v>82</v>
      </c>
      <c r="AO22" t="s">
        <v>83</v>
      </c>
      <c r="AP22" t="s">
        <v>637</v>
      </c>
      <c r="AQ22" t="s">
        <v>640</v>
      </c>
    </row>
    <row r="23" spans="1:43" ht="14.25" customHeight="1" x14ac:dyDescent="0.25">
      <c r="A23" t="s">
        <v>339</v>
      </c>
      <c r="B23" t="s">
        <v>340</v>
      </c>
      <c r="C23">
        <v>3</v>
      </c>
      <c r="D23">
        <v>2</v>
      </c>
      <c r="E23">
        <v>2</v>
      </c>
      <c r="F23">
        <v>3</v>
      </c>
      <c r="G23">
        <v>1</v>
      </c>
      <c r="H23">
        <v>3</v>
      </c>
      <c r="I23">
        <v>2</v>
      </c>
      <c r="J23">
        <v>1</v>
      </c>
      <c r="K23" t="s">
        <v>341</v>
      </c>
      <c r="L23" t="s">
        <v>342</v>
      </c>
      <c r="M23" t="s">
        <v>343</v>
      </c>
      <c r="N23" t="s">
        <v>344</v>
      </c>
      <c r="O23" t="s">
        <v>345</v>
      </c>
      <c r="P23" t="s">
        <v>158</v>
      </c>
      <c r="Q23" s="1" t="s">
        <v>346</v>
      </c>
      <c r="R23" t="s">
        <v>347</v>
      </c>
      <c r="S23" t="s">
        <v>348</v>
      </c>
      <c r="T23" s="1" t="s">
        <v>349</v>
      </c>
      <c r="U23" t="s">
        <v>350</v>
      </c>
      <c r="V23" t="s">
        <v>351</v>
      </c>
      <c r="W23" t="s">
        <v>352</v>
      </c>
      <c r="X23" t="s">
        <v>353</v>
      </c>
      <c r="Y23" t="s">
        <v>354</v>
      </c>
      <c r="Z23" t="s">
        <v>355</v>
      </c>
      <c r="AA23" t="s">
        <v>189</v>
      </c>
      <c r="AB23" t="s">
        <v>356</v>
      </c>
      <c r="AC23" t="s">
        <v>357</v>
      </c>
      <c r="AF23" t="s">
        <v>191</v>
      </c>
      <c r="AH23">
        <f>3.358083446+0.8</f>
        <v>4.158083446</v>
      </c>
      <c r="AI23" s="2">
        <v>1.6501132270000001</v>
      </c>
      <c r="AJ23">
        <v>331.4</v>
      </c>
      <c r="AK23">
        <v>28.2</v>
      </c>
      <c r="AL23">
        <v>20</v>
      </c>
      <c r="AM23">
        <v>0</v>
      </c>
      <c r="AN23" t="s">
        <v>83</v>
      </c>
      <c r="AO23" t="s">
        <v>82</v>
      </c>
      <c r="AP23" t="s">
        <v>637</v>
      </c>
    </row>
    <row r="24" spans="1:43" ht="14.25" customHeight="1" x14ac:dyDescent="0.25">
      <c r="A24" t="s">
        <v>358</v>
      </c>
      <c r="B24" t="s">
        <v>359</v>
      </c>
      <c r="C24">
        <v>3</v>
      </c>
      <c r="D24">
        <v>3</v>
      </c>
      <c r="E24">
        <v>3</v>
      </c>
      <c r="F24">
        <v>3</v>
      </c>
      <c r="G24">
        <v>1</v>
      </c>
      <c r="H24">
        <v>3</v>
      </c>
      <c r="I24">
        <v>2</v>
      </c>
      <c r="J24">
        <v>0</v>
      </c>
      <c r="K24" t="s">
        <v>360</v>
      </c>
      <c r="L24" t="s">
        <v>361</v>
      </c>
      <c r="M24" t="s">
        <v>362</v>
      </c>
      <c r="N24" s="1" t="s">
        <v>363</v>
      </c>
      <c r="O24" t="s">
        <v>364</v>
      </c>
      <c r="P24" s="1" t="s">
        <v>633</v>
      </c>
      <c r="Q24" t="s">
        <v>365</v>
      </c>
      <c r="R24" t="s">
        <v>366</v>
      </c>
      <c r="S24" t="s">
        <v>367</v>
      </c>
      <c r="T24" t="s">
        <v>368</v>
      </c>
      <c r="U24" t="s">
        <v>369</v>
      </c>
      <c r="V24" t="s">
        <v>370</v>
      </c>
      <c r="W24" t="s">
        <v>371</v>
      </c>
      <c r="X24" t="s">
        <v>320</v>
      </c>
      <c r="Y24" t="s">
        <v>372</v>
      </c>
      <c r="Z24" t="s">
        <v>168</v>
      </c>
      <c r="AA24" t="s">
        <v>45</v>
      </c>
      <c r="AB24" t="s">
        <v>169</v>
      </c>
      <c r="AC24" t="s">
        <v>80</v>
      </c>
      <c r="AD24" t="s">
        <v>338</v>
      </c>
      <c r="AE24" t="s">
        <v>190</v>
      </c>
      <c r="AF24" t="s">
        <v>47</v>
      </c>
      <c r="AH24">
        <v>0.76287121999999996</v>
      </c>
      <c r="AI24" s="2">
        <v>0.65</v>
      </c>
      <c r="AJ24">
        <v>78.8</v>
      </c>
      <c r="AK24">
        <v>0</v>
      </c>
      <c r="AL24">
        <v>70</v>
      </c>
      <c r="AM24">
        <v>0</v>
      </c>
      <c r="AN24" t="s">
        <v>82</v>
      </c>
      <c r="AO24" t="s">
        <v>83</v>
      </c>
      <c r="AP24" t="s">
        <v>638</v>
      </c>
    </row>
    <row r="25" spans="1:43" ht="14.25" customHeight="1" x14ac:dyDescent="0.25">
      <c r="A25" t="s">
        <v>373</v>
      </c>
      <c r="B25" t="s">
        <v>374</v>
      </c>
      <c r="C25">
        <v>3</v>
      </c>
      <c r="D25">
        <v>3</v>
      </c>
      <c r="E25">
        <v>0</v>
      </c>
      <c r="F25">
        <v>3</v>
      </c>
      <c r="G25">
        <v>3</v>
      </c>
      <c r="H25">
        <v>3</v>
      </c>
      <c r="I25">
        <v>3</v>
      </c>
      <c r="J25">
        <v>0</v>
      </c>
      <c r="K25" s="1" t="s">
        <v>375</v>
      </c>
      <c r="L25" t="s">
        <v>376</v>
      </c>
      <c r="M25" t="s">
        <v>377</v>
      </c>
      <c r="N25" t="s">
        <v>378</v>
      </c>
      <c r="O25" t="s">
        <v>379</v>
      </c>
      <c r="P25" t="s">
        <v>277</v>
      </c>
      <c r="Q25" t="s">
        <v>380</v>
      </c>
      <c r="R25" t="s">
        <v>381</v>
      </c>
      <c r="S25" t="s">
        <v>382</v>
      </c>
      <c r="T25" t="s">
        <v>383</v>
      </c>
      <c r="U25" t="s">
        <v>384</v>
      </c>
      <c r="V25" t="s">
        <v>385</v>
      </c>
      <c r="W25" t="s">
        <v>371</v>
      </c>
      <c r="X25" t="s">
        <v>320</v>
      </c>
      <c r="Y25" t="s">
        <v>43</v>
      </c>
      <c r="Z25" t="s">
        <v>225</v>
      </c>
      <c r="AA25" t="s">
        <v>189</v>
      </c>
      <c r="AB25" t="s">
        <v>386</v>
      </c>
      <c r="AC25" t="s">
        <v>80</v>
      </c>
      <c r="AD25" t="s">
        <v>208</v>
      </c>
      <c r="AF25" t="s">
        <v>47</v>
      </c>
      <c r="AH25">
        <v>0.85</v>
      </c>
      <c r="AI25" s="2">
        <v>0.19</v>
      </c>
      <c r="AJ25">
        <v>35.6</v>
      </c>
      <c r="AK25">
        <v>13.3</v>
      </c>
      <c r="AL25">
        <v>50</v>
      </c>
      <c r="AM25">
        <v>0</v>
      </c>
      <c r="AN25" t="s">
        <v>82</v>
      </c>
      <c r="AO25" t="s">
        <v>83</v>
      </c>
    </row>
    <row r="26" spans="1:43" ht="14.25" customHeight="1" x14ac:dyDescent="0.25">
      <c r="A26" t="s">
        <v>387</v>
      </c>
      <c r="B26" t="s">
        <v>388</v>
      </c>
      <c r="C26">
        <v>1</v>
      </c>
      <c r="D26">
        <v>1</v>
      </c>
      <c r="E26">
        <v>1</v>
      </c>
      <c r="F26">
        <v>2</v>
      </c>
      <c r="G26">
        <v>2</v>
      </c>
      <c r="H26">
        <v>2</v>
      </c>
      <c r="I26">
        <v>1</v>
      </c>
      <c r="J26">
        <v>1</v>
      </c>
      <c r="K26" t="s">
        <v>389</v>
      </c>
      <c r="L26" t="s">
        <v>390</v>
      </c>
      <c r="M26" t="s">
        <v>391</v>
      </c>
      <c r="N26" t="s">
        <v>392</v>
      </c>
      <c r="O26" t="s">
        <v>393</v>
      </c>
      <c r="P26" s="1" t="s">
        <v>394</v>
      </c>
      <c r="Q26" t="s">
        <v>395</v>
      </c>
      <c r="R26" t="s">
        <v>396</v>
      </c>
      <c r="S26" t="s">
        <v>397</v>
      </c>
      <c r="T26" t="s">
        <v>398</v>
      </c>
      <c r="U26" t="s">
        <v>399</v>
      </c>
      <c r="V26" t="s">
        <v>400</v>
      </c>
      <c r="W26" t="s">
        <v>401</v>
      </c>
      <c r="X26" t="s">
        <v>402</v>
      </c>
      <c r="Y26" t="s">
        <v>43</v>
      </c>
      <c r="Z26" t="s">
        <v>403</v>
      </c>
      <c r="AA26" t="s">
        <v>78</v>
      </c>
      <c r="AB26" t="s">
        <v>404</v>
      </c>
      <c r="AC26" t="s">
        <v>405</v>
      </c>
      <c r="AD26" t="s">
        <v>406</v>
      </c>
      <c r="AF26" t="s">
        <v>47</v>
      </c>
      <c r="AH26">
        <v>1.445456868</v>
      </c>
      <c r="AI26" s="2">
        <v>4.2355171289999998</v>
      </c>
      <c r="AJ26">
        <v>99.8</v>
      </c>
      <c r="AK26">
        <v>0</v>
      </c>
      <c r="AL26">
        <v>0</v>
      </c>
      <c r="AM26">
        <v>10</v>
      </c>
      <c r="AN26" t="s">
        <v>83</v>
      </c>
      <c r="AO26" t="s">
        <v>82</v>
      </c>
    </row>
    <row r="27" spans="1:43" ht="14.25" customHeight="1" x14ac:dyDescent="0.25">
      <c r="A27" t="s">
        <v>407</v>
      </c>
      <c r="B27" t="s">
        <v>408</v>
      </c>
      <c r="C27">
        <v>3</v>
      </c>
      <c r="D27">
        <v>0</v>
      </c>
      <c r="E27">
        <v>0</v>
      </c>
      <c r="F27">
        <v>0</v>
      </c>
      <c r="G27">
        <v>0</v>
      </c>
      <c r="H27">
        <v>0</v>
      </c>
      <c r="I27">
        <v>0</v>
      </c>
      <c r="J27">
        <v>0</v>
      </c>
      <c r="K27" t="s">
        <v>409</v>
      </c>
      <c r="N27" t="s">
        <v>410</v>
      </c>
      <c r="P27" t="s">
        <v>58</v>
      </c>
      <c r="Q27" t="s">
        <v>59</v>
      </c>
      <c r="U27" t="s">
        <v>411</v>
      </c>
      <c r="V27" t="s">
        <v>412</v>
      </c>
      <c r="AC27" t="s">
        <v>46</v>
      </c>
      <c r="AF27" t="s">
        <v>60</v>
      </c>
    </row>
    <row r="28" spans="1:43" ht="14.25" customHeight="1" x14ac:dyDescent="0.25">
      <c r="A28" t="s">
        <v>413</v>
      </c>
      <c r="B28" t="s">
        <v>414</v>
      </c>
      <c r="C28">
        <v>3</v>
      </c>
      <c r="D28">
        <v>1</v>
      </c>
      <c r="E28">
        <v>3</v>
      </c>
      <c r="F28">
        <v>3</v>
      </c>
      <c r="G28">
        <v>0</v>
      </c>
      <c r="H28">
        <v>0</v>
      </c>
      <c r="I28">
        <v>1</v>
      </c>
      <c r="J28">
        <v>0</v>
      </c>
      <c r="N28" s="1" t="s">
        <v>415</v>
      </c>
      <c r="P28" t="s">
        <v>124</v>
      </c>
      <c r="Q28" t="s">
        <v>416</v>
      </c>
      <c r="R28" t="s">
        <v>126</v>
      </c>
      <c r="S28" t="s">
        <v>417</v>
      </c>
      <c r="T28" t="s">
        <v>418</v>
      </c>
      <c r="U28" t="s">
        <v>129</v>
      </c>
      <c r="V28" t="s">
        <v>130</v>
      </c>
      <c r="W28" t="s">
        <v>131</v>
      </c>
      <c r="X28" t="s">
        <v>42</v>
      </c>
      <c r="Z28" t="s">
        <v>77</v>
      </c>
      <c r="AA28" t="s">
        <v>78</v>
      </c>
      <c r="AC28" t="s">
        <v>46</v>
      </c>
      <c r="AD28" t="s">
        <v>419</v>
      </c>
      <c r="AE28" t="s">
        <v>133</v>
      </c>
      <c r="AF28" t="s">
        <v>60</v>
      </c>
    </row>
    <row r="29" spans="1:43" ht="14.25" customHeight="1" x14ac:dyDescent="0.25">
      <c r="A29" t="s">
        <v>420</v>
      </c>
      <c r="B29" t="s">
        <v>421</v>
      </c>
      <c r="C29">
        <v>3</v>
      </c>
      <c r="D29">
        <v>3</v>
      </c>
      <c r="E29">
        <v>0</v>
      </c>
      <c r="F29">
        <v>3</v>
      </c>
      <c r="G29">
        <v>1</v>
      </c>
      <c r="H29">
        <v>2</v>
      </c>
      <c r="I29">
        <v>2</v>
      </c>
      <c r="J29">
        <v>3</v>
      </c>
      <c r="K29" t="s">
        <v>422</v>
      </c>
      <c r="L29" t="s">
        <v>423</v>
      </c>
      <c r="M29" t="s">
        <v>424</v>
      </c>
      <c r="N29" t="s">
        <v>425</v>
      </c>
      <c r="O29" t="s">
        <v>426</v>
      </c>
      <c r="P29" t="s">
        <v>427</v>
      </c>
      <c r="Q29" t="s">
        <v>428</v>
      </c>
      <c r="R29" t="s">
        <v>429</v>
      </c>
      <c r="S29" t="s">
        <v>430</v>
      </c>
      <c r="T29" t="s">
        <v>431</v>
      </c>
      <c r="U29" t="s">
        <v>319</v>
      </c>
      <c r="V29" t="s">
        <v>432</v>
      </c>
      <c r="W29" t="s">
        <v>433</v>
      </c>
      <c r="X29" t="s">
        <v>434</v>
      </c>
      <c r="Y29" t="s">
        <v>435</v>
      </c>
      <c r="Z29" t="s">
        <v>111</v>
      </c>
      <c r="AA29" t="s">
        <v>45</v>
      </c>
      <c r="AB29" t="s">
        <v>436</v>
      </c>
      <c r="AC29" t="s">
        <v>46</v>
      </c>
      <c r="AD29" t="s">
        <v>437</v>
      </c>
      <c r="AF29" t="s">
        <v>438</v>
      </c>
      <c r="AJ29">
        <v>194.7</v>
      </c>
      <c r="AK29">
        <v>82</v>
      </c>
      <c r="AL29">
        <v>1</v>
      </c>
      <c r="AM29">
        <v>0</v>
      </c>
      <c r="AN29" t="s">
        <v>83</v>
      </c>
      <c r="AO29" t="s">
        <v>82</v>
      </c>
    </row>
    <row r="30" spans="1:43" ht="14.25" customHeight="1" x14ac:dyDescent="0.25">
      <c r="A30" t="s">
        <v>439</v>
      </c>
      <c r="B30" t="s">
        <v>440</v>
      </c>
      <c r="C30">
        <v>3</v>
      </c>
      <c r="D30">
        <v>3</v>
      </c>
      <c r="E30">
        <v>3</v>
      </c>
      <c r="F30">
        <v>3</v>
      </c>
      <c r="G30">
        <v>1</v>
      </c>
      <c r="H30">
        <v>3</v>
      </c>
      <c r="I30">
        <v>3</v>
      </c>
      <c r="J30">
        <v>3</v>
      </c>
      <c r="K30" t="s">
        <v>441</v>
      </c>
      <c r="L30" t="s">
        <v>423</v>
      </c>
      <c r="M30" t="s">
        <v>442</v>
      </c>
      <c r="N30" t="s">
        <v>630</v>
      </c>
      <c r="O30" t="s">
        <v>631</v>
      </c>
      <c r="P30" t="s">
        <v>277</v>
      </c>
      <c r="Q30" t="s">
        <v>443</v>
      </c>
      <c r="R30" t="s">
        <v>444</v>
      </c>
      <c r="S30" t="s">
        <v>445</v>
      </c>
      <c r="T30" t="s">
        <v>446</v>
      </c>
      <c r="U30" t="s">
        <v>319</v>
      </c>
      <c r="V30" t="s">
        <v>447</v>
      </c>
      <c r="W30" t="s">
        <v>448</v>
      </c>
      <c r="X30" t="s">
        <v>449</v>
      </c>
      <c r="Y30" s="1" t="s">
        <v>450</v>
      </c>
      <c r="Z30" t="s">
        <v>451</v>
      </c>
      <c r="AA30" t="s">
        <v>452</v>
      </c>
      <c r="AC30" t="s">
        <v>46</v>
      </c>
      <c r="AD30" t="s">
        <v>453</v>
      </c>
      <c r="AF30" t="s">
        <v>438</v>
      </c>
      <c r="AH30">
        <v>33.380000000000003</v>
      </c>
      <c r="AI30" s="2">
        <v>11.48</v>
      </c>
      <c r="AJ30">
        <v>246.5</v>
      </c>
      <c r="AK30">
        <v>35.6</v>
      </c>
      <c r="AL30">
        <v>1</v>
      </c>
      <c r="AM30">
        <v>0</v>
      </c>
      <c r="AN30" t="s">
        <v>83</v>
      </c>
      <c r="AO30" t="s">
        <v>82</v>
      </c>
      <c r="AQ30" t="s">
        <v>640</v>
      </c>
    </row>
    <row r="31" spans="1:43" ht="14.25" customHeight="1" x14ac:dyDescent="0.25">
      <c r="A31" t="s">
        <v>454</v>
      </c>
      <c r="B31" t="s">
        <v>455</v>
      </c>
      <c r="C31">
        <v>3</v>
      </c>
      <c r="D31">
        <v>2</v>
      </c>
      <c r="E31">
        <v>2</v>
      </c>
      <c r="F31">
        <v>3</v>
      </c>
      <c r="G31">
        <v>1</v>
      </c>
      <c r="H31">
        <v>1</v>
      </c>
      <c r="I31">
        <v>1</v>
      </c>
      <c r="J31">
        <v>1</v>
      </c>
      <c r="K31" t="s">
        <v>456</v>
      </c>
      <c r="L31" t="s">
        <v>457</v>
      </c>
      <c r="M31" t="s">
        <v>458</v>
      </c>
      <c r="N31" t="s">
        <v>629</v>
      </c>
      <c r="O31" t="s">
        <v>459</v>
      </c>
      <c r="P31" t="s">
        <v>199</v>
      </c>
      <c r="Q31" t="s">
        <v>460</v>
      </c>
      <c r="R31" t="s">
        <v>461</v>
      </c>
      <c r="S31" t="s">
        <v>462</v>
      </c>
      <c r="T31" t="s">
        <v>463</v>
      </c>
      <c r="U31" t="s">
        <v>319</v>
      </c>
      <c r="V31" t="s">
        <v>464</v>
      </c>
      <c r="W31" t="s">
        <v>465</v>
      </c>
      <c r="X31" t="s">
        <v>466</v>
      </c>
      <c r="Y31" s="1" t="s">
        <v>467</v>
      </c>
      <c r="Z31" t="s">
        <v>303</v>
      </c>
      <c r="AA31" t="s">
        <v>45</v>
      </c>
      <c r="AB31" t="s">
        <v>468</v>
      </c>
      <c r="AC31" t="s">
        <v>46</v>
      </c>
      <c r="AF31" t="s">
        <v>47</v>
      </c>
      <c r="AH31">
        <v>15.721800050000001</v>
      </c>
      <c r="AI31" s="2">
        <v>5.6315485860000001</v>
      </c>
      <c r="AJ31">
        <v>14.6</v>
      </c>
      <c r="AK31">
        <v>0</v>
      </c>
      <c r="AL31">
        <v>1</v>
      </c>
      <c r="AM31">
        <v>0</v>
      </c>
      <c r="AN31" t="s">
        <v>83</v>
      </c>
      <c r="AO31" t="s">
        <v>82</v>
      </c>
    </row>
    <row r="32" spans="1:43" ht="14.25" customHeight="1" x14ac:dyDescent="0.25">
      <c r="A32" t="s">
        <v>469</v>
      </c>
      <c r="B32" t="s">
        <v>470</v>
      </c>
      <c r="C32">
        <v>3</v>
      </c>
      <c r="D32">
        <v>3</v>
      </c>
      <c r="E32">
        <v>3</v>
      </c>
      <c r="F32">
        <v>3</v>
      </c>
      <c r="G32">
        <v>1</v>
      </c>
      <c r="H32">
        <v>2</v>
      </c>
      <c r="I32">
        <v>3</v>
      </c>
      <c r="J32">
        <v>1</v>
      </c>
      <c r="K32" t="s">
        <v>471</v>
      </c>
      <c r="L32" t="s">
        <v>472</v>
      </c>
      <c r="M32" t="s">
        <v>473</v>
      </c>
      <c r="N32" t="s">
        <v>628</v>
      </c>
      <c r="O32" t="s">
        <v>474</v>
      </c>
      <c r="P32" t="s">
        <v>427</v>
      </c>
      <c r="Q32" t="s">
        <v>475</v>
      </c>
      <c r="R32" t="s">
        <v>476</v>
      </c>
      <c r="S32" t="s">
        <v>477</v>
      </c>
      <c r="T32" t="s">
        <v>478</v>
      </c>
      <c r="U32" t="s">
        <v>479</v>
      </c>
      <c r="V32" t="s">
        <v>480</v>
      </c>
      <c r="W32" t="s">
        <v>301</v>
      </c>
      <c r="X32" t="s">
        <v>481</v>
      </c>
      <c r="Y32" t="s">
        <v>482</v>
      </c>
      <c r="Z32" t="s">
        <v>483</v>
      </c>
      <c r="AA32" t="s">
        <v>189</v>
      </c>
      <c r="AB32" t="s">
        <v>484</v>
      </c>
      <c r="AC32" t="s">
        <v>46</v>
      </c>
      <c r="AD32" t="s">
        <v>485</v>
      </c>
      <c r="AF32" t="s">
        <v>438</v>
      </c>
      <c r="AH32">
        <v>64.23</v>
      </c>
      <c r="AI32" s="2">
        <v>8.1879419020000004</v>
      </c>
      <c r="AJ32">
        <v>180.5</v>
      </c>
      <c r="AK32">
        <v>29.5</v>
      </c>
      <c r="AL32">
        <v>5</v>
      </c>
      <c r="AM32">
        <v>30</v>
      </c>
      <c r="AN32" t="s">
        <v>83</v>
      </c>
      <c r="AO32" t="s">
        <v>83</v>
      </c>
    </row>
    <row r="33" spans="1:43" ht="14.25" customHeight="1" x14ac:dyDescent="0.25">
      <c r="A33" t="s">
        <v>486</v>
      </c>
      <c r="B33" t="s">
        <v>487</v>
      </c>
      <c r="C33">
        <v>3</v>
      </c>
      <c r="D33">
        <v>3</v>
      </c>
      <c r="E33">
        <v>3</v>
      </c>
      <c r="F33">
        <v>3</v>
      </c>
      <c r="G33">
        <v>1</v>
      </c>
      <c r="H33">
        <v>3</v>
      </c>
      <c r="I33">
        <v>2</v>
      </c>
      <c r="J33">
        <v>3</v>
      </c>
      <c r="K33" s="1" t="s">
        <v>488</v>
      </c>
      <c r="L33" t="s">
        <v>489</v>
      </c>
      <c r="M33" t="s">
        <v>490</v>
      </c>
      <c r="N33" s="1" t="s">
        <v>491</v>
      </c>
      <c r="O33" s="1" t="s">
        <v>492</v>
      </c>
      <c r="P33" t="s">
        <v>427</v>
      </c>
      <c r="Q33" t="s">
        <v>493</v>
      </c>
      <c r="R33" t="s">
        <v>494</v>
      </c>
      <c r="S33" t="s">
        <v>495</v>
      </c>
      <c r="T33" t="s">
        <v>496</v>
      </c>
      <c r="U33" t="s">
        <v>479</v>
      </c>
      <c r="V33" t="s">
        <v>497</v>
      </c>
      <c r="W33" t="s">
        <v>498</v>
      </c>
      <c r="X33" t="s">
        <v>499</v>
      </c>
      <c r="Y33" t="s">
        <v>500</v>
      </c>
      <c r="Z33" t="s">
        <v>501</v>
      </c>
      <c r="AA33" t="s">
        <v>45</v>
      </c>
      <c r="AB33" t="s">
        <v>502</v>
      </c>
      <c r="AC33" t="s">
        <v>46</v>
      </c>
      <c r="AD33" t="s">
        <v>503</v>
      </c>
      <c r="AF33" t="s">
        <v>438</v>
      </c>
      <c r="AH33">
        <v>14.12754631</v>
      </c>
      <c r="AI33" s="2">
        <v>1.9084831579999999</v>
      </c>
      <c r="AJ33">
        <v>159.80000000000001</v>
      </c>
      <c r="AK33">
        <v>28.2</v>
      </c>
      <c r="AL33">
        <v>15</v>
      </c>
      <c r="AM33">
        <v>10</v>
      </c>
      <c r="AN33" t="s">
        <v>83</v>
      </c>
      <c r="AO33" t="s">
        <v>82</v>
      </c>
    </row>
    <row r="34" spans="1:43" ht="14.25" customHeight="1" x14ac:dyDescent="0.25">
      <c r="A34" t="s">
        <v>504</v>
      </c>
      <c r="B34" t="s">
        <v>505</v>
      </c>
      <c r="C34">
        <v>2</v>
      </c>
      <c r="D34">
        <v>2</v>
      </c>
      <c r="E34">
        <v>3</v>
      </c>
      <c r="F34">
        <v>3</v>
      </c>
      <c r="G34">
        <v>1</v>
      </c>
      <c r="H34">
        <v>1</v>
      </c>
      <c r="I34">
        <v>1</v>
      </c>
      <c r="J34">
        <v>1</v>
      </c>
      <c r="K34" t="s">
        <v>506</v>
      </c>
      <c r="L34" t="s">
        <v>507</v>
      </c>
      <c r="M34" t="s">
        <v>508</v>
      </c>
      <c r="N34" t="s">
        <v>509</v>
      </c>
      <c r="O34" t="s">
        <v>510</v>
      </c>
      <c r="P34" t="s">
        <v>199</v>
      </c>
      <c r="Q34" t="s">
        <v>511</v>
      </c>
      <c r="R34" t="s">
        <v>512</v>
      </c>
      <c r="S34" t="s">
        <v>513</v>
      </c>
      <c r="T34" t="s">
        <v>514</v>
      </c>
      <c r="U34" t="s">
        <v>479</v>
      </c>
      <c r="V34" t="s">
        <v>515</v>
      </c>
      <c r="W34" t="s">
        <v>516</v>
      </c>
      <c r="X34" t="s">
        <v>517</v>
      </c>
      <c r="Y34" s="1" t="s">
        <v>467</v>
      </c>
      <c r="Z34" t="s">
        <v>403</v>
      </c>
      <c r="AA34" t="s">
        <v>78</v>
      </c>
      <c r="AB34" t="s">
        <v>518</v>
      </c>
      <c r="AC34" t="s">
        <v>46</v>
      </c>
      <c r="AD34" t="s">
        <v>519</v>
      </c>
      <c r="AF34" t="s">
        <v>438</v>
      </c>
      <c r="AH34">
        <v>4.3146941029999999</v>
      </c>
      <c r="AI34" s="2">
        <v>0.26376276900000001</v>
      </c>
      <c r="AJ34">
        <v>25.9</v>
      </c>
      <c r="AK34">
        <v>0.5</v>
      </c>
      <c r="AL34">
        <v>1</v>
      </c>
      <c r="AM34">
        <v>0</v>
      </c>
      <c r="AN34" t="s">
        <v>83</v>
      </c>
      <c r="AO34" t="s">
        <v>82</v>
      </c>
    </row>
    <row r="35" spans="1:43" ht="14.25" customHeight="1" x14ac:dyDescent="0.25">
      <c r="A35" t="s">
        <v>520</v>
      </c>
      <c r="B35" t="s">
        <v>521</v>
      </c>
      <c r="C35">
        <v>3</v>
      </c>
      <c r="D35">
        <v>2</v>
      </c>
      <c r="E35">
        <v>2</v>
      </c>
      <c r="F35">
        <v>3</v>
      </c>
      <c r="G35">
        <v>1</v>
      </c>
      <c r="H35">
        <v>1</v>
      </c>
      <c r="I35">
        <v>1</v>
      </c>
      <c r="J35">
        <v>1</v>
      </c>
      <c r="K35" t="s">
        <v>522</v>
      </c>
      <c r="L35" t="s">
        <v>523</v>
      </c>
      <c r="M35" t="s">
        <v>524</v>
      </c>
      <c r="N35" t="s">
        <v>525</v>
      </c>
      <c r="O35" t="s">
        <v>526</v>
      </c>
      <c r="P35" s="1" t="s">
        <v>527</v>
      </c>
      <c r="Q35" t="s">
        <v>528</v>
      </c>
      <c r="R35" t="s">
        <v>529</v>
      </c>
      <c r="S35" t="s">
        <v>530</v>
      </c>
      <c r="T35" t="s">
        <v>531</v>
      </c>
      <c r="U35" t="s">
        <v>532</v>
      </c>
      <c r="V35" t="s">
        <v>533</v>
      </c>
      <c r="W35" t="s">
        <v>534</v>
      </c>
      <c r="X35" t="s">
        <v>535</v>
      </c>
      <c r="Y35" s="1" t="s">
        <v>467</v>
      </c>
      <c r="Z35" t="s">
        <v>536</v>
      </c>
      <c r="AA35" t="s">
        <v>537</v>
      </c>
      <c r="AB35" t="s">
        <v>538</v>
      </c>
      <c r="AC35" t="s">
        <v>46</v>
      </c>
      <c r="AF35" t="s">
        <v>47</v>
      </c>
      <c r="AH35">
        <v>18.58954833</v>
      </c>
      <c r="AI35" s="2">
        <v>2.2993939640000001</v>
      </c>
      <c r="AJ35">
        <v>14.9</v>
      </c>
      <c r="AK35">
        <v>10</v>
      </c>
      <c r="AL35">
        <v>1</v>
      </c>
      <c r="AM35">
        <v>0</v>
      </c>
      <c r="AN35" t="s">
        <v>83</v>
      </c>
      <c r="AO35" t="s">
        <v>82</v>
      </c>
    </row>
    <row r="36" spans="1:43" ht="14.25" customHeight="1" x14ac:dyDescent="0.25">
      <c r="A36" t="s">
        <v>539</v>
      </c>
      <c r="B36" t="s">
        <v>540</v>
      </c>
      <c r="C36">
        <v>2</v>
      </c>
      <c r="D36">
        <v>2</v>
      </c>
      <c r="E36">
        <v>3</v>
      </c>
      <c r="F36">
        <v>3</v>
      </c>
      <c r="G36">
        <v>1</v>
      </c>
      <c r="H36">
        <v>2</v>
      </c>
      <c r="I36">
        <v>2</v>
      </c>
      <c r="J36">
        <v>3</v>
      </c>
      <c r="K36" t="s">
        <v>541</v>
      </c>
      <c r="L36" t="s">
        <v>507</v>
      </c>
      <c r="M36" t="s">
        <v>542</v>
      </c>
      <c r="N36" t="s">
        <v>543</v>
      </c>
      <c r="O36" t="s">
        <v>544</v>
      </c>
      <c r="P36" t="s">
        <v>199</v>
      </c>
      <c r="Q36" t="s">
        <v>545</v>
      </c>
      <c r="R36" t="s">
        <v>546</v>
      </c>
      <c r="S36" t="s">
        <v>547</v>
      </c>
      <c r="T36" t="s">
        <v>548</v>
      </c>
      <c r="U36" t="s">
        <v>479</v>
      </c>
      <c r="V36" t="s">
        <v>549</v>
      </c>
      <c r="W36" t="s">
        <v>550</v>
      </c>
      <c r="X36" t="s">
        <v>551</v>
      </c>
      <c r="Y36" s="1" t="s">
        <v>467</v>
      </c>
      <c r="Z36" t="s">
        <v>552</v>
      </c>
      <c r="AA36" t="s">
        <v>45</v>
      </c>
      <c r="AB36" t="s">
        <v>518</v>
      </c>
      <c r="AC36" t="s">
        <v>46</v>
      </c>
      <c r="AD36" t="s">
        <v>553</v>
      </c>
      <c r="AF36" t="s">
        <v>47</v>
      </c>
      <c r="AH36">
        <v>11.901537619999999</v>
      </c>
      <c r="AI36" s="2">
        <v>2.28620212</v>
      </c>
      <c r="AJ36">
        <v>20.9</v>
      </c>
      <c r="AK36">
        <v>12.5</v>
      </c>
      <c r="AL36">
        <v>1</v>
      </c>
      <c r="AM36">
        <v>0</v>
      </c>
      <c r="AN36" t="s">
        <v>83</v>
      </c>
      <c r="AO36" t="s">
        <v>82</v>
      </c>
    </row>
    <row r="37" spans="1:43" ht="14.25" customHeight="1" x14ac:dyDescent="0.25">
      <c r="A37" t="s">
        <v>554</v>
      </c>
      <c r="B37" t="s">
        <v>555</v>
      </c>
      <c r="C37">
        <v>1</v>
      </c>
      <c r="D37">
        <v>1</v>
      </c>
      <c r="E37">
        <v>3</v>
      </c>
      <c r="F37">
        <v>3</v>
      </c>
      <c r="G37">
        <v>1</v>
      </c>
      <c r="H37">
        <v>2</v>
      </c>
      <c r="I37">
        <v>1</v>
      </c>
      <c r="J37">
        <v>2</v>
      </c>
      <c r="K37" t="s">
        <v>556</v>
      </c>
      <c r="L37" t="s">
        <v>507</v>
      </c>
      <c r="N37" t="s">
        <v>557</v>
      </c>
      <c r="O37" t="s">
        <v>558</v>
      </c>
      <c r="P37" t="s">
        <v>199</v>
      </c>
      <c r="Q37" t="s">
        <v>559</v>
      </c>
      <c r="R37" t="s">
        <v>560</v>
      </c>
      <c r="S37" t="s">
        <v>561</v>
      </c>
      <c r="T37" t="s">
        <v>562</v>
      </c>
      <c r="U37" t="s">
        <v>319</v>
      </c>
      <c r="V37" t="s">
        <v>563</v>
      </c>
      <c r="W37" t="s">
        <v>534</v>
      </c>
      <c r="X37" t="s">
        <v>564</v>
      </c>
      <c r="Y37" s="1" t="s">
        <v>467</v>
      </c>
      <c r="Z37" t="s">
        <v>77</v>
      </c>
      <c r="AA37" t="s">
        <v>78</v>
      </c>
      <c r="AB37" t="s">
        <v>518</v>
      </c>
      <c r="AC37" t="s">
        <v>46</v>
      </c>
      <c r="AF37" t="s">
        <v>47</v>
      </c>
      <c r="AH37">
        <v>45.660193280000001</v>
      </c>
      <c r="AI37" s="2">
        <v>3.752019695</v>
      </c>
      <c r="AJ37">
        <v>11.6</v>
      </c>
      <c r="AK37">
        <v>0</v>
      </c>
      <c r="AL37">
        <v>1</v>
      </c>
      <c r="AM37">
        <v>0</v>
      </c>
      <c r="AN37" t="s">
        <v>83</v>
      </c>
      <c r="AO37" t="s">
        <v>82</v>
      </c>
    </row>
    <row r="38" spans="1:43" ht="14.25" customHeight="1" x14ac:dyDescent="0.25">
      <c r="A38" t="s">
        <v>565</v>
      </c>
      <c r="B38" t="s">
        <v>566</v>
      </c>
      <c r="C38">
        <v>2</v>
      </c>
      <c r="D38">
        <v>1</v>
      </c>
      <c r="E38">
        <v>1</v>
      </c>
      <c r="F38">
        <v>3</v>
      </c>
      <c r="G38">
        <v>3</v>
      </c>
      <c r="H38">
        <v>2</v>
      </c>
      <c r="I38">
        <v>2</v>
      </c>
      <c r="J38">
        <v>1</v>
      </c>
      <c r="K38" s="1" t="s">
        <v>567</v>
      </c>
      <c r="L38" t="s">
        <v>291</v>
      </c>
      <c r="M38" t="s">
        <v>568</v>
      </c>
      <c r="N38" t="s">
        <v>569</v>
      </c>
      <c r="O38" t="s">
        <v>570</v>
      </c>
      <c r="P38" t="s">
        <v>571</v>
      </c>
      <c r="Q38" t="s">
        <v>572</v>
      </c>
      <c r="R38" t="s">
        <v>573</v>
      </c>
      <c r="S38" t="s">
        <v>574</v>
      </c>
      <c r="T38" t="s">
        <v>575</v>
      </c>
      <c r="U38" t="s">
        <v>576</v>
      </c>
      <c r="V38" t="s">
        <v>577</v>
      </c>
      <c r="W38" t="s">
        <v>578</v>
      </c>
      <c r="X38" t="s">
        <v>579</v>
      </c>
      <c r="Y38" t="s">
        <v>43</v>
      </c>
      <c r="Z38" t="s">
        <v>77</v>
      </c>
      <c r="AA38" t="s">
        <v>78</v>
      </c>
      <c r="AB38" t="s">
        <v>150</v>
      </c>
      <c r="AC38" t="s">
        <v>405</v>
      </c>
      <c r="AD38" t="s">
        <v>580</v>
      </c>
      <c r="AF38" t="s">
        <v>191</v>
      </c>
      <c r="AH38">
        <v>1.338040042</v>
      </c>
      <c r="AI38" s="2">
        <v>0.98869336100000005</v>
      </c>
      <c r="AJ38">
        <v>296.89999999999998</v>
      </c>
      <c r="AK38">
        <v>19.399999999999999</v>
      </c>
      <c r="AL38">
        <v>50</v>
      </c>
      <c r="AM38">
        <v>0</v>
      </c>
      <c r="AN38" t="s">
        <v>82</v>
      </c>
      <c r="AO38" t="s">
        <v>83</v>
      </c>
      <c r="AQ38" t="s">
        <v>640</v>
      </c>
    </row>
    <row r="39" spans="1:43" ht="14.25" customHeight="1" x14ac:dyDescent="0.25">
      <c r="A39" t="s">
        <v>581</v>
      </c>
      <c r="B39" t="s">
        <v>582</v>
      </c>
      <c r="C39">
        <v>1</v>
      </c>
      <c r="D39">
        <v>1</v>
      </c>
      <c r="E39">
        <v>1</v>
      </c>
      <c r="F39">
        <v>1</v>
      </c>
      <c r="G39">
        <v>1</v>
      </c>
      <c r="H39">
        <v>1</v>
      </c>
      <c r="I39">
        <v>1</v>
      </c>
      <c r="J39">
        <v>1</v>
      </c>
      <c r="K39" t="s">
        <v>583</v>
      </c>
      <c r="L39" t="s">
        <v>584</v>
      </c>
      <c r="M39" t="s">
        <v>585</v>
      </c>
      <c r="N39" t="s">
        <v>586</v>
      </c>
      <c r="O39" t="s">
        <v>587</v>
      </c>
      <c r="P39" t="s">
        <v>199</v>
      </c>
      <c r="Q39" t="s">
        <v>588</v>
      </c>
      <c r="R39" t="s">
        <v>589</v>
      </c>
      <c r="S39" t="s">
        <v>590</v>
      </c>
      <c r="T39" t="s">
        <v>591</v>
      </c>
      <c r="U39" t="s">
        <v>592</v>
      </c>
      <c r="V39" t="s">
        <v>593</v>
      </c>
      <c r="W39" t="s">
        <v>594</v>
      </c>
      <c r="X39" t="s">
        <v>595</v>
      </c>
      <c r="Y39" t="s">
        <v>43</v>
      </c>
      <c r="Z39" t="s">
        <v>168</v>
      </c>
      <c r="AA39" t="s">
        <v>45</v>
      </c>
      <c r="AB39" t="s">
        <v>207</v>
      </c>
      <c r="AC39" t="s">
        <v>80</v>
      </c>
      <c r="AD39" t="s">
        <v>596</v>
      </c>
      <c r="AF39" t="s">
        <v>47</v>
      </c>
      <c r="AI39" s="2">
        <v>0</v>
      </c>
      <c r="AJ39">
        <v>7.5</v>
      </c>
      <c r="AK39">
        <v>7.1</v>
      </c>
      <c r="AL39">
        <v>1</v>
      </c>
      <c r="AM39">
        <v>0</v>
      </c>
      <c r="AN39" t="s">
        <v>82</v>
      </c>
      <c r="AO39" t="s">
        <v>83</v>
      </c>
    </row>
    <row r="40" spans="1:43" ht="14.25" customHeight="1" x14ac:dyDescent="0.25">
      <c r="A40" t="s">
        <v>597</v>
      </c>
      <c r="B40" t="s">
        <v>598</v>
      </c>
      <c r="C40">
        <v>2</v>
      </c>
      <c r="D40">
        <v>1</v>
      </c>
      <c r="E40">
        <v>1</v>
      </c>
      <c r="F40">
        <v>2</v>
      </c>
      <c r="G40">
        <v>1</v>
      </c>
      <c r="H40">
        <v>1</v>
      </c>
      <c r="I40">
        <v>1</v>
      </c>
      <c r="J40">
        <v>1</v>
      </c>
      <c r="K40" t="s">
        <v>599</v>
      </c>
      <c r="L40" t="s">
        <v>600</v>
      </c>
      <c r="M40" t="s">
        <v>601</v>
      </c>
      <c r="N40" t="s">
        <v>602</v>
      </c>
      <c r="O40" t="s">
        <v>603</v>
      </c>
      <c r="P40" t="s">
        <v>277</v>
      </c>
      <c r="Q40" t="s">
        <v>604</v>
      </c>
      <c r="R40" t="s">
        <v>605</v>
      </c>
      <c r="S40" t="s">
        <v>606</v>
      </c>
      <c r="T40" t="s">
        <v>607</v>
      </c>
      <c r="U40" t="s">
        <v>350</v>
      </c>
      <c r="V40" t="s">
        <v>608</v>
      </c>
      <c r="W40" t="s">
        <v>75</v>
      </c>
      <c r="X40" t="s">
        <v>609</v>
      </c>
      <c r="Y40" t="s">
        <v>43</v>
      </c>
      <c r="Z40" t="s">
        <v>225</v>
      </c>
      <c r="AA40" t="s">
        <v>189</v>
      </c>
      <c r="AB40" t="s">
        <v>169</v>
      </c>
      <c r="AC40" t="s">
        <v>80</v>
      </c>
      <c r="AD40" t="s">
        <v>610</v>
      </c>
      <c r="AE40" t="s">
        <v>190</v>
      </c>
      <c r="AF40" t="s">
        <v>47</v>
      </c>
      <c r="AH40">
        <v>0.46943906099999999</v>
      </c>
      <c r="AI40" s="2">
        <v>0.14010550999999999</v>
      </c>
      <c r="AJ40">
        <v>54.2</v>
      </c>
      <c r="AK40">
        <v>7.7</v>
      </c>
      <c r="AL40">
        <v>70</v>
      </c>
      <c r="AM40">
        <v>0</v>
      </c>
      <c r="AN40" t="s">
        <v>83</v>
      </c>
      <c r="AO40" t="s">
        <v>83</v>
      </c>
      <c r="AP40" t="s">
        <v>638</v>
      </c>
      <c r="AQ40" t="s">
        <v>640</v>
      </c>
    </row>
    <row r="41" spans="1:43" ht="14.25" customHeight="1" x14ac:dyDescent="0.25">
      <c r="A41" t="s">
        <v>611</v>
      </c>
      <c r="B41" t="s">
        <v>612</v>
      </c>
      <c r="C41">
        <v>3</v>
      </c>
      <c r="D41">
        <v>3</v>
      </c>
      <c r="E41">
        <v>3</v>
      </c>
      <c r="F41">
        <v>3</v>
      </c>
      <c r="G41">
        <v>1</v>
      </c>
      <c r="H41">
        <v>2</v>
      </c>
      <c r="I41">
        <v>3</v>
      </c>
      <c r="J41">
        <v>1</v>
      </c>
      <c r="K41" t="s">
        <v>613</v>
      </c>
      <c r="L41" t="s">
        <v>523</v>
      </c>
      <c r="M41" t="s">
        <v>614</v>
      </c>
      <c r="N41" t="s">
        <v>615</v>
      </c>
      <c r="O41" t="s">
        <v>616</v>
      </c>
      <c r="P41" s="1" t="s">
        <v>617</v>
      </c>
      <c r="Q41" t="s">
        <v>618</v>
      </c>
      <c r="R41" t="s">
        <v>619</v>
      </c>
      <c r="S41" t="s">
        <v>620</v>
      </c>
      <c r="T41" t="s">
        <v>621</v>
      </c>
      <c r="U41" t="s">
        <v>319</v>
      </c>
      <c r="V41" t="s">
        <v>622</v>
      </c>
      <c r="W41" t="s">
        <v>623</v>
      </c>
      <c r="X41" t="s">
        <v>624</v>
      </c>
      <c r="Y41" t="s">
        <v>625</v>
      </c>
      <c r="Z41" t="s">
        <v>308</v>
      </c>
      <c r="AA41" t="s">
        <v>626</v>
      </c>
      <c r="AB41" t="s">
        <v>627</v>
      </c>
      <c r="AC41" t="s">
        <v>46</v>
      </c>
      <c r="AD41" t="s">
        <v>406</v>
      </c>
      <c r="AF41" t="s">
        <v>47</v>
      </c>
      <c r="AH41">
        <v>6.9531120030000002</v>
      </c>
      <c r="AI41" s="2">
        <v>2.1885614759999998</v>
      </c>
      <c r="AJ41">
        <v>200.2</v>
      </c>
      <c r="AK41">
        <v>2.8</v>
      </c>
      <c r="AL41">
        <v>1</v>
      </c>
      <c r="AM41">
        <v>25</v>
      </c>
      <c r="AN41" t="s">
        <v>83</v>
      </c>
      <c r="AO41" t="s">
        <v>82</v>
      </c>
    </row>
  </sheetData>
  <autoFilter ref="A1:AQ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esfKRW_20200107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Moria, laura</cp:lastModifiedBy>
  <dcterms:created xsi:type="dcterms:W3CDTF">2020-02-11T12:31:50Z</dcterms:created>
  <dcterms:modified xsi:type="dcterms:W3CDTF">2020-02-11T13:33:19Z</dcterms:modified>
</cp:coreProperties>
</file>