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P\Projecten OA\34 Toxicologie\010460 Microverontreinigingen watercyclus\SIMONI campagnes\WS locaties fase 1&amp;2 onderzoek 2016-18\Verzamel 2016-2017-2018\"/>
    </mc:Choice>
  </mc:AlternateContent>
  <xr:revisionPtr revIDLastSave="0" documentId="13_ncr:1_{DE09C2AB-A8CA-41F3-98DD-FBDC720914CC}" xr6:coauthVersionLast="44" xr6:coauthVersionMax="44" xr10:uidLastSave="{00000000-0000-0000-0000-000000000000}"/>
  <bookViews>
    <workbookView xWindow="945" yWindow="945" windowWidth="28800" windowHeight="1543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1" l="1"/>
  <c r="M52" i="1"/>
  <c r="N52" i="1"/>
  <c r="O52" i="1"/>
  <c r="K52" i="1"/>
  <c r="L50" i="1" l="1"/>
  <c r="M50" i="1"/>
  <c r="N50" i="1"/>
  <c r="O50" i="1"/>
  <c r="C52" i="1" l="1"/>
  <c r="D52" i="1"/>
  <c r="E52" i="1"/>
  <c r="F52" i="1"/>
  <c r="G52" i="1"/>
  <c r="H52" i="1"/>
  <c r="I52" i="1"/>
  <c r="J52" i="1"/>
  <c r="B52" i="1"/>
  <c r="C50" i="1" l="1"/>
  <c r="D50" i="1"/>
  <c r="E50" i="1"/>
  <c r="F50" i="1"/>
  <c r="G50" i="1"/>
  <c r="H50" i="1"/>
  <c r="I50" i="1"/>
  <c r="J50" i="1"/>
  <c r="K50" i="1"/>
  <c r="B50" i="1"/>
</calcChain>
</file>

<file path=xl/sharedStrings.xml><?xml version="1.0" encoding="utf-8"?>
<sst xmlns="http://schemas.openxmlformats.org/spreadsheetml/2006/main" count="159" uniqueCount="59">
  <si>
    <t>SampleID</t>
  </si>
  <si>
    <t>AquoCode</t>
  </si>
  <si>
    <t>ChemName</t>
  </si>
  <si>
    <t>PAF</t>
  </si>
  <si>
    <t>PrimaryMoA</t>
  </si>
  <si>
    <t>HU</t>
  </si>
  <si>
    <t>TMoAStDev10LogTox(ug/L)</t>
  </si>
  <si>
    <t>Rank</t>
  </si>
  <si>
    <t>BUS037</t>
  </si>
  <si>
    <t>aztmcne</t>
  </si>
  <si>
    <t>azitromycine</t>
  </si>
  <si>
    <t>bactericides</t>
  </si>
  <si>
    <t>Zn</t>
  </si>
  <si>
    <t>zink</t>
  </si>
  <si>
    <t>Zinc</t>
  </si>
  <si>
    <t>clartmcne</t>
  </si>
  <si>
    <t>claritromycine</t>
  </si>
  <si>
    <t>C2yClprfs</t>
  </si>
  <si>
    <t>ethylchloorpyrifos</t>
  </si>
  <si>
    <t>organothiophosphate</t>
  </si>
  <si>
    <t>HAP007</t>
  </si>
  <si>
    <t>NH4</t>
  </si>
  <si>
    <t>ammonium</t>
  </si>
  <si>
    <t>NH3</t>
  </si>
  <si>
    <t>As</t>
  </si>
  <si>
    <t>arseen</t>
  </si>
  <si>
    <t>arsenical</t>
  </si>
  <si>
    <t>HLV003</t>
  </si>
  <si>
    <t>Durn</t>
  </si>
  <si>
    <t>diuron</t>
  </si>
  <si>
    <t>phenylurea</t>
  </si>
  <si>
    <t>HUI018</t>
  </si>
  <si>
    <t>Cr</t>
  </si>
  <si>
    <t>chroom</t>
  </si>
  <si>
    <t>Chromium</t>
  </si>
  <si>
    <t>LMP004</t>
  </si>
  <si>
    <t>MPA024</t>
  </si>
  <si>
    <t>MUY001</t>
  </si>
  <si>
    <t>NLP041</t>
  </si>
  <si>
    <t>imdcpd</t>
  </si>
  <si>
    <t>imidacloprid</t>
  </si>
  <si>
    <t>nicotinoid</t>
  </si>
  <si>
    <t>pirmcb</t>
  </si>
  <si>
    <t>pirimicarb</t>
  </si>
  <si>
    <t>dimethylcarbamate</t>
  </si>
  <si>
    <t>thiacpd</t>
  </si>
  <si>
    <t>thiacloprid</t>
  </si>
  <si>
    <t>pyridylmethylamine</t>
  </si>
  <si>
    <t>PBW006</t>
  </si>
  <si>
    <t>PDB008</t>
  </si>
  <si>
    <t>msPAF [%]</t>
  </si>
  <si>
    <t>Locatie</t>
  </si>
  <si>
    <t>MBP041</t>
  </si>
  <si>
    <t>BOP008</t>
  </si>
  <si>
    <t>PKH448</t>
  </si>
  <si>
    <t>RIJ001</t>
  </si>
  <si>
    <t>Pyrimethanyl</t>
  </si>
  <si>
    <t>terbutrin</t>
  </si>
  <si>
    <t>msPAF organisch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</si>
</sst>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0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 wrapText="1"/>
    </xf>
    <xf numFmtId="0" fontId="2" fillId="4" borderId="5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0" fillId="4" borderId="5" xfId="0" applyFill="1" applyBorder="1"/>
    <xf numFmtId="10" fontId="7" fillId="4" borderId="0" xfId="1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/>
    <xf numFmtId="10" fontId="5" fillId="4" borderId="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0" fontId="7" fillId="4" borderId="5" xfId="1" applyNumberFormat="1" applyFont="1" applyFill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/>
    </xf>
    <xf numFmtId="10" fontId="6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/>
    <xf numFmtId="10" fontId="5" fillId="4" borderId="4" xfId="0" applyNumberFormat="1" applyFont="1" applyFill="1" applyBorder="1" applyAlignment="1">
      <alignment horizontal="center"/>
    </xf>
  </cellXfs>
  <cellStyles count="2">
    <cellStyle name="Standaard" xfId="0" builtinId="0"/>
    <cellStyle name="Standaard_Blad1" xfId="1" xr:uid="{00000000-0005-0000-0000-000001000000}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31" workbookViewId="0">
      <selection activeCell="E62" sqref="E62"/>
    </sheetView>
  </sheetViews>
  <sheetFormatPr defaultRowHeight="15" customHeight="1" x14ac:dyDescent="0.2"/>
  <cols>
    <col min="1" max="1" width="21" customWidth="1"/>
    <col min="2" max="15" width="8.7109375" customWidth="1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5">
      <c r="A2" s="2" t="s">
        <v>8</v>
      </c>
      <c r="B2" s="2" t="s">
        <v>9</v>
      </c>
      <c r="C2" s="2" t="s">
        <v>10</v>
      </c>
      <c r="D2" s="3">
        <v>1.0607227863383417E-2</v>
      </c>
      <c r="E2" s="2" t="s">
        <v>11</v>
      </c>
      <c r="F2" s="4">
        <v>2.0101629668105368E-3</v>
      </c>
      <c r="G2" s="4">
        <v>1.1701999999999999</v>
      </c>
      <c r="H2" s="4">
        <v>1</v>
      </c>
    </row>
    <row r="3" spans="1:8" ht="15" customHeight="1" x14ac:dyDescent="0.25">
      <c r="A3" s="2" t="s">
        <v>8</v>
      </c>
      <c r="B3" s="2" t="s">
        <v>12</v>
      </c>
      <c r="C3" s="2" t="s">
        <v>13</v>
      </c>
      <c r="D3" s="3">
        <v>3.5514129788216664E-4</v>
      </c>
      <c r="E3" s="2" t="s">
        <v>14</v>
      </c>
      <c r="F3" s="4">
        <v>7.688100503447945E-4</v>
      </c>
      <c r="G3" s="4">
        <v>0.9194</v>
      </c>
      <c r="H3" s="4">
        <v>2</v>
      </c>
    </row>
    <row r="4" spans="1:8" ht="15" customHeight="1" x14ac:dyDescent="0.25">
      <c r="A4" s="2" t="s">
        <v>8</v>
      </c>
      <c r="B4" s="2" t="s">
        <v>15</v>
      </c>
      <c r="C4" s="2" t="s">
        <v>16</v>
      </c>
      <c r="D4" s="3">
        <v>1.3784294000807051E-4</v>
      </c>
      <c r="E4" s="2" t="s">
        <v>11</v>
      </c>
      <c r="F4" s="4">
        <v>4.1340653977663229E-5</v>
      </c>
      <c r="G4" s="4">
        <v>1.2045999999999999</v>
      </c>
      <c r="H4" s="4">
        <v>3</v>
      </c>
    </row>
    <row r="5" spans="1:8" ht="15" customHeight="1" x14ac:dyDescent="0.25">
      <c r="A5" s="2" t="s">
        <v>8</v>
      </c>
      <c r="B5" s="2" t="s">
        <v>17</v>
      </c>
      <c r="C5" s="2" t="s">
        <v>18</v>
      </c>
      <c r="D5" s="3">
        <v>1.0809200823969078E-4</v>
      </c>
      <c r="E5" s="2" t="s">
        <v>19</v>
      </c>
      <c r="F5" s="4">
        <v>8.9640053748056497E-6</v>
      </c>
      <c r="G5" s="4">
        <v>1.3636999999999999</v>
      </c>
      <c r="H5" s="4">
        <v>4</v>
      </c>
    </row>
    <row r="6" spans="1:8" ht="15" customHeight="1" x14ac:dyDescent="0.25">
      <c r="A6" s="2" t="s">
        <v>20</v>
      </c>
      <c r="B6" s="2" t="s">
        <v>21</v>
      </c>
      <c r="C6" s="2" t="s">
        <v>22</v>
      </c>
      <c r="D6" s="3">
        <v>2.417283114961033E-3</v>
      </c>
      <c r="E6" s="2" t="s">
        <v>23</v>
      </c>
      <c r="F6" s="4">
        <v>4.0001152577907664E-3</v>
      </c>
      <c r="G6" s="4">
        <v>0.85070000000000001</v>
      </c>
      <c r="H6" s="4">
        <v>1</v>
      </c>
    </row>
    <row r="7" spans="1:8" ht="15" customHeight="1" x14ac:dyDescent="0.25">
      <c r="A7" s="2" t="s">
        <v>20</v>
      </c>
      <c r="B7" s="2" t="s">
        <v>9</v>
      </c>
      <c r="C7" s="2" t="s">
        <v>10</v>
      </c>
      <c r="D7" s="3">
        <v>1.9947935023160168E-3</v>
      </c>
      <c r="E7" s="2" t="s">
        <v>11</v>
      </c>
      <c r="F7" s="4">
        <v>4.2644171510194956E-4</v>
      </c>
      <c r="G7" s="4">
        <v>1.1701999999999999</v>
      </c>
      <c r="H7" s="4">
        <v>2</v>
      </c>
    </row>
    <row r="8" spans="1:8" ht="15" customHeight="1" x14ac:dyDescent="0.25">
      <c r="A8" s="2" t="s">
        <v>20</v>
      </c>
      <c r="B8" s="2" t="s">
        <v>24</v>
      </c>
      <c r="C8" s="2" t="s">
        <v>25</v>
      </c>
      <c r="D8" s="3">
        <v>1.7692053143536501E-3</v>
      </c>
      <c r="E8" s="2" t="s">
        <v>26</v>
      </c>
      <c r="F8" s="4">
        <v>4.9952134660527139E-3</v>
      </c>
      <c r="G8" s="4">
        <v>0.78879999999999995</v>
      </c>
      <c r="H8" s="4">
        <v>3</v>
      </c>
    </row>
    <row r="9" spans="1:8" ht="15" customHeight="1" x14ac:dyDescent="0.25">
      <c r="A9" s="2" t="s">
        <v>27</v>
      </c>
      <c r="B9" s="2" t="s">
        <v>24</v>
      </c>
      <c r="C9" s="2" t="s">
        <v>25</v>
      </c>
      <c r="D9" s="3">
        <v>1.5450743303668801E-4</v>
      </c>
      <c r="E9" s="2" t="s">
        <v>26</v>
      </c>
      <c r="F9" s="4">
        <v>1.421714601876542E-3</v>
      </c>
      <c r="G9" s="4">
        <v>0.78879999999999995</v>
      </c>
      <c r="H9" s="4">
        <v>1</v>
      </c>
    </row>
    <row r="10" spans="1:8" ht="15" customHeight="1" x14ac:dyDescent="0.25">
      <c r="A10" s="2" t="s">
        <v>27</v>
      </c>
      <c r="B10" s="2" t="s">
        <v>28</v>
      </c>
      <c r="C10" s="2" t="s">
        <v>29</v>
      </c>
      <c r="D10" s="3">
        <v>1.0360636164441495E-4</v>
      </c>
      <c r="E10" s="2" t="s">
        <v>30</v>
      </c>
      <c r="F10" s="4">
        <v>1.5327201738454303E-4</v>
      </c>
      <c r="G10" s="4">
        <v>1.0276000000000001</v>
      </c>
      <c r="H10" s="4">
        <v>2</v>
      </c>
    </row>
    <row r="11" spans="1:8" ht="15" customHeight="1" x14ac:dyDescent="0.25">
      <c r="A11" s="2" t="s">
        <v>31</v>
      </c>
      <c r="B11" s="2" t="s">
        <v>12</v>
      </c>
      <c r="C11" s="2" t="s">
        <v>13</v>
      </c>
      <c r="D11" s="3">
        <v>2.2741910794463971E-2</v>
      </c>
      <c r="E11" s="2" t="s">
        <v>14</v>
      </c>
      <c r="F11" s="4">
        <v>1.4484784742891879E-2</v>
      </c>
      <c r="G11" s="4">
        <v>0.9194</v>
      </c>
      <c r="H11" s="4">
        <v>1</v>
      </c>
    </row>
    <row r="12" spans="1:8" ht="15" customHeight="1" x14ac:dyDescent="0.25">
      <c r="A12" s="2" t="s">
        <v>31</v>
      </c>
      <c r="B12" s="2" t="s">
        <v>28</v>
      </c>
      <c r="C12" s="2" t="s">
        <v>29</v>
      </c>
      <c r="D12" s="3">
        <v>3.9497795385434742E-4</v>
      </c>
      <c r="E12" s="2" t="s">
        <v>30</v>
      </c>
      <c r="F12" s="4">
        <v>3.543730362724172E-4</v>
      </c>
      <c r="G12" s="4">
        <v>1.0276000000000001</v>
      </c>
      <c r="H12" s="4">
        <v>2</v>
      </c>
    </row>
    <row r="13" spans="1:8" ht="15" customHeight="1" x14ac:dyDescent="0.25">
      <c r="A13" s="2" t="s">
        <v>31</v>
      </c>
      <c r="B13" s="2" t="s">
        <v>32</v>
      </c>
      <c r="C13" s="2" t="s">
        <v>33</v>
      </c>
      <c r="D13" s="3">
        <v>2.9656138703348933E-4</v>
      </c>
      <c r="E13" s="2" t="s">
        <v>34</v>
      </c>
      <c r="F13" s="4">
        <v>2.5968545239835104E-4</v>
      </c>
      <c r="G13" s="4">
        <v>1.0434000000000001</v>
      </c>
      <c r="H13" s="4">
        <v>3</v>
      </c>
    </row>
    <row r="14" spans="1:8" ht="15" customHeight="1" x14ac:dyDescent="0.25">
      <c r="A14" s="2" t="s">
        <v>31</v>
      </c>
      <c r="B14" s="2" t="s">
        <v>21</v>
      </c>
      <c r="C14" s="2" t="s">
        <v>22</v>
      </c>
      <c r="D14" s="3">
        <v>2.3042754697089052E-4</v>
      </c>
      <c r="E14" s="2" t="s">
        <v>23</v>
      </c>
      <c r="F14" s="4">
        <v>1.0444745395342557E-3</v>
      </c>
      <c r="G14" s="4">
        <v>0.85070000000000001</v>
      </c>
      <c r="H14" s="4">
        <v>4</v>
      </c>
    </row>
    <row r="15" spans="1:8" ht="15" customHeight="1" x14ac:dyDescent="0.25">
      <c r="A15" s="2" t="s">
        <v>31</v>
      </c>
      <c r="B15" s="2" t="s">
        <v>9</v>
      </c>
      <c r="C15" s="2" t="s">
        <v>10</v>
      </c>
      <c r="D15" s="3">
        <v>1.4089035649078596E-4</v>
      </c>
      <c r="E15" s="2" t="s">
        <v>11</v>
      </c>
      <c r="F15" s="4">
        <v>5.5997396932579239E-5</v>
      </c>
      <c r="G15" s="4">
        <v>1.1701999999999999</v>
      </c>
      <c r="H15" s="4">
        <v>5</v>
      </c>
    </row>
    <row r="16" spans="1:8" ht="15" customHeight="1" x14ac:dyDescent="0.25">
      <c r="A16" s="2" t="s">
        <v>35</v>
      </c>
      <c r="B16" s="2" t="s">
        <v>24</v>
      </c>
      <c r="C16" s="2" t="s">
        <v>25</v>
      </c>
      <c r="D16" s="3">
        <v>2.5359146323274961E-3</v>
      </c>
      <c r="E16" s="2" t="s">
        <v>26</v>
      </c>
      <c r="F16" s="4">
        <v>6.1479550351418019E-3</v>
      </c>
      <c r="G16" s="4">
        <v>0.78879999999999995</v>
      </c>
      <c r="H16" s="4">
        <v>1</v>
      </c>
    </row>
    <row r="17" spans="1:8" ht="15" customHeight="1" x14ac:dyDescent="0.25">
      <c r="A17" s="2" t="s">
        <v>36</v>
      </c>
      <c r="B17" s="2" t="s">
        <v>21</v>
      </c>
      <c r="C17" s="2" t="s">
        <v>22</v>
      </c>
      <c r="D17" s="3">
        <v>8.8038427807424213E-4</v>
      </c>
      <c r="E17" s="2" t="s">
        <v>23</v>
      </c>
      <c r="F17" s="4">
        <v>2.1778405292416396E-3</v>
      </c>
      <c r="G17" s="4">
        <v>0.85070000000000001</v>
      </c>
      <c r="H17" s="4">
        <v>1</v>
      </c>
    </row>
    <row r="18" spans="1:8" ht="15" customHeight="1" x14ac:dyDescent="0.25">
      <c r="A18" s="2" t="s">
        <v>36</v>
      </c>
      <c r="B18" s="2" t="s">
        <v>24</v>
      </c>
      <c r="C18" s="2" t="s">
        <v>25</v>
      </c>
      <c r="D18" s="3">
        <v>7.1006954111196841E-4</v>
      </c>
      <c r="E18" s="2" t="s">
        <v>26</v>
      </c>
      <c r="F18" s="4">
        <v>3.0355527986012649E-3</v>
      </c>
      <c r="G18" s="4">
        <v>0.78879999999999995</v>
      </c>
      <c r="H18" s="4">
        <v>2</v>
      </c>
    </row>
    <row r="19" spans="1:8" ht="15" customHeight="1" x14ac:dyDescent="0.25">
      <c r="A19" s="2" t="s">
        <v>37</v>
      </c>
      <c r="B19" s="2" t="s">
        <v>12</v>
      </c>
      <c r="C19" s="2" t="s">
        <v>13</v>
      </c>
      <c r="D19" s="3">
        <v>1.0770085098887883E-4</v>
      </c>
      <c r="E19" s="2" t="s">
        <v>14</v>
      </c>
      <c r="F19" s="4">
        <v>3.9459731123018637E-4</v>
      </c>
      <c r="G19" s="4">
        <v>0.9194</v>
      </c>
      <c r="H19" s="4">
        <v>1</v>
      </c>
    </row>
    <row r="20" spans="1:8" ht="15" customHeight="1" x14ac:dyDescent="0.25">
      <c r="A20" s="2" t="s">
        <v>38</v>
      </c>
      <c r="B20" s="2" t="s">
        <v>39</v>
      </c>
      <c r="C20" s="2" t="s">
        <v>40</v>
      </c>
      <c r="D20" s="3">
        <v>2.5554924484394448E-2</v>
      </c>
      <c r="E20" s="2" t="s">
        <v>41</v>
      </c>
      <c r="F20" s="4">
        <v>2.4534989339634935E-3</v>
      </c>
      <c r="G20" s="4">
        <v>1.3381000000000001</v>
      </c>
      <c r="H20" s="4">
        <v>1</v>
      </c>
    </row>
    <row r="21" spans="1:8" ht="15" customHeight="1" x14ac:dyDescent="0.25">
      <c r="A21" s="2" t="s">
        <v>38</v>
      </c>
      <c r="B21" s="2" t="s">
        <v>17</v>
      </c>
      <c r="C21" s="2" t="s">
        <v>18</v>
      </c>
      <c r="D21" s="3">
        <v>1.0236587854138279E-2</v>
      </c>
      <c r="E21" s="2" t="s">
        <v>19</v>
      </c>
      <c r="F21" s="4">
        <v>6.9022841386003498E-4</v>
      </c>
      <c r="G21" s="4">
        <v>1.3636999999999999</v>
      </c>
      <c r="H21" s="4">
        <v>2</v>
      </c>
    </row>
    <row r="22" spans="1:8" ht="15" customHeight="1" x14ac:dyDescent="0.25">
      <c r="A22" s="2" t="s">
        <v>38</v>
      </c>
      <c r="B22" s="2" t="s">
        <v>9</v>
      </c>
      <c r="C22" s="2" t="s">
        <v>10</v>
      </c>
      <c r="D22" s="3">
        <v>2.0500993511267662E-3</v>
      </c>
      <c r="E22" s="2" t="s">
        <v>11</v>
      </c>
      <c r="F22" s="4">
        <v>4.3649252993600227E-4</v>
      </c>
      <c r="G22" s="4">
        <v>1.1701999999999999</v>
      </c>
      <c r="H22" s="4">
        <v>3</v>
      </c>
    </row>
    <row r="23" spans="1:8" ht="15" customHeight="1" x14ac:dyDescent="0.25">
      <c r="A23" s="2" t="s">
        <v>38</v>
      </c>
      <c r="B23" s="2" t="s">
        <v>42</v>
      </c>
      <c r="C23" s="2" t="s">
        <v>43</v>
      </c>
      <c r="D23" s="3">
        <v>1.8197961372097282E-3</v>
      </c>
      <c r="E23" s="2" t="s">
        <v>44</v>
      </c>
      <c r="F23" s="4">
        <v>5.7979877192898636E-5</v>
      </c>
      <c r="G23" s="4">
        <v>1.4564999999999999</v>
      </c>
      <c r="H23" s="4">
        <v>4</v>
      </c>
    </row>
    <row r="24" spans="1:8" ht="15" customHeight="1" x14ac:dyDescent="0.25">
      <c r="A24" s="2" t="s">
        <v>38</v>
      </c>
      <c r="B24" s="2" t="s">
        <v>45</v>
      </c>
      <c r="C24" s="2" t="s">
        <v>46</v>
      </c>
      <c r="D24" s="3">
        <v>1.8090202181865189E-3</v>
      </c>
      <c r="E24" s="2" t="s">
        <v>47</v>
      </c>
      <c r="F24" s="4">
        <v>2.8070603370217806E-5</v>
      </c>
      <c r="G24" s="4">
        <v>1.5638000000000001</v>
      </c>
      <c r="H24" s="4">
        <v>5</v>
      </c>
    </row>
    <row r="25" spans="1:8" ht="15" customHeight="1" x14ac:dyDescent="0.25">
      <c r="A25" s="2" t="s">
        <v>48</v>
      </c>
      <c r="B25" s="2" t="s">
        <v>21</v>
      </c>
      <c r="C25" s="2" t="s">
        <v>22</v>
      </c>
      <c r="D25" s="3">
        <v>6.5774996525846952E-4</v>
      </c>
      <c r="E25" s="2" t="s">
        <v>23</v>
      </c>
      <c r="F25" s="4">
        <v>1.844497591092409E-3</v>
      </c>
      <c r="G25" s="4">
        <v>0.85070000000000001</v>
      </c>
      <c r="H25" s="4">
        <v>1</v>
      </c>
    </row>
    <row r="26" spans="1:8" ht="15" customHeight="1" x14ac:dyDescent="0.25">
      <c r="A26" s="2" t="s">
        <v>48</v>
      </c>
      <c r="B26" s="2" t="s">
        <v>24</v>
      </c>
      <c r="C26" s="2" t="s">
        <v>25</v>
      </c>
      <c r="D26" s="3">
        <v>2.3263823246710835E-4</v>
      </c>
      <c r="E26" s="2" t="s">
        <v>26</v>
      </c>
      <c r="F26" s="4">
        <v>1.729112353633632E-3</v>
      </c>
      <c r="G26" s="4">
        <v>0.78879999999999995</v>
      </c>
      <c r="H26" s="4">
        <v>2</v>
      </c>
    </row>
    <row r="27" spans="1:8" ht="15" customHeight="1" x14ac:dyDescent="0.25">
      <c r="A27" s="2" t="s">
        <v>48</v>
      </c>
      <c r="B27" s="2" t="s">
        <v>28</v>
      </c>
      <c r="C27" s="2" t="s">
        <v>29</v>
      </c>
      <c r="D27" s="3">
        <v>1.8056116220777074E-4</v>
      </c>
      <c r="E27" s="2" t="s">
        <v>30</v>
      </c>
      <c r="F27" s="4">
        <v>2.1512001655637963E-4</v>
      </c>
      <c r="G27" s="4">
        <v>1.0276000000000001</v>
      </c>
      <c r="H27" s="4">
        <v>3</v>
      </c>
    </row>
    <row r="28" spans="1:8" ht="15" customHeight="1" x14ac:dyDescent="0.25">
      <c r="A28" s="2" t="s">
        <v>49</v>
      </c>
      <c r="B28" s="2" t="s">
        <v>9</v>
      </c>
      <c r="C28" s="2" t="s">
        <v>10</v>
      </c>
      <c r="D28" s="3">
        <v>2.1768108584366841E-3</v>
      </c>
      <c r="E28" s="2" t="s">
        <v>11</v>
      </c>
      <c r="F28" s="4">
        <v>4.5946582098526549E-4</v>
      </c>
      <c r="G28" s="4">
        <v>1.1701999999999999</v>
      </c>
      <c r="H28" s="4">
        <v>1</v>
      </c>
    </row>
    <row r="29" spans="1:8" ht="15" customHeight="1" x14ac:dyDescent="0.25">
      <c r="A29" s="2" t="s">
        <v>49</v>
      </c>
      <c r="B29" s="2" t="s">
        <v>12</v>
      </c>
      <c r="C29" s="2" t="s">
        <v>13</v>
      </c>
      <c r="D29" s="3">
        <v>1.7698460348262168E-3</v>
      </c>
      <c r="E29" s="2" t="s">
        <v>14</v>
      </c>
      <c r="F29" s="4">
        <v>2.0778410973163949E-3</v>
      </c>
      <c r="G29" s="4">
        <v>0.9194</v>
      </c>
      <c r="H29" s="4">
        <v>2</v>
      </c>
    </row>
    <row r="30" spans="1:8" ht="15" customHeight="1" x14ac:dyDescent="0.25">
      <c r="A30" s="2" t="s">
        <v>49</v>
      </c>
      <c r="B30" s="2" t="s">
        <v>39</v>
      </c>
      <c r="C30" s="2" t="s">
        <v>40</v>
      </c>
      <c r="D30" s="3">
        <v>1.4435060195580052E-3</v>
      </c>
      <c r="E30" s="2" t="s">
        <v>41</v>
      </c>
      <c r="F30" s="4">
        <v>1.0271350591976857E-4</v>
      </c>
      <c r="G30" s="4">
        <v>1.3381000000000001</v>
      </c>
      <c r="H30" s="4">
        <v>3</v>
      </c>
    </row>
    <row r="31" spans="1:8" ht="15" customHeight="1" x14ac:dyDescent="0.25">
      <c r="A31" s="2" t="s">
        <v>49</v>
      </c>
      <c r="B31" s="2" t="s">
        <v>42</v>
      </c>
      <c r="C31" s="2" t="s">
        <v>43</v>
      </c>
      <c r="D31" s="3">
        <v>9.2316137701797807E-4</v>
      </c>
      <c r="E31" s="2" t="s">
        <v>44</v>
      </c>
      <c r="F31" s="4">
        <v>2.9024084578306146E-5</v>
      </c>
      <c r="G31" s="4">
        <v>1.4564999999999999</v>
      </c>
      <c r="H31" s="4">
        <v>4</v>
      </c>
    </row>
    <row r="34" spans="1:15" ht="15" customHeight="1" x14ac:dyDescent="0.2">
      <c r="A34" s="8" t="s">
        <v>51</v>
      </c>
      <c r="B34" s="9" t="s">
        <v>8</v>
      </c>
      <c r="C34" s="9" t="s">
        <v>20</v>
      </c>
      <c r="D34" s="9" t="s">
        <v>27</v>
      </c>
      <c r="E34" s="9" t="s">
        <v>31</v>
      </c>
      <c r="F34" s="9" t="s">
        <v>35</v>
      </c>
      <c r="G34" s="9" t="s">
        <v>36</v>
      </c>
      <c r="H34" s="9" t="s">
        <v>37</v>
      </c>
      <c r="I34" s="9" t="s">
        <v>38</v>
      </c>
      <c r="J34" s="9" t="s">
        <v>48</v>
      </c>
      <c r="K34" s="9" t="s">
        <v>49</v>
      </c>
      <c r="L34" s="9" t="s">
        <v>52</v>
      </c>
      <c r="M34" s="9" t="s">
        <v>53</v>
      </c>
      <c r="N34" s="9" t="s">
        <v>54</v>
      </c>
      <c r="O34" s="9" t="s">
        <v>55</v>
      </c>
    </row>
    <row r="35" spans="1:15" ht="15" customHeight="1" x14ac:dyDescent="0.2">
      <c r="A35" s="10"/>
      <c r="B35" s="11">
        <v>2016</v>
      </c>
      <c r="C35" s="11">
        <v>2016</v>
      </c>
      <c r="D35" s="11">
        <v>2017</v>
      </c>
      <c r="E35" s="11">
        <v>2017</v>
      </c>
      <c r="F35" s="11">
        <v>2017</v>
      </c>
      <c r="G35" s="11">
        <v>2017</v>
      </c>
      <c r="H35" s="11">
        <v>2017</v>
      </c>
      <c r="I35" s="11">
        <v>2016</v>
      </c>
      <c r="J35" s="11">
        <v>2017</v>
      </c>
      <c r="K35" s="11">
        <v>2016</v>
      </c>
      <c r="L35" s="11">
        <v>2018</v>
      </c>
      <c r="M35" s="11">
        <v>2018</v>
      </c>
      <c r="N35" s="11">
        <v>2018</v>
      </c>
      <c r="O35" s="11">
        <v>2018</v>
      </c>
    </row>
    <row r="36" spans="1:15" ht="15" customHeight="1" x14ac:dyDescent="0.2">
      <c r="A36" s="6" t="s">
        <v>10</v>
      </c>
      <c r="B36" s="14">
        <v>1.0607227863383417E-2</v>
      </c>
      <c r="C36" s="14">
        <v>1.9947935023160168E-3</v>
      </c>
      <c r="D36" s="15"/>
      <c r="E36" s="14">
        <v>1.4089035649078596E-4</v>
      </c>
      <c r="F36" s="15"/>
      <c r="G36" s="15"/>
      <c r="H36" s="15"/>
      <c r="I36" s="14">
        <v>2.0500993511267662E-3</v>
      </c>
      <c r="J36" s="15"/>
      <c r="K36" s="14">
        <v>2.1768108584366841E-3</v>
      </c>
      <c r="L36" s="14"/>
      <c r="M36" s="14"/>
      <c r="N36" s="14"/>
      <c r="O36" s="14"/>
    </row>
    <row r="37" spans="1:15" ht="15" customHeight="1" x14ac:dyDescent="0.2">
      <c r="A37" s="6" t="s">
        <v>16</v>
      </c>
      <c r="B37" s="14">
        <v>1.3784294000807051E-4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">
      <c r="A38" s="6" t="s">
        <v>18</v>
      </c>
      <c r="B38" s="14">
        <v>1.0809200823969078E-4</v>
      </c>
      <c r="C38" s="15"/>
      <c r="D38" s="15"/>
      <c r="E38" s="15"/>
      <c r="F38" s="15"/>
      <c r="G38" s="15"/>
      <c r="H38" s="15"/>
      <c r="I38" s="14">
        <v>1.0236587854138279E-2</v>
      </c>
      <c r="J38" s="15"/>
      <c r="K38" s="15"/>
      <c r="L38" s="15"/>
      <c r="M38" s="15"/>
      <c r="N38" s="15"/>
      <c r="O38" s="15"/>
    </row>
    <row r="39" spans="1:15" ht="15" customHeight="1" x14ac:dyDescent="0.2">
      <c r="A39" s="6" t="s">
        <v>29</v>
      </c>
      <c r="B39" s="15"/>
      <c r="C39" s="15"/>
      <c r="D39" s="14">
        <v>1.0360636164441495E-4</v>
      </c>
      <c r="E39" s="14">
        <v>3.9497795385434742E-4</v>
      </c>
      <c r="F39" s="15"/>
      <c r="G39" s="15"/>
      <c r="H39" s="15"/>
      <c r="I39" s="15"/>
      <c r="J39" s="14">
        <v>1.8056116220777074E-4</v>
      </c>
      <c r="K39" s="15"/>
      <c r="L39" s="15"/>
      <c r="M39" s="15"/>
      <c r="N39" s="15"/>
      <c r="O39" s="15"/>
    </row>
    <row r="40" spans="1:15" ht="15" customHeight="1" x14ac:dyDescent="0.2">
      <c r="A40" s="6" t="s">
        <v>22</v>
      </c>
      <c r="B40" s="15"/>
      <c r="C40" s="15"/>
      <c r="D40" s="15"/>
      <c r="E40" s="14">
        <v>2.3042754697089052E-4</v>
      </c>
      <c r="F40" s="15"/>
      <c r="G40" s="14">
        <v>8.8038427807424213E-4</v>
      </c>
      <c r="H40" s="15"/>
      <c r="I40" s="15"/>
      <c r="J40" s="14">
        <v>6.5774996525846952E-4</v>
      </c>
      <c r="K40" s="15"/>
      <c r="L40" s="15"/>
      <c r="M40" s="15"/>
      <c r="N40" s="15"/>
      <c r="O40" s="15"/>
    </row>
    <row r="41" spans="1:15" ht="15" customHeight="1" x14ac:dyDescent="0.2">
      <c r="A41" s="6" t="s">
        <v>40</v>
      </c>
      <c r="B41" s="15"/>
      <c r="C41" s="15"/>
      <c r="D41" s="15"/>
      <c r="E41" s="15"/>
      <c r="F41" s="15"/>
      <c r="G41" s="15"/>
      <c r="H41" s="15"/>
      <c r="I41" s="14">
        <v>2.5554924484394448E-2</v>
      </c>
      <c r="J41" s="15"/>
      <c r="K41" s="14">
        <v>1.4435060195580052E-3</v>
      </c>
      <c r="L41" s="14"/>
      <c r="M41" s="14"/>
      <c r="N41" s="14"/>
      <c r="O41" s="14"/>
    </row>
    <row r="42" spans="1:15" ht="15" customHeight="1" x14ac:dyDescent="0.2">
      <c r="A42" s="6" t="s">
        <v>43</v>
      </c>
      <c r="B42" s="15"/>
      <c r="C42" s="15"/>
      <c r="D42" s="15"/>
      <c r="E42" s="15"/>
      <c r="F42" s="15"/>
      <c r="G42" s="15"/>
      <c r="H42" s="15"/>
      <c r="I42" s="14">
        <v>1.8197961372097282E-3</v>
      </c>
      <c r="J42" s="15"/>
      <c r="K42" s="14">
        <v>9.2316137701797807E-4</v>
      </c>
      <c r="L42" s="14"/>
      <c r="M42" s="14"/>
      <c r="N42" s="14"/>
      <c r="O42" s="14"/>
    </row>
    <row r="43" spans="1:15" ht="15" customHeight="1" x14ac:dyDescent="0.2">
      <c r="A43" s="6" t="s">
        <v>46</v>
      </c>
      <c r="B43" s="15"/>
      <c r="C43" s="15"/>
      <c r="D43" s="15"/>
      <c r="E43" s="15"/>
      <c r="F43" s="15"/>
      <c r="G43" s="15"/>
      <c r="H43" s="15"/>
      <c r="I43" s="14">
        <v>1.8090202181865189E-3</v>
      </c>
      <c r="J43" s="15"/>
      <c r="K43" s="15"/>
      <c r="L43" s="15"/>
      <c r="M43" s="15"/>
      <c r="N43" s="15"/>
      <c r="O43" s="15"/>
    </row>
    <row r="44" spans="1:15" ht="15" customHeight="1" x14ac:dyDescent="0.2">
      <c r="A44" s="6" t="s">
        <v>56</v>
      </c>
      <c r="B44" s="15"/>
      <c r="C44" s="15"/>
      <c r="D44" s="15"/>
      <c r="E44" s="15"/>
      <c r="F44" s="15"/>
      <c r="G44" s="15"/>
      <c r="H44" s="15"/>
      <c r="I44" s="14"/>
      <c r="J44" s="15"/>
      <c r="K44" s="15"/>
      <c r="L44" s="16"/>
      <c r="M44" s="17">
        <v>4.0000000000000002E-4</v>
      </c>
      <c r="N44" s="15"/>
      <c r="O44" s="15"/>
    </row>
    <row r="45" spans="1:15" ht="15" customHeight="1" x14ac:dyDescent="0.2">
      <c r="A45" s="6" t="s">
        <v>57</v>
      </c>
      <c r="B45" s="15"/>
      <c r="C45" s="15"/>
      <c r="D45" s="15"/>
      <c r="E45" s="15"/>
      <c r="F45" s="15"/>
      <c r="G45" s="15"/>
      <c r="H45" s="15"/>
      <c r="I45" s="14"/>
      <c r="J45" s="15"/>
      <c r="K45" s="15"/>
      <c r="L45" s="17">
        <v>1E-4</v>
      </c>
      <c r="M45" s="15"/>
      <c r="N45" s="15"/>
      <c r="O45" s="15"/>
    </row>
    <row r="46" spans="1:15" ht="15" customHeight="1" x14ac:dyDescent="0.2">
      <c r="A46" s="7" t="s">
        <v>22</v>
      </c>
      <c r="B46" s="18"/>
      <c r="C46" s="19">
        <v>2.417283114961033E-3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0">
        <v>5.0000000000000001E-4</v>
      </c>
    </row>
    <row r="47" spans="1:15" ht="15" customHeight="1" x14ac:dyDescent="0.2">
      <c r="A47" s="6" t="s">
        <v>13</v>
      </c>
      <c r="B47" s="14">
        <v>3.5514129788216664E-4</v>
      </c>
      <c r="C47" s="15"/>
      <c r="D47" s="15"/>
      <c r="E47" s="14">
        <v>2.2741910794463971E-2</v>
      </c>
      <c r="F47" s="15"/>
      <c r="G47" s="15"/>
      <c r="H47" s="14">
        <v>1.0770085098887883E-4</v>
      </c>
      <c r="I47" s="15"/>
      <c r="J47" s="15"/>
      <c r="K47" s="14">
        <v>1.7698460348262168E-3</v>
      </c>
      <c r="L47" s="14"/>
      <c r="M47" s="14"/>
      <c r="N47" s="14"/>
      <c r="O47" s="14"/>
    </row>
    <row r="48" spans="1:15" ht="15" customHeight="1" x14ac:dyDescent="0.2">
      <c r="A48" s="6" t="s">
        <v>25</v>
      </c>
      <c r="B48" s="15"/>
      <c r="C48" s="14">
        <v>1.7692053143536501E-3</v>
      </c>
      <c r="D48" s="14">
        <v>1.5450743303668801E-4</v>
      </c>
      <c r="E48" s="15"/>
      <c r="F48" s="14">
        <v>2.5359146323274961E-3</v>
      </c>
      <c r="G48" s="14">
        <v>7.1006954111196841E-4</v>
      </c>
      <c r="H48" s="15"/>
      <c r="I48" s="15"/>
      <c r="J48" s="14">
        <v>2.3263823246710835E-4</v>
      </c>
      <c r="K48" s="15"/>
      <c r="L48" s="15"/>
      <c r="M48" s="15"/>
      <c r="N48" s="15"/>
      <c r="O48" s="15"/>
    </row>
    <row r="49" spans="1:15" ht="15" customHeight="1" x14ac:dyDescent="0.2">
      <c r="A49" s="6" t="s">
        <v>33</v>
      </c>
      <c r="B49" s="15"/>
      <c r="C49" s="15"/>
      <c r="D49" s="15"/>
      <c r="E49" s="14">
        <v>2.9656138703348933E-4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15" customHeight="1" x14ac:dyDescent="0.2">
      <c r="A50" s="5" t="s">
        <v>50</v>
      </c>
      <c r="B50" s="21">
        <f>SUM(B36:B49)</f>
        <v>1.1208304109513345E-2</v>
      </c>
      <c r="C50" s="21">
        <f t="shared" ref="C50:O50" si="0">SUM(C36:C49)</f>
        <v>6.1812819316306999E-3</v>
      </c>
      <c r="D50" s="21">
        <f t="shared" si="0"/>
        <v>2.5811379468110296E-4</v>
      </c>
      <c r="E50" s="21">
        <f t="shared" si="0"/>
        <v>2.3804768038813484E-2</v>
      </c>
      <c r="F50" s="21">
        <f t="shared" si="0"/>
        <v>2.5359146323274961E-3</v>
      </c>
      <c r="G50" s="21">
        <f t="shared" si="0"/>
        <v>1.5904538191862105E-3</v>
      </c>
      <c r="H50" s="21">
        <f t="shared" si="0"/>
        <v>1.0770085098887883E-4</v>
      </c>
      <c r="I50" s="21">
        <f t="shared" si="0"/>
        <v>4.1470428045055741E-2</v>
      </c>
      <c r="J50" s="21">
        <f t="shared" si="0"/>
        <v>1.0709493599333486E-3</v>
      </c>
      <c r="K50" s="21">
        <f t="shared" si="0"/>
        <v>6.3133242898388842E-3</v>
      </c>
      <c r="L50" s="21">
        <f t="shared" si="0"/>
        <v>1E-4</v>
      </c>
      <c r="M50" s="21">
        <f t="shared" si="0"/>
        <v>4.0000000000000002E-4</v>
      </c>
      <c r="N50" s="21">
        <f t="shared" si="0"/>
        <v>0</v>
      </c>
      <c r="O50" s="21">
        <f t="shared" si="0"/>
        <v>5.0000000000000001E-4</v>
      </c>
    </row>
    <row r="51" spans="1:15" ht="15" customHeight="1" x14ac:dyDescent="0.2">
      <c r="A51" s="1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5" customHeight="1" x14ac:dyDescent="0.2">
      <c r="A52" s="12" t="s">
        <v>58</v>
      </c>
      <c r="B52" s="23">
        <f>SUM(B36:B43)</f>
        <v>1.0853162811631178E-2</v>
      </c>
      <c r="C52" s="23">
        <f t="shared" ref="C52:O52" si="1">SUM(C36:C43)</f>
        <v>1.9947935023160168E-3</v>
      </c>
      <c r="D52" s="23">
        <f t="shared" si="1"/>
        <v>1.0360636164441495E-4</v>
      </c>
      <c r="E52" s="23">
        <f t="shared" si="1"/>
        <v>7.662958573160239E-4</v>
      </c>
      <c r="F52" s="23">
        <f t="shared" si="1"/>
        <v>0</v>
      </c>
      <c r="G52" s="23">
        <f t="shared" si="1"/>
        <v>8.8038427807424213E-4</v>
      </c>
      <c r="H52" s="23">
        <f t="shared" si="1"/>
        <v>0</v>
      </c>
      <c r="I52" s="23">
        <f t="shared" si="1"/>
        <v>4.1470428045055741E-2</v>
      </c>
      <c r="J52" s="23">
        <f t="shared" si="1"/>
        <v>8.3831112746624026E-4</v>
      </c>
      <c r="K52" s="23">
        <f>SUM(K36:K45)</f>
        <v>4.5434782550126673E-3</v>
      </c>
      <c r="L52" s="23">
        <f t="shared" ref="L52:O52" si="2">SUM(L36:L45)</f>
        <v>1E-4</v>
      </c>
      <c r="M52" s="23">
        <f t="shared" si="2"/>
        <v>4.0000000000000002E-4</v>
      </c>
      <c r="N52" s="23">
        <f t="shared" si="2"/>
        <v>0</v>
      </c>
      <c r="O52" s="23">
        <f t="shared" si="2"/>
        <v>0</v>
      </c>
    </row>
  </sheetData>
  <conditionalFormatting sqref="B50:O50">
    <cfRule type="cellIs" dxfId="1" priority="4" operator="greaterThanOrEqual">
      <formula>0.5%</formula>
    </cfRule>
  </conditionalFormatting>
  <conditionalFormatting sqref="B52:O52">
    <cfRule type="cellIs" dxfId="0" priority="3" operator="greaterThanOrEqual">
      <formula>0.01</formula>
    </cfRule>
  </conditionalFormatting>
  <pageMargins left="0.7" right="0.7" top="0.75" bottom="0.75" header="0.3" footer="0.3"/>
  <pageSetup paperSize="9" orientation="portrait" r:id="rId1"/>
  <ignoredErrors>
    <ignoredError sqref="B50:K50 B52:J52 L50:O50 L52:O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" x14ac:dyDescent="0.2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PNHZET2ZRHHM-1647798991-155230</_dlc_DocId>
    <_dlc_DocIdUrl xmlns="fbe582d4-4cd9-4e01-adc0-428c7d30a990">
      <Url>https://waternet.sharepoint.com/sites/0182/_layouts/15/DocIdRedir.aspx?ID=PNHZET2ZRHHM-1647798991-155230</Url>
      <Description>PNHZET2ZRHHM-1647798991-155230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85AAAC62-5FC6-41AB-811D-257F78666494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A33C59BF-63D6-43DC-B6CF-8E38A006BCF3}"/>
</file>

<file path=customXml/itemProps3.xml><?xml version="1.0" encoding="utf-8"?>
<ds:datastoreItem xmlns:ds="http://schemas.openxmlformats.org/officeDocument/2006/customXml" ds:itemID="{1FC160FC-F5CA-4828-B5A4-31C2278043D7}"/>
</file>

<file path=customXml/itemProps4.xml><?xml version="1.0" encoding="utf-8"?>
<ds:datastoreItem xmlns:ds="http://schemas.openxmlformats.org/officeDocument/2006/customXml" ds:itemID="{A5015E51-116C-4B3A-82D6-D0A6CC21BD6C}"/>
</file>

<file path=customXml/itemProps5.xml><?xml version="1.0" encoding="utf-8"?>
<ds:datastoreItem xmlns:ds="http://schemas.openxmlformats.org/officeDocument/2006/customXml" ds:itemID="{3867F4D1-757F-4574-BB38-56A0053DC8E2}"/>
</file>

<file path=customXml/itemProps6.xml><?xml version="1.0" encoding="utf-8"?>
<ds:datastoreItem xmlns:ds="http://schemas.openxmlformats.org/officeDocument/2006/customXml" ds:itemID="{764DC59C-D838-4427-90E3-78DFB6411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Stichting 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Bouckaert, Bie</dc:creator>
  <cp:lastModifiedBy>Oost, Ron van der</cp:lastModifiedBy>
  <dcterms:created xsi:type="dcterms:W3CDTF">2018-09-01T14:12:39Z</dcterms:created>
  <dcterms:modified xsi:type="dcterms:W3CDTF">2019-10-24T12:18:22Z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5cc4eb55-dcd0-48c7-b066-09e096a7cc1e</vt:lpwstr>
  </property>
  <property fmtid="{D5CDD505-2E9C-101B-9397-08002B2CF9AE}" pid="4" name="TaxKeyword">
    <vt:lpwstr/>
  </property>
</Properties>
</file>