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SG\0000.N.22. nmi packages\nutribudget\data\"/>
    </mc:Choice>
  </mc:AlternateContent>
  <xr:revisionPtr revIDLastSave="0" documentId="8_{6F6F01B9-968A-459F-8B23-D19794217A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Q4_database" sheetId="8" r:id="rId1"/>
    <sheet name="RQ4_reference" sheetId="9" r:id="rId2"/>
  </sheets>
  <definedNames>
    <definedName name="_xlnm._FilterDatabase" localSheetId="0" hidden="1">RQ4_database!$A$1:$N$546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8" l="1"/>
  <c r="N38" i="8"/>
  <c r="N39" i="8"/>
  <c r="N37" i="8"/>
  <c r="N84" i="8"/>
  <c r="N82" i="8"/>
  <c r="C11" i="8" l="1"/>
  <c r="C10" i="8"/>
  <c r="C9" i="8"/>
  <c r="C8" i="8"/>
  <c r="C7" i="8"/>
  <c r="C5" i="8"/>
  <c r="C4" i="8"/>
  <c r="C6" i="8"/>
  <c r="C3" i="8"/>
  <c r="C2" i="8"/>
</calcChain>
</file>

<file path=xl/sharedStrings.xml><?xml version="1.0" encoding="utf-8"?>
<sst xmlns="http://schemas.openxmlformats.org/spreadsheetml/2006/main" count="4547" uniqueCount="232">
  <si>
    <t>dataset_ID</t>
  </si>
  <si>
    <t>study_ID</t>
  </si>
  <si>
    <t>reference</t>
  </si>
  <si>
    <t>location</t>
  </si>
  <si>
    <t>pH</t>
  </si>
  <si>
    <t>-</t>
  </si>
  <si>
    <t>man_code</t>
  </si>
  <si>
    <t>man_treatment</t>
  </si>
  <si>
    <t>MTREAT</t>
  </si>
  <si>
    <t>Microalgae cultivation</t>
  </si>
  <si>
    <t>study ID</t>
  </si>
  <si>
    <t>reference (firstauthor_year_firstwordoftitle)</t>
  </si>
  <si>
    <t>full citation</t>
  </si>
  <si>
    <t>microalgae</t>
  </si>
  <si>
    <t>feed_composition</t>
  </si>
  <si>
    <t>Sigurnjak, C. Brienza, E. Snauwaert, A. De Dobbelaere, J. De Mey, C. Vaneeckhaute, E. Michels, O. Schoumans, F. Adani, E. Meers. Production and performance of bio-based mineral fertilizers from agricultural waste using ammonia (stripping-)scrubbing technology. Waste Manag., 89 (2019), pp. 265-274</t>
  </si>
  <si>
    <t>Sigurnjak_2019_Production</t>
  </si>
  <si>
    <t>stripping and scrubbing</t>
  </si>
  <si>
    <t>anaerobic digestion + stripping and scrubbing</t>
  </si>
  <si>
    <t>manure separation + stripping and scrubbing</t>
  </si>
  <si>
    <t>Merkem, Belgium</t>
  </si>
  <si>
    <t>corn silage (56%), chicken manure (26%) and agricultural wastes (18%)</t>
  </si>
  <si>
    <t>sewage sludge (86%), digested source-segregated food waste (8%) and the liquid fraction of source segregated food waste (6%)</t>
  </si>
  <si>
    <t>end_product_type</t>
  </si>
  <si>
    <t>ammonium sulphate</t>
  </si>
  <si>
    <t>Gistel, Belgium</t>
  </si>
  <si>
    <t>Vellezzo Bellini, Italy</t>
  </si>
  <si>
    <t>Ottersberg, Germany</t>
  </si>
  <si>
    <t>pig</t>
  </si>
  <si>
    <t>Germany</t>
  </si>
  <si>
    <t>TN</t>
  </si>
  <si>
    <t>TAN</t>
  </si>
  <si>
    <t>Alitalo, A., Kyrö, A., &amp; Aura, E. (2012). Ammonia stripping of biologically treated liquid manure. Journal of Environmental Quality, 41(1), 273-280.</t>
  </si>
  <si>
    <t>Alitalo_2012_Ammonia</t>
  </si>
  <si>
    <t>affect_factor</t>
  </si>
  <si>
    <t>horse manure 9%, solid fraction of pig manure 17% and pig manure 65% and food waste (9%)</t>
  </si>
  <si>
    <t>temperature</t>
  </si>
  <si>
    <t>ammonia srubbing</t>
  </si>
  <si>
    <t>pig manure</t>
  </si>
  <si>
    <t>Biologically Pretreated Swine Manure</t>
  </si>
  <si>
    <t>stripping and scrubbing+struvite precipitation</t>
  </si>
  <si>
    <t xml:space="preserve"> MTT Agrifood Research Institute in Finland</t>
  </si>
  <si>
    <t>TP</t>
  </si>
  <si>
    <t>country</t>
  </si>
  <si>
    <t>china</t>
  </si>
  <si>
    <t>canada</t>
  </si>
  <si>
    <t>Belgium</t>
  </si>
  <si>
    <t>Italy</t>
  </si>
  <si>
    <t>Finland</t>
  </si>
  <si>
    <t>USA</t>
  </si>
  <si>
    <t>Denmark</t>
  </si>
  <si>
    <t>Netherlands</t>
  </si>
  <si>
    <t>China</t>
  </si>
  <si>
    <t>Spain</t>
  </si>
  <si>
    <t>Korea</t>
  </si>
  <si>
    <t>cow manure+cow slurry+pig slurry+poultry manure</t>
  </si>
  <si>
    <t xml:space="preserve">undigested dairy manure </t>
  </si>
  <si>
    <t xml:space="preserve">digested dairy manure </t>
  </si>
  <si>
    <t>chicken manure after AD=slurry</t>
  </si>
  <si>
    <t xml:space="preserve">liquid fraction of separated digestate </t>
  </si>
  <si>
    <t xml:space="preserve">unseparated digestate </t>
  </si>
  <si>
    <t xml:space="preserve"> dairy manure</t>
  </si>
  <si>
    <t>digeste</t>
  </si>
  <si>
    <t>liquid fraction of dairy manure</t>
  </si>
  <si>
    <t>Filtered AD slurry</t>
  </si>
  <si>
    <t>Filtered fresh slurry</t>
  </si>
  <si>
    <t>raw piggery wastewater</t>
  </si>
  <si>
    <t>chicken litter</t>
  </si>
  <si>
    <r>
      <t>filter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family val="1"/>
      </rPr>
      <t>200-mm) + adjust pH and T + stripping and scrubbing</t>
    </r>
  </si>
  <si>
    <t>pilot</t>
  </si>
  <si>
    <t>experiment_scale</t>
  </si>
  <si>
    <t xml:space="preserve">lab+batch </t>
  </si>
  <si>
    <t xml:space="preserve">lab </t>
  </si>
  <si>
    <t>farm</t>
  </si>
  <si>
    <t>cattle</t>
  </si>
  <si>
    <t>99</t>
  </si>
  <si>
    <t>90</t>
  </si>
  <si>
    <t>95</t>
  </si>
  <si>
    <t>65</t>
  </si>
  <si>
    <t>98</t>
  </si>
  <si>
    <t>35</t>
  </si>
  <si>
    <t>78</t>
  </si>
  <si>
    <t>83</t>
  </si>
  <si>
    <t>79</t>
  </si>
  <si>
    <t>NH3</t>
  </si>
  <si>
    <t>Poland</t>
  </si>
  <si>
    <t>Turkey</t>
  </si>
  <si>
    <t xml:space="preserve">Laboratory </t>
  </si>
  <si>
    <t>undigested manure</t>
  </si>
  <si>
    <t>biogas slurry</t>
  </si>
  <si>
    <t>digested swine manure</t>
  </si>
  <si>
    <t>raw swine manure</t>
  </si>
  <si>
    <t>Raw biogas slurry</t>
  </si>
  <si>
    <t xml:space="preserve">laboratory </t>
  </si>
  <si>
    <t xml:space="preserve">Pilot </t>
  </si>
  <si>
    <t>dairy wastewater</t>
  </si>
  <si>
    <t>maize
silage/swine slurry</t>
  </si>
  <si>
    <t>cattle manure</t>
  </si>
  <si>
    <t>Chicken manure</t>
  </si>
  <si>
    <t>Liquid anaerobic digestion swine manureswine manure</t>
  </si>
  <si>
    <t>piggery wastewater   25%</t>
  </si>
  <si>
    <t>dairy wastewater+mother liquor (mixed)</t>
  </si>
  <si>
    <t>dairy wastewater+salt whey (mixed)</t>
  </si>
  <si>
    <t>dairy wastewater+liquid whey (mixed)</t>
  </si>
  <si>
    <t>dairy wastewater+mother liquor</t>
  </si>
  <si>
    <t>dairy wastewater+salt whey</t>
  </si>
  <si>
    <t>dairy wastewater+liquid whey</t>
  </si>
  <si>
    <t>piggery digestate5% digestate, 95% water</t>
  </si>
  <si>
    <t>piggery digestate10% digestate, 90% water</t>
  </si>
  <si>
    <t>swine wastewater （5 fold）</t>
  </si>
  <si>
    <t>swine wastewater （10 fold）</t>
  </si>
  <si>
    <t>swine wastewater （20 fold）</t>
  </si>
  <si>
    <t>Republic of Korea</t>
  </si>
  <si>
    <t>anaerobic digested slurry</t>
  </si>
  <si>
    <t>anaerobically
digested cattle manure wastewater</t>
  </si>
  <si>
    <t>poultry manure</t>
  </si>
  <si>
    <t>Liquid phase of the anaerobic digester
effluent</t>
  </si>
  <si>
    <t xml:space="preserve">Solid phase of the anaerobic digester
effluent </t>
  </si>
  <si>
    <t>raw swine slurry</t>
  </si>
  <si>
    <t>swine wastewater</t>
  </si>
  <si>
    <t>synthetic wastewater</t>
  </si>
  <si>
    <t>anaerobic digested cattle slurry</t>
  </si>
  <si>
    <t>poultry</t>
  </si>
  <si>
    <t>mix</t>
  </si>
  <si>
    <t>dairy</t>
  </si>
  <si>
    <t>Dairy</t>
  </si>
  <si>
    <t>NA</t>
  </si>
  <si>
    <t>A tubular-type porous polypropylene membrane</t>
  </si>
  <si>
    <t>Paper Filtration+Ultrafiltration</t>
  </si>
  <si>
    <t>pressure filter</t>
  </si>
  <si>
    <t>gas permeable membranes</t>
  </si>
  <si>
    <t>gas-permeable 
membranes</t>
  </si>
  <si>
    <t>Hollow 
fiber 
membrane</t>
  </si>
  <si>
    <t>Struvite</t>
  </si>
  <si>
    <t>annaerobic digestion+adjust pH and T+Stripping and scrubbing</t>
  </si>
  <si>
    <t>struvite precipitation</t>
  </si>
  <si>
    <t>Slurry storage (acidification)</t>
  </si>
  <si>
    <t>Lab</t>
  </si>
  <si>
    <t>Farm</t>
  </si>
  <si>
    <t>Wang, K., Huang, D., Ying, H., &amp; Luo, H. (2014). Effects of acidification during storage on emissions of methane, ammonia, and hydrogen sulfide from digested pig slurry. Biosystems Engineering, 122, 23-30.</t>
  </si>
  <si>
    <t>Wang_2014_Effects</t>
  </si>
  <si>
    <t>Petersen, S. O., Højberg, O., Poulsen, M., Schwab, C., &amp; Eriksen, J. (2014). Methanogenic community changes, and emissions of methane and other gases, during storage of acidified and untreated pig slurry. Journal of applied microbiology, 117(1), 160-172.</t>
  </si>
  <si>
    <t>Petersen_2014_Methanogenic</t>
  </si>
  <si>
    <t>Dai, X. R., &amp; Blanes-Vidal, V. (2013). Emissions of ammonia, carbon dioxide, and hydrogen sulfide from swine wastewater during and after acidification treatment: Effect of pH, mixing and aeration. Journal of environmental management, 115, 147-154.</t>
  </si>
  <si>
    <t>Dai &amp; Blanes-Vidal_2013_Emissions</t>
  </si>
  <si>
    <t>Petersen, S. O., Andersen, A. J., &amp; Eriksen, J. (2012). Effects of cattle slurry acidification on ammonia and methane evolution during storage. Journal of environmental quality, 41(1), 88-94.</t>
  </si>
  <si>
    <t>Petersen_2012_Effects</t>
  </si>
  <si>
    <t>Kai, P., Pedersen, P., Jensen, J. E., Hansen, M. N., &amp; Sommer, S. G. (2008). A whole-farm assessment of the efficacy of slurry acidification in reducing ammonia emissions. European Journal of Agronomy, 28(2), 148-154.</t>
  </si>
  <si>
    <t>Kai_2008_A</t>
  </si>
  <si>
    <t>ainmal_control</t>
  </si>
  <si>
    <t xml:space="preserve">poultry </t>
  </si>
  <si>
    <t>Brienza, C., Donoso, N., Luo, H., Vingerhoets, R., de Wilde, D., van Oirschot, D., ... &amp; Meers, E. (2023). Evaluation of a new approach for swine wastewater valorisation and treatment: A combined system of ammonium recovery and aerated constructed wetland. Ecological Engineering, 189, 106919.</t>
  </si>
  <si>
    <t>Brienza_2023_Evaluation</t>
  </si>
  <si>
    <t>belgium</t>
  </si>
  <si>
    <t>stripping and scrubbing + wetland</t>
  </si>
  <si>
    <t>pig manure and digestate</t>
  </si>
  <si>
    <t>ammonium nitrate</t>
  </si>
  <si>
    <t>struvite</t>
  </si>
  <si>
    <t>Solid fration</t>
  </si>
  <si>
    <t>liquid fraction</t>
  </si>
  <si>
    <t>centrifugation</t>
  </si>
  <si>
    <t>ammonium salts</t>
  </si>
  <si>
    <t>ammonium sulfate</t>
  </si>
  <si>
    <t>centrifugation  + NDN + areation</t>
  </si>
  <si>
    <t>centrifugation  + NDN</t>
  </si>
  <si>
    <t>centrifugation + stripping</t>
  </si>
  <si>
    <t xml:space="preserve">centrifugation + stripping </t>
  </si>
  <si>
    <t xml:space="preserve">centrifugation + stripping + NDN + areation </t>
  </si>
  <si>
    <t>NRECO</t>
  </si>
  <si>
    <t>Vingerhoets, R., Sigurnjak, I., Spiller, M., Vlaeminck, S. E., &amp; Meers, E. (2024). Enhancing swine manure treatment: A full-scale techno-economic assessment of nitrogen recovery, pure oxygen aeration and effluent polishing. Journal of Environmental Management, 356, 120646.</t>
  </si>
  <si>
    <t>Vingerhoets_2024_Enhancing</t>
  </si>
  <si>
    <t>Brienza, C., Sigurnjak, I., Meier, T., Michels, E., Adani, F., Schoumans, O., ... &amp; Meers, E. (2021). Techno-economic assessment at full scale of a biogas refinery plant receiving nitrogen rich feedstock and producing renewable energy and biobased fertilisers. Journal of Cleaner Production, 308, 127408.</t>
  </si>
  <si>
    <t>Brienza_2021_Techno-economic</t>
  </si>
  <si>
    <t>Benas farm (Ottersberg, Germany)</t>
  </si>
  <si>
    <t>screw press seperation + stripping</t>
  </si>
  <si>
    <t>digestate</t>
  </si>
  <si>
    <t>liquid digestate</t>
  </si>
  <si>
    <t>Bolzonella, D., Fatone, F., Gottardo, M., &amp; Frison, N. (2018). Nutrients recovery from anaerobic digestate of agro-waste: Techno-economic assessment of full scale applications. Journal of environmental management, 216, 111-119.</t>
  </si>
  <si>
    <t>Bolzonella_2018_Nutrients</t>
  </si>
  <si>
    <t>Ledda, C., Schievano, A., Salati, S., &amp; Adani, F. (2013). Nitrogen and water recovery from animal slurries by a new integrated ultrafiltration, reverse osmosis and cold stripping process: A case study. Water research, 47(16), 6157-6166.</t>
  </si>
  <si>
    <t>Ledda_2013_Nitrogen</t>
  </si>
  <si>
    <t>Vaneeckhaute, C., Meers, E., Michels, E., Christiaens, P., &amp; Tack, F. M. G. (2012). Fate of macronutrients in water treatment of digestate using vibrating reversed osmosis. Water, Air, &amp; Soil Pollution, 223, 1593-1603.</t>
  </si>
  <si>
    <t>Vaneeckhaute_2012_Fate</t>
  </si>
  <si>
    <t>Diksmuide, Belgium</t>
  </si>
  <si>
    <t>screw press seperation + Vibrating Reversed Osmosis filtration</t>
  </si>
  <si>
    <t>digestate from animal manure, energy maize and residues from the food industry</t>
  </si>
  <si>
    <t>Vibrating Reversed Osmosis filtration</t>
  </si>
  <si>
    <t>rotating drum+screw press seperation</t>
  </si>
  <si>
    <t>hog manure</t>
  </si>
  <si>
    <t>Johnson, G., Culkin, B., &amp; Stowell, L. (2004). Membrane filtration of manure wastewater. A comparison of conventional treatment methods and VSEP, a vibratory RO membrane system. Emeryville: New Logic Research. Kertesz, S., Beszedes, S., Laszlo, Z., Szabo, G., &amp; Hodur, C.</t>
  </si>
  <si>
    <t>Johnson_2004_Membrane</t>
  </si>
  <si>
    <t>full scale</t>
  </si>
  <si>
    <t>Fiolini e Savani s.r.l., Brescia, Italy</t>
  </si>
  <si>
    <t>digested cattle manure</t>
  </si>
  <si>
    <t xml:space="preserve">screw press separation </t>
  </si>
  <si>
    <t>screw press separation</t>
  </si>
  <si>
    <t>screw press separation + decenter centrufugation + reverse osmosis (RO)+ stripping and scrubbing</t>
  </si>
  <si>
    <t>decenter centrufugation</t>
  </si>
  <si>
    <t>ultrafiltration</t>
  </si>
  <si>
    <t>reverse osmosis (RO)</t>
  </si>
  <si>
    <t>venic, Italy</t>
  </si>
  <si>
    <t>Ammonium sulfate</t>
  </si>
  <si>
    <t>dried organic digestate</t>
  </si>
  <si>
    <t>liquid digestate of Cow manure, energy crops</t>
  </si>
  <si>
    <t>liquid digestate of Pigs effluents, energy crops</t>
  </si>
  <si>
    <t>digestate of Pigs effluents, chicken manure, energy crops</t>
  </si>
  <si>
    <t>digestate of Cow manure, energy crops, slaughterhouse residues (blood), food waste</t>
  </si>
  <si>
    <t>liquid digestate of Cow manure, pigs effluents, energy crops</t>
  </si>
  <si>
    <t>dryer+scrubbing</t>
  </si>
  <si>
    <t>screw press</t>
  </si>
  <si>
    <t xml:space="preserve">screw press+decenter centrifuge </t>
  </si>
  <si>
    <t>screw press+decenter centrifuge</t>
  </si>
  <si>
    <t>screw press+decenter centrifuge +ultrafiltration (UF)</t>
  </si>
  <si>
    <t>permeate</t>
  </si>
  <si>
    <t>screw press+stripping</t>
  </si>
  <si>
    <t>Van Puffelen, J. L., Brienza, C., Regelink, I. C., Sigurnjak, I., Adani, F., Meers, E., &amp; Schoumans, O. F. (2022). Performance of a full-scale processing cascade that separates agricultural digestate and its nutrients for agronomic reuse. Separation and Purification Technology, 297, 121501.</t>
  </si>
  <si>
    <t>Van Puffelen_2022_Performance</t>
  </si>
  <si>
    <t>Vingerhoets, R., Brienza, C., Sigurnjak, I., Buysse, J., Vlaeminck, S. E., Spiller, M., &amp; Meers, E. (2023). Ammonia stripping and scrubbing followed by nitrification and denitrification saves costs for manure treatment based on a calibrated model approach. Chemical Engineering Journal, 477, 146984.</t>
  </si>
  <si>
    <t>Vingerhoets_2023_Ammonia</t>
  </si>
  <si>
    <t>two-stage stripping</t>
  </si>
  <si>
    <t>LF of (co-digested) manure</t>
  </si>
  <si>
    <t>pH, temperature</t>
  </si>
  <si>
    <t>Beltrum, the Netherlands</t>
  </si>
  <si>
    <t>the Netherlands</t>
  </si>
  <si>
    <t>decanter centrifuge</t>
  </si>
  <si>
    <t>concentrate</t>
  </si>
  <si>
    <t>microfiltration</t>
  </si>
  <si>
    <t>two-stage reverse osmosis</t>
  </si>
  <si>
    <t>two-stage decanter centrifuge+ microfiltration</t>
  </si>
  <si>
    <t>two-stage decanter centrifuge+ microfiltration+ reverse osmosis</t>
  </si>
  <si>
    <t>kpi_code</t>
  </si>
  <si>
    <t>kpi_mean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</si>
</sst>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_ 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0"/>
      <color rgb="FF1F1F1F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宋体"/>
      <charset val="134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222222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0" fontId="2" fillId="3" borderId="0" xfId="0" applyFont="1" applyFill="1"/>
    <xf numFmtId="0" fontId="4" fillId="0" borderId="0" xfId="0" applyFont="1"/>
    <xf numFmtId="1" fontId="0" fillId="0" borderId="0" xfId="0" applyNumberFormat="1"/>
    <xf numFmtId="49" fontId="0" fillId="0" borderId="0" xfId="0" applyNumberFormat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1" xfId="0" applyFill="1" applyBorder="1" applyAlignment="1">
      <alignment horizontal="left"/>
    </xf>
    <xf numFmtId="0" fontId="5" fillId="0" borderId="3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2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0" xfId="0" applyFont="1"/>
    <xf numFmtId="0" fontId="10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3825-17EA-4CE1-A297-94011B34CBFF}">
  <dimension ref="A1:O547"/>
  <sheetViews>
    <sheetView tabSelected="1" zoomScale="65" zoomScaleNormal="100" workbookViewId="0">
      <selection activeCell="M1" sqref="M1"/>
    </sheetView>
  </sheetViews>
  <sheetFormatPr defaultRowHeight="15"/>
  <cols>
    <col min="4" max="4" width="18" customWidth="1"/>
    <col min="7" max="7" width="32.7109375" style="22" customWidth="1"/>
    <col min="8" max="8" width="8.7109375" style="3"/>
    <col min="9" max="9" width="30.140625" style="1" customWidth="1"/>
    <col min="10" max="10" width="14.5703125" customWidth="1"/>
    <col min="11" max="12" width="12.85546875" customWidth="1"/>
  </cols>
  <sheetData>
    <row r="1" spans="1:15">
      <c r="A1" s="2" t="s">
        <v>1</v>
      </c>
      <c r="B1" s="2" t="s">
        <v>0</v>
      </c>
      <c r="C1" s="2" t="s">
        <v>2</v>
      </c>
      <c r="D1" s="2" t="s">
        <v>43</v>
      </c>
      <c r="E1" s="2" t="s">
        <v>3</v>
      </c>
      <c r="F1" s="2" t="s">
        <v>6</v>
      </c>
      <c r="G1" s="21" t="s">
        <v>7</v>
      </c>
      <c r="H1" s="6" t="s">
        <v>149</v>
      </c>
      <c r="I1" s="19" t="s">
        <v>14</v>
      </c>
      <c r="J1" s="2" t="s">
        <v>23</v>
      </c>
      <c r="K1" s="2" t="s">
        <v>70</v>
      </c>
      <c r="L1" s="4" t="s">
        <v>34</v>
      </c>
      <c r="M1" s="2" t="s">
        <v>230</v>
      </c>
      <c r="N1" s="7" t="s">
        <v>231</v>
      </c>
      <c r="O1" s="7"/>
    </row>
    <row r="2" spans="1:15">
      <c r="A2">
        <v>1</v>
      </c>
      <c r="B2">
        <v>1</v>
      </c>
      <c r="C2" t="str">
        <f ca="1">LOOKUP(A2,RQ4_reference!A$2:A$193,RQ4_reference!B$2:B$192)</f>
        <v>Sigurnjak_2019_Production</v>
      </c>
      <c r="D2" t="s">
        <v>46</v>
      </c>
      <c r="E2" s="8" t="s">
        <v>20</v>
      </c>
      <c r="F2" t="s">
        <v>168</v>
      </c>
      <c r="G2" s="22" t="s">
        <v>37</v>
      </c>
      <c r="H2" s="3" t="s">
        <v>28</v>
      </c>
      <c r="I2" s="1" t="s">
        <v>38</v>
      </c>
      <c r="J2" t="s">
        <v>24</v>
      </c>
      <c r="K2" t="s">
        <v>191</v>
      </c>
      <c r="L2" t="s">
        <v>4</v>
      </c>
      <c r="M2" t="s">
        <v>31</v>
      </c>
      <c r="N2" s="9">
        <v>70</v>
      </c>
    </row>
    <row r="3" spans="1:15">
      <c r="A3">
        <v>1</v>
      </c>
      <c r="B3">
        <v>2</v>
      </c>
      <c r="C3" t="str">
        <f ca="1">LOOKUP(A3,RQ4_reference!A$2:A$193,RQ4_reference!B$2:B$192)</f>
        <v>Sigurnjak_2019_Production</v>
      </c>
      <c r="D3" t="s">
        <v>47</v>
      </c>
      <c r="E3" t="s">
        <v>26</v>
      </c>
      <c r="F3" t="s">
        <v>168</v>
      </c>
      <c r="G3" s="22" t="s">
        <v>18</v>
      </c>
      <c r="H3" s="3" t="s">
        <v>123</v>
      </c>
      <c r="I3" s="1" t="s">
        <v>22</v>
      </c>
      <c r="J3" t="s">
        <v>24</v>
      </c>
      <c r="K3" t="s">
        <v>191</v>
      </c>
      <c r="L3" t="s">
        <v>36</v>
      </c>
      <c r="M3" t="s">
        <v>31</v>
      </c>
      <c r="N3" s="9">
        <v>22</v>
      </c>
    </row>
    <row r="4" spans="1:15">
      <c r="A4">
        <v>1</v>
      </c>
      <c r="B4">
        <v>3</v>
      </c>
      <c r="C4" t="str">
        <f ca="1">LOOKUP(A4,RQ4_reference!A$2:A$193,RQ4_reference!B$2:B$192)</f>
        <v>Sigurnjak_2019_Production</v>
      </c>
      <c r="D4" t="s">
        <v>29</v>
      </c>
      <c r="E4" t="s">
        <v>27</v>
      </c>
      <c r="F4" t="s">
        <v>168</v>
      </c>
      <c r="G4" s="22" t="s">
        <v>18</v>
      </c>
      <c r="H4" s="3" t="s">
        <v>122</v>
      </c>
      <c r="I4" s="1" t="s">
        <v>21</v>
      </c>
      <c r="J4" t="s">
        <v>24</v>
      </c>
      <c r="K4" t="s">
        <v>191</v>
      </c>
      <c r="L4" s="8" t="s">
        <v>36</v>
      </c>
      <c r="M4" t="s">
        <v>31</v>
      </c>
      <c r="N4" s="9">
        <v>80</v>
      </c>
    </row>
    <row r="5" spans="1:15">
      <c r="A5">
        <v>1</v>
      </c>
      <c r="B5">
        <v>4</v>
      </c>
      <c r="C5" t="str">
        <f ca="1">LOOKUP(A5,RQ4_reference!A$2:A$193,RQ4_reference!B$2:B$192)</f>
        <v>Sigurnjak_2019_Production</v>
      </c>
      <c r="D5" t="s">
        <v>46</v>
      </c>
      <c r="E5" t="s">
        <v>25</v>
      </c>
      <c r="F5" t="s">
        <v>168</v>
      </c>
      <c r="G5" s="22" t="s">
        <v>19</v>
      </c>
      <c r="H5" s="3" t="s">
        <v>123</v>
      </c>
      <c r="I5" s="1" t="s">
        <v>35</v>
      </c>
      <c r="J5" t="s">
        <v>24</v>
      </c>
      <c r="K5" t="s">
        <v>69</v>
      </c>
      <c r="L5" s="8" t="s">
        <v>36</v>
      </c>
      <c r="M5" t="s">
        <v>31</v>
      </c>
      <c r="N5" s="9">
        <v>87.5</v>
      </c>
    </row>
    <row r="6" spans="1:15">
      <c r="A6">
        <v>2</v>
      </c>
      <c r="B6">
        <v>5</v>
      </c>
      <c r="C6" t="str">
        <f ca="1">LOOKUP(A6,RQ4_reference!A$2:A$193,RQ4_reference!B$2:B$192)</f>
        <v>Alitalo_2012_Ammonia</v>
      </c>
      <c r="D6" t="s">
        <v>48</v>
      </c>
      <c r="E6" t="s">
        <v>41</v>
      </c>
      <c r="F6" t="s">
        <v>168</v>
      </c>
      <c r="G6" s="22" t="s">
        <v>17</v>
      </c>
      <c r="H6" s="3" t="s">
        <v>28</v>
      </c>
      <c r="I6" s="1" t="s">
        <v>39</v>
      </c>
      <c r="J6" t="s">
        <v>24</v>
      </c>
      <c r="K6" t="s">
        <v>69</v>
      </c>
      <c r="L6" s="8" t="s">
        <v>36</v>
      </c>
      <c r="M6" t="s">
        <v>31</v>
      </c>
      <c r="N6" s="9">
        <v>90</v>
      </c>
    </row>
    <row r="7" spans="1:15">
      <c r="A7">
        <v>2</v>
      </c>
      <c r="B7">
        <v>6</v>
      </c>
      <c r="C7" t="str">
        <f ca="1">LOOKUP(A7,RQ4_reference!A$2:A$193,RQ4_reference!B$2:B$192)</f>
        <v>Alitalo_2012_Ammonia</v>
      </c>
      <c r="D7" t="s">
        <v>48</v>
      </c>
      <c r="E7" t="s">
        <v>41</v>
      </c>
      <c r="F7" t="s">
        <v>168</v>
      </c>
      <c r="G7" s="22" t="s">
        <v>17</v>
      </c>
      <c r="H7" s="3" t="s">
        <v>28</v>
      </c>
      <c r="I7" s="1" t="s">
        <v>39</v>
      </c>
      <c r="J7" t="s">
        <v>24</v>
      </c>
      <c r="K7" t="s">
        <v>69</v>
      </c>
      <c r="L7" s="8" t="s">
        <v>36</v>
      </c>
      <c r="M7" t="s">
        <v>31</v>
      </c>
      <c r="N7" s="9">
        <v>80</v>
      </c>
    </row>
    <row r="8" spans="1:15">
      <c r="A8">
        <v>2</v>
      </c>
      <c r="B8">
        <v>7</v>
      </c>
      <c r="C8" t="str">
        <f ca="1">LOOKUP(A8,RQ4_reference!A$2:A$193,RQ4_reference!B$2:B$192)</f>
        <v>Alitalo_2012_Ammonia</v>
      </c>
      <c r="D8" t="s">
        <v>48</v>
      </c>
      <c r="E8" t="s">
        <v>41</v>
      </c>
      <c r="F8" t="s">
        <v>168</v>
      </c>
      <c r="G8" s="22" t="s">
        <v>17</v>
      </c>
      <c r="H8" s="3" t="s">
        <v>28</v>
      </c>
      <c r="I8" s="1" t="s">
        <v>39</v>
      </c>
      <c r="J8" t="s">
        <v>24</v>
      </c>
      <c r="K8" t="s">
        <v>69</v>
      </c>
      <c r="L8" s="8" t="s">
        <v>4</v>
      </c>
      <c r="M8" t="s">
        <v>31</v>
      </c>
      <c r="N8">
        <v>26</v>
      </c>
    </row>
    <row r="9" spans="1:15">
      <c r="A9">
        <v>2</v>
      </c>
      <c r="B9">
        <v>8</v>
      </c>
      <c r="C9" t="str">
        <f ca="1">LOOKUP(A9,RQ4_reference!A$2:A$193,RQ4_reference!B$2:B$192)</f>
        <v>Alitalo_2012_Ammonia</v>
      </c>
      <c r="D9" t="s">
        <v>48</v>
      </c>
      <c r="E9" t="s">
        <v>41</v>
      </c>
      <c r="F9" t="s">
        <v>168</v>
      </c>
      <c r="G9" s="22" t="s">
        <v>40</v>
      </c>
      <c r="H9" s="3" t="s">
        <v>28</v>
      </c>
      <c r="I9" s="1" t="s">
        <v>39</v>
      </c>
      <c r="J9" t="s">
        <v>133</v>
      </c>
      <c r="K9" t="s">
        <v>69</v>
      </c>
      <c r="M9" t="s">
        <v>31</v>
      </c>
      <c r="N9" s="9">
        <v>70.309574646127643</v>
      </c>
    </row>
    <row r="10" spans="1:15">
      <c r="A10">
        <v>2</v>
      </c>
      <c r="B10">
        <v>9</v>
      </c>
      <c r="C10" t="str">
        <f ca="1">LOOKUP(A10,RQ4_reference!A$2:A$193,RQ4_reference!B$2:B$192)</f>
        <v>Alitalo_2012_Ammonia</v>
      </c>
      <c r="D10" t="s">
        <v>48</v>
      </c>
      <c r="E10" t="s">
        <v>41</v>
      </c>
      <c r="F10" t="s">
        <v>168</v>
      </c>
      <c r="G10" s="22" t="s">
        <v>40</v>
      </c>
      <c r="H10" s="3" t="s">
        <v>28</v>
      </c>
      <c r="I10" s="1" t="s">
        <v>39</v>
      </c>
      <c r="J10" t="s">
        <v>133</v>
      </c>
      <c r="K10" t="s">
        <v>69</v>
      </c>
      <c r="M10" t="s">
        <v>30</v>
      </c>
      <c r="N10" s="9">
        <v>65.473600241151814</v>
      </c>
    </row>
    <row r="11" spans="1:15">
      <c r="A11">
        <v>2</v>
      </c>
      <c r="B11">
        <v>10</v>
      </c>
      <c r="C11" t="str">
        <f ca="1">LOOKUP(A11,RQ4_reference!A$2:A$193,RQ4_reference!B$2:B$192)</f>
        <v>Alitalo_2012_Ammonia</v>
      </c>
      <c r="D11" t="s">
        <v>48</v>
      </c>
      <c r="E11" t="s">
        <v>41</v>
      </c>
      <c r="F11" t="s">
        <v>168</v>
      </c>
      <c r="G11" s="22" t="s">
        <v>40</v>
      </c>
      <c r="H11" s="3" t="s">
        <v>28</v>
      </c>
      <c r="I11" s="1" t="s">
        <v>39</v>
      </c>
      <c r="J11" t="s">
        <v>133</v>
      </c>
      <c r="K11" t="s">
        <v>69</v>
      </c>
      <c r="M11" t="s">
        <v>42</v>
      </c>
      <c r="N11" s="9">
        <v>70.255032176430859</v>
      </c>
    </row>
    <row r="12" spans="1:15">
      <c r="A12">
        <v>3</v>
      </c>
      <c r="B12">
        <v>11</v>
      </c>
      <c r="C12" t="s">
        <v>140</v>
      </c>
      <c r="F12" t="s">
        <v>8</v>
      </c>
      <c r="G12" t="s">
        <v>136</v>
      </c>
      <c r="H12" s="3" t="s">
        <v>28</v>
      </c>
      <c r="K12" t="s">
        <v>137</v>
      </c>
      <c r="L12" t="s">
        <v>4</v>
      </c>
      <c r="M12" t="s">
        <v>84</v>
      </c>
      <c r="N12" s="29">
        <v>40.200000000000003</v>
      </c>
      <c r="O12" s="18"/>
    </row>
    <row r="13" spans="1:15">
      <c r="A13">
        <v>4</v>
      </c>
      <c r="B13">
        <v>12</v>
      </c>
      <c r="C13" t="s">
        <v>142</v>
      </c>
      <c r="F13" t="s">
        <v>8</v>
      </c>
      <c r="G13" t="s">
        <v>136</v>
      </c>
      <c r="H13" s="3" t="s">
        <v>28</v>
      </c>
      <c r="K13" t="s">
        <v>138</v>
      </c>
      <c r="L13" t="s">
        <v>4</v>
      </c>
      <c r="M13" t="s">
        <v>84</v>
      </c>
      <c r="N13" s="29">
        <v>84.355356893420861</v>
      </c>
      <c r="O13" s="18"/>
    </row>
    <row r="14" spans="1:15">
      <c r="A14">
        <v>4</v>
      </c>
      <c r="B14">
        <v>13</v>
      </c>
      <c r="C14" t="s">
        <v>142</v>
      </c>
      <c r="F14" t="s">
        <v>8</v>
      </c>
      <c r="G14" t="s">
        <v>136</v>
      </c>
      <c r="H14" s="3" t="s">
        <v>28</v>
      </c>
      <c r="K14" t="s">
        <v>138</v>
      </c>
      <c r="L14" t="s">
        <v>4</v>
      </c>
      <c r="M14" t="s">
        <v>84</v>
      </c>
      <c r="N14" s="29">
        <v>51.358802678219774</v>
      </c>
      <c r="O14" s="18"/>
    </row>
    <row r="15" spans="1:15">
      <c r="A15">
        <v>5</v>
      </c>
      <c r="B15">
        <v>14</v>
      </c>
      <c r="C15" t="s">
        <v>144</v>
      </c>
      <c r="F15" t="s">
        <v>8</v>
      </c>
      <c r="G15" t="s">
        <v>136</v>
      </c>
      <c r="H15" s="3" t="s">
        <v>28</v>
      </c>
      <c r="K15" t="s">
        <v>137</v>
      </c>
      <c r="L15" t="s">
        <v>4</v>
      </c>
      <c r="M15" t="s">
        <v>84</v>
      </c>
      <c r="N15" s="29">
        <v>49.666666666666657</v>
      </c>
      <c r="O15" s="18"/>
    </row>
    <row r="16" spans="1:15">
      <c r="A16">
        <v>5</v>
      </c>
      <c r="B16">
        <v>15</v>
      </c>
      <c r="C16" t="s">
        <v>144</v>
      </c>
      <c r="F16" t="s">
        <v>8</v>
      </c>
      <c r="G16" t="s">
        <v>136</v>
      </c>
      <c r="H16" s="3" t="s">
        <v>28</v>
      </c>
      <c r="K16" t="s">
        <v>137</v>
      </c>
      <c r="L16" t="s">
        <v>4</v>
      </c>
      <c r="M16" t="s">
        <v>84</v>
      </c>
      <c r="N16" s="29">
        <v>62.333333333333343</v>
      </c>
      <c r="O16" s="18"/>
    </row>
    <row r="17" spans="1:15">
      <c r="A17">
        <v>5</v>
      </c>
      <c r="B17">
        <v>16</v>
      </c>
      <c r="C17" t="s">
        <v>144</v>
      </c>
      <c r="F17" t="s">
        <v>8</v>
      </c>
      <c r="G17" t="s">
        <v>136</v>
      </c>
      <c r="H17" s="3" t="s">
        <v>28</v>
      </c>
      <c r="K17" t="s">
        <v>137</v>
      </c>
      <c r="L17" t="s">
        <v>4</v>
      </c>
      <c r="M17" t="s">
        <v>84</v>
      </c>
      <c r="N17" s="29">
        <v>76.666666666666671</v>
      </c>
      <c r="O17" s="18"/>
    </row>
    <row r="18" spans="1:15">
      <c r="A18">
        <v>6</v>
      </c>
      <c r="B18">
        <v>17</v>
      </c>
      <c r="C18" t="s">
        <v>146</v>
      </c>
      <c r="F18" t="s">
        <v>8</v>
      </c>
      <c r="G18" t="s">
        <v>136</v>
      </c>
      <c r="H18" s="3" t="s">
        <v>74</v>
      </c>
      <c r="K18" t="s">
        <v>137</v>
      </c>
      <c r="L18" t="s">
        <v>4</v>
      </c>
      <c r="M18" t="s">
        <v>84</v>
      </c>
      <c r="N18" s="29">
        <v>93.569553805774277</v>
      </c>
      <c r="O18" s="18"/>
    </row>
    <row r="19" spans="1:15">
      <c r="A19">
        <v>6</v>
      </c>
      <c r="B19">
        <v>18</v>
      </c>
      <c r="C19" t="s">
        <v>146</v>
      </c>
      <c r="F19" t="s">
        <v>8</v>
      </c>
      <c r="G19" t="s">
        <v>136</v>
      </c>
      <c r="H19" s="3" t="s">
        <v>74</v>
      </c>
      <c r="K19" t="s">
        <v>137</v>
      </c>
      <c r="L19" t="s">
        <v>4</v>
      </c>
      <c r="M19" t="s">
        <v>84</v>
      </c>
      <c r="N19" s="29">
        <v>94.881889763779526</v>
      </c>
      <c r="O19" s="18"/>
    </row>
    <row r="20" spans="1:15">
      <c r="A20">
        <v>6</v>
      </c>
      <c r="B20">
        <v>19</v>
      </c>
      <c r="C20" t="s">
        <v>146</v>
      </c>
      <c r="F20" t="s">
        <v>8</v>
      </c>
      <c r="G20" t="s">
        <v>136</v>
      </c>
      <c r="H20" s="3" t="s">
        <v>74</v>
      </c>
      <c r="K20" t="s">
        <v>137</v>
      </c>
      <c r="L20" t="s">
        <v>4</v>
      </c>
      <c r="M20" t="s">
        <v>84</v>
      </c>
      <c r="N20" s="29">
        <v>97.752808988764045</v>
      </c>
      <c r="O20" s="18"/>
    </row>
    <row r="21" spans="1:15">
      <c r="A21">
        <v>6</v>
      </c>
      <c r="B21">
        <v>20</v>
      </c>
      <c r="C21" t="s">
        <v>146</v>
      </c>
      <c r="F21" t="s">
        <v>8</v>
      </c>
      <c r="G21" t="s">
        <v>136</v>
      </c>
      <c r="H21" s="3" t="s">
        <v>74</v>
      </c>
      <c r="K21" t="s">
        <v>137</v>
      </c>
      <c r="L21" t="s">
        <v>4</v>
      </c>
      <c r="M21" t="s">
        <v>84</v>
      </c>
      <c r="N21" s="29">
        <v>96.629213483146074</v>
      </c>
      <c r="O21" s="18"/>
    </row>
    <row r="22" spans="1:15">
      <c r="A22">
        <v>6</v>
      </c>
      <c r="B22">
        <v>21</v>
      </c>
      <c r="C22" t="s">
        <v>146</v>
      </c>
      <c r="F22" t="s">
        <v>8</v>
      </c>
      <c r="G22" t="s">
        <v>136</v>
      </c>
      <c r="H22" s="3" t="s">
        <v>74</v>
      </c>
      <c r="K22" t="s">
        <v>137</v>
      </c>
      <c r="L22" t="s">
        <v>4</v>
      </c>
      <c r="M22" t="s">
        <v>84</v>
      </c>
      <c r="N22" s="29">
        <v>93.258426966292134</v>
      </c>
      <c r="O22" s="18"/>
    </row>
    <row r="23" spans="1:15">
      <c r="A23">
        <v>7</v>
      </c>
      <c r="B23">
        <v>22</v>
      </c>
      <c r="C23" t="s">
        <v>148</v>
      </c>
      <c r="F23" t="s">
        <v>8</v>
      </c>
      <c r="G23" t="s">
        <v>136</v>
      </c>
      <c r="H23" s="3" t="s">
        <v>28</v>
      </c>
      <c r="K23" t="s">
        <v>137</v>
      </c>
      <c r="L23" t="s">
        <v>4</v>
      </c>
      <c r="M23" t="s">
        <v>84</v>
      </c>
      <c r="N23" s="29">
        <v>69.767441860465112</v>
      </c>
      <c r="O23" s="18"/>
    </row>
    <row r="24" spans="1:15">
      <c r="A24">
        <v>8</v>
      </c>
      <c r="B24">
        <v>23</v>
      </c>
      <c r="C24" t="s">
        <v>152</v>
      </c>
      <c r="D24" t="s">
        <v>153</v>
      </c>
      <c r="E24" t="s">
        <v>25</v>
      </c>
      <c r="F24" t="s">
        <v>168</v>
      </c>
      <c r="G24" s="22" t="s">
        <v>17</v>
      </c>
      <c r="H24" s="3" t="s">
        <v>28</v>
      </c>
      <c r="I24" s="1" t="s">
        <v>155</v>
      </c>
      <c r="J24" t="s">
        <v>156</v>
      </c>
      <c r="K24" t="s">
        <v>69</v>
      </c>
      <c r="M24" t="s">
        <v>30</v>
      </c>
      <c r="N24" s="29">
        <v>21</v>
      </c>
    </row>
    <row r="25" spans="1:15">
      <c r="A25">
        <v>8</v>
      </c>
      <c r="B25">
        <v>24</v>
      </c>
      <c r="C25" t="s">
        <v>152</v>
      </c>
      <c r="D25" t="s">
        <v>153</v>
      </c>
      <c r="E25" t="s">
        <v>25</v>
      </c>
      <c r="F25" t="s">
        <v>168</v>
      </c>
      <c r="G25" s="22" t="s">
        <v>17</v>
      </c>
      <c r="H25" s="3" t="s">
        <v>28</v>
      </c>
      <c r="I25" s="1" t="s">
        <v>155</v>
      </c>
      <c r="J25" t="s">
        <v>156</v>
      </c>
      <c r="K25" t="s">
        <v>69</v>
      </c>
      <c r="M25" t="s">
        <v>31</v>
      </c>
      <c r="N25" s="29">
        <v>32</v>
      </c>
    </row>
    <row r="26" spans="1:15">
      <c r="A26">
        <v>8</v>
      </c>
      <c r="B26">
        <v>25</v>
      </c>
      <c r="C26" t="s">
        <v>152</v>
      </c>
      <c r="D26" t="s">
        <v>153</v>
      </c>
      <c r="E26" t="s">
        <v>25</v>
      </c>
      <c r="F26" t="s">
        <v>8</v>
      </c>
      <c r="G26" s="22" t="s">
        <v>154</v>
      </c>
      <c r="H26" s="3" t="s">
        <v>28</v>
      </c>
      <c r="I26" s="1" t="s">
        <v>155</v>
      </c>
      <c r="K26" t="s">
        <v>69</v>
      </c>
      <c r="M26" t="s">
        <v>30</v>
      </c>
      <c r="N26" s="29">
        <v>80</v>
      </c>
    </row>
    <row r="27" spans="1:15">
      <c r="A27">
        <v>9</v>
      </c>
      <c r="B27">
        <v>26</v>
      </c>
      <c r="C27" t="s">
        <v>170</v>
      </c>
      <c r="D27" t="s">
        <v>153</v>
      </c>
      <c r="E27" t="s">
        <v>25</v>
      </c>
      <c r="F27" t="s">
        <v>168</v>
      </c>
      <c r="G27" s="22" t="s">
        <v>160</v>
      </c>
      <c r="H27" s="3" t="s">
        <v>28</v>
      </c>
      <c r="I27" s="1" t="s">
        <v>38</v>
      </c>
      <c r="J27" t="s">
        <v>158</v>
      </c>
      <c r="K27" t="s">
        <v>69</v>
      </c>
      <c r="M27" t="s">
        <v>42</v>
      </c>
      <c r="N27" s="29">
        <v>85</v>
      </c>
    </row>
    <row r="28" spans="1:15">
      <c r="A28">
        <v>9</v>
      </c>
      <c r="B28">
        <v>27</v>
      </c>
      <c r="C28" t="s">
        <v>170</v>
      </c>
      <c r="D28" t="s">
        <v>153</v>
      </c>
      <c r="E28" t="s">
        <v>25</v>
      </c>
      <c r="F28" t="s">
        <v>168</v>
      </c>
      <c r="G28" s="22" t="s">
        <v>160</v>
      </c>
      <c r="H28" s="3" t="s">
        <v>28</v>
      </c>
      <c r="I28" s="1" t="s">
        <v>38</v>
      </c>
      <c r="J28" t="s">
        <v>159</v>
      </c>
      <c r="K28" t="s">
        <v>69</v>
      </c>
      <c r="M28" t="s">
        <v>30</v>
      </c>
      <c r="N28" s="29">
        <v>35</v>
      </c>
    </row>
    <row r="29" spans="1:15">
      <c r="A29">
        <v>9</v>
      </c>
      <c r="B29">
        <v>28</v>
      </c>
      <c r="C29" t="s">
        <v>170</v>
      </c>
      <c r="D29" t="s">
        <v>153</v>
      </c>
      <c r="E29" t="s">
        <v>25</v>
      </c>
      <c r="F29" t="s">
        <v>8</v>
      </c>
      <c r="G29" s="22" t="s">
        <v>164</v>
      </c>
      <c r="H29" s="3" t="s">
        <v>28</v>
      </c>
      <c r="I29" s="1" t="s">
        <v>38</v>
      </c>
      <c r="K29" t="s">
        <v>69</v>
      </c>
      <c r="M29" t="s">
        <v>30</v>
      </c>
      <c r="N29" s="29">
        <v>34</v>
      </c>
    </row>
    <row r="30" spans="1:15">
      <c r="A30">
        <v>9</v>
      </c>
      <c r="B30">
        <v>29</v>
      </c>
      <c r="C30" t="s">
        <v>170</v>
      </c>
      <c r="D30" t="s">
        <v>153</v>
      </c>
      <c r="E30" t="s">
        <v>25</v>
      </c>
      <c r="F30" t="s">
        <v>8</v>
      </c>
      <c r="G30" s="22" t="s">
        <v>163</v>
      </c>
      <c r="H30" s="3" t="s">
        <v>28</v>
      </c>
      <c r="I30" s="1" t="s">
        <v>38</v>
      </c>
      <c r="K30" t="s">
        <v>69</v>
      </c>
      <c r="M30" t="s">
        <v>30</v>
      </c>
      <c r="N30" s="29">
        <v>91</v>
      </c>
    </row>
    <row r="31" spans="1:15">
      <c r="A31">
        <v>9</v>
      </c>
      <c r="B31">
        <v>30</v>
      </c>
      <c r="C31" t="s">
        <v>170</v>
      </c>
      <c r="D31" t="s">
        <v>153</v>
      </c>
      <c r="E31" t="s">
        <v>25</v>
      </c>
      <c r="F31" t="s">
        <v>168</v>
      </c>
      <c r="G31" s="22" t="s">
        <v>165</v>
      </c>
      <c r="H31" s="3" t="s">
        <v>28</v>
      </c>
      <c r="I31" s="1" t="s">
        <v>38</v>
      </c>
      <c r="J31" t="s">
        <v>24</v>
      </c>
      <c r="K31" t="s">
        <v>69</v>
      </c>
      <c r="M31" t="s">
        <v>30</v>
      </c>
      <c r="N31" s="29">
        <v>94</v>
      </c>
    </row>
    <row r="32" spans="1:15">
      <c r="A32">
        <v>9</v>
      </c>
      <c r="B32">
        <v>31</v>
      </c>
      <c r="C32" t="s">
        <v>170</v>
      </c>
      <c r="D32" t="s">
        <v>153</v>
      </c>
      <c r="E32" t="s">
        <v>25</v>
      </c>
      <c r="F32" t="s">
        <v>168</v>
      </c>
      <c r="G32" s="22" t="s">
        <v>166</v>
      </c>
      <c r="H32" s="3" t="s">
        <v>28</v>
      </c>
      <c r="I32" s="1" t="s">
        <v>38</v>
      </c>
      <c r="J32" t="s">
        <v>24</v>
      </c>
      <c r="K32" t="s">
        <v>69</v>
      </c>
      <c r="M32" t="s">
        <v>31</v>
      </c>
      <c r="N32">
        <v>56.5</v>
      </c>
    </row>
    <row r="33" spans="1:14">
      <c r="A33">
        <v>9</v>
      </c>
      <c r="B33">
        <v>32</v>
      </c>
      <c r="C33" t="s">
        <v>170</v>
      </c>
      <c r="D33" t="s">
        <v>153</v>
      </c>
      <c r="E33" t="s">
        <v>25</v>
      </c>
      <c r="F33" t="s">
        <v>8</v>
      </c>
      <c r="G33" s="22" t="s">
        <v>167</v>
      </c>
      <c r="H33" s="3" t="s">
        <v>28</v>
      </c>
      <c r="I33" s="1" t="s">
        <v>38</v>
      </c>
      <c r="K33" t="s">
        <v>69</v>
      </c>
      <c r="M33" t="s">
        <v>30</v>
      </c>
      <c r="N33" s="29">
        <v>92</v>
      </c>
    </row>
    <row r="34" spans="1:14">
      <c r="A34">
        <v>10</v>
      </c>
      <c r="B34">
        <v>33</v>
      </c>
      <c r="C34" t="s">
        <v>172</v>
      </c>
      <c r="D34" t="s">
        <v>29</v>
      </c>
      <c r="E34" t="s">
        <v>173</v>
      </c>
      <c r="F34" t="s">
        <v>168</v>
      </c>
      <c r="G34" s="22" t="s">
        <v>174</v>
      </c>
      <c r="H34" s="3" t="s">
        <v>123</v>
      </c>
      <c r="I34" s="1" t="s">
        <v>175</v>
      </c>
      <c r="J34" t="s">
        <v>24</v>
      </c>
      <c r="K34" t="s">
        <v>191</v>
      </c>
      <c r="M34" t="s">
        <v>30</v>
      </c>
      <c r="N34" s="29">
        <v>31</v>
      </c>
    </row>
    <row r="35" spans="1:14">
      <c r="A35">
        <v>10</v>
      </c>
      <c r="B35">
        <v>34</v>
      </c>
      <c r="C35" t="s">
        <v>172</v>
      </c>
      <c r="D35" t="s">
        <v>29</v>
      </c>
      <c r="E35" t="s">
        <v>173</v>
      </c>
      <c r="F35" t="s">
        <v>168</v>
      </c>
      <c r="G35" s="22" t="s">
        <v>174</v>
      </c>
      <c r="H35" s="3" t="s">
        <v>123</v>
      </c>
      <c r="I35" s="1" t="s">
        <v>175</v>
      </c>
      <c r="J35" t="s">
        <v>24</v>
      </c>
      <c r="K35" t="s">
        <v>191</v>
      </c>
      <c r="M35" t="s">
        <v>31</v>
      </c>
      <c r="N35" s="29">
        <v>75</v>
      </c>
    </row>
    <row r="36" spans="1:14">
      <c r="A36">
        <v>11</v>
      </c>
      <c r="B36">
        <v>35</v>
      </c>
      <c r="C36" t="s">
        <v>178</v>
      </c>
      <c r="D36" t="s">
        <v>47</v>
      </c>
      <c r="E36" t="s">
        <v>200</v>
      </c>
      <c r="F36" t="s">
        <v>168</v>
      </c>
      <c r="G36" s="22" t="s">
        <v>208</v>
      </c>
      <c r="H36" s="3" t="s">
        <v>123</v>
      </c>
      <c r="I36" s="1" t="s">
        <v>205</v>
      </c>
      <c r="J36" t="s">
        <v>201</v>
      </c>
      <c r="K36" t="s">
        <v>191</v>
      </c>
      <c r="M36" t="s">
        <v>30</v>
      </c>
      <c r="N36" s="29">
        <f>82/189*100</f>
        <v>43.386243386243386</v>
      </c>
    </row>
    <row r="37" spans="1:14">
      <c r="A37">
        <v>11</v>
      </c>
      <c r="B37">
        <v>36</v>
      </c>
      <c r="C37" t="s">
        <v>178</v>
      </c>
      <c r="D37" t="s">
        <v>47</v>
      </c>
      <c r="E37" t="s">
        <v>200</v>
      </c>
      <c r="F37" t="s">
        <v>168</v>
      </c>
      <c r="G37" s="22" t="s">
        <v>208</v>
      </c>
      <c r="H37" s="3" t="s">
        <v>123</v>
      </c>
      <c r="I37" s="1" t="s">
        <v>205</v>
      </c>
      <c r="J37" t="s">
        <v>202</v>
      </c>
      <c r="K37" t="s">
        <v>191</v>
      </c>
      <c r="M37" t="s">
        <v>30</v>
      </c>
      <c r="N37" s="29">
        <f>89/189*100</f>
        <v>47.089947089947088</v>
      </c>
    </row>
    <row r="38" spans="1:14">
      <c r="A38">
        <v>11</v>
      </c>
      <c r="B38">
        <v>37</v>
      </c>
      <c r="C38" t="s">
        <v>178</v>
      </c>
      <c r="D38" t="s">
        <v>47</v>
      </c>
      <c r="E38" t="s">
        <v>200</v>
      </c>
      <c r="F38" t="s">
        <v>168</v>
      </c>
      <c r="G38" s="22" t="s">
        <v>208</v>
      </c>
      <c r="H38" s="3" t="s">
        <v>123</v>
      </c>
      <c r="I38" s="1" t="s">
        <v>206</v>
      </c>
      <c r="J38" t="s">
        <v>201</v>
      </c>
      <c r="K38" t="s">
        <v>191</v>
      </c>
      <c r="M38" t="s">
        <v>30</v>
      </c>
      <c r="N38" s="29">
        <f>61/121*100</f>
        <v>50.413223140495866</v>
      </c>
    </row>
    <row r="39" spans="1:14">
      <c r="A39">
        <v>11</v>
      </c>
      <c r="B39">
        <v>38</v>
      </c>
      <c r="C39" t="s">
        <v>178</v>
      </c>
      <c r="D39" t="s">
        <v>47</v>
      </c>
      <c r="E39" t="s">
        <v>200</v>
      </c>
      <c r="F39" t="s">
        <v>168</v>
      </c>
      <c r="G39" s="22" t="s">
        <v>208</v>
      </c>
      <c r="H39" s="3" t="s">
        <v>123</v>
      </c>
      <c r="I39" s="1" t="s">
        <v>206</v>
      </c>
      <c r="J39" t="s">
        <v>202</v>
      </c>
      <c r="K39" t="s">
        <v>191</v>
      </c>
      <c r="M39" t="s">
        <v>30</v>
      </c>
      <c r="N39" s="29">
        <f>49/121*100</f>
        <v>40.495867768595041</v>
      </c>
    </row>
    <row r="40" spans="1:14">
      <c r="A40">
        <v>11</v>
      </c>
      <c r="B40">
        <v>39</v>
      </c>
      <c r="C40" t="s">
        <v>178</v>
      </c>
      <c r="D40" t="s">
        <v>47</v>
      </c>
      <c r="E40" t="s">
        <v>200</v>
      </c>
      <c r="F40" t="s">
        <v>168</v>
      </c>
      <c r="G40" s="22" t="s">
        <v>209</v>
      </c>
      <c r="H40" s="3" t="s">
        <v>123</v>
      </c>
      <c r="I40" s="1" t="s">
        <v>204</v>
      </c>
      <c r="J40" t="s">
        <v>159</v>
      </c>
      <c r="K40" t="s">
        <v>191</v>
      </c>
      <c r="M40" t="s">
        <v>30</v>
      </c>
      <c r="N40" s="29">
        <v>87</v>
      </c>
    </row>
    <row r="41" spans="1:14">
      <c r="A41">
        <v>11</v>
      </c>
      <c r="B41">
        <v>40</v>
      </c>
      <c r="C41" t="s">
        <v>178</v>
      </c>
      <c r="D41" t="s">
        <v>47</v>
      </c>
      <c r="E41" t="s">
        <v>200</v>
      </c>
      <c r="F41" t="s">
        <v>168</v>
      </c>
      <c r="G41" s="22" t="s">
        <v>209</v>
      </c>
      <c r="H41" s="3" t="s">
        <v>123</v>
      </c>
      <c r="I41" s="1" t="s">
        <v>204</v>
      </c>
      <c r="J41" t="s">
        <v>158</v>
      </c>
      <c r="K41" t="s">
        <v>191</v>
      </c>
      <c r="M41" t="s">
        <v>30</v>
      </c>
      <c r="N41" s="29">
        <v>30</v>
      </c>
    </row>
    <row r="42" spans="1:14">
      <c r="A42">
        <v>11</v>
      </c>
      <c r="B42">
        <v>41</v>
      </c>
      <c r="C42" t="s">
        <v>178</v>
      </c>
      <c r="D42" t="s">
        <v>47</v>
      </c>
      <c r="E42" t="s">
        <v>200</v>
      </c>
      <c r="F42" t="s">
        <v>168</v>
      </c>
      <c r="G42" s="22" t="s">
        <v>209</v>
      </c>
      <c r="H42" s="3" t="s">
        <v>123</v>
      </c>
      <c r="I42" s="1" t="s">
        <v>203</v>
      </c>
      <c r="J42" t="s">
        <v>159</v>
      </c>
      <c r="K42" t="s">
        <v>191</v>
      </c>
      <c r="M42" t="s">
        <v>30</v>
      </c>
      <c r="N42" s="29">
        <v>87</v>
      </c>
    </row>
    <row r="43" spans="1:14">
      <c r="A43">
        <v>11</v>
      </c>
      <c r="B43">
        <v>42</v>
      </c>
      <c r="C43" t="s">
        <v>178</v>
      </c>
      <c r="D43" t="s">
        <v>47</v>
      </c>
      <c r="E43" t="s">
        <v>200</v>
      </c>
      <c r="F43" t="s">
        <v>168</v>
      </c>
      <c r="G43" s="22" t="s">
        <v>209</v>
      </c>
      <c r="H43" s="3" t="s">
        <v>123</v>
      </c>
      <c r="I43" s="1" t="s">
        <v>203</v>
      </c>
      <c r="J43" t="s">
        <v>158</v>
      </c>
      <c r="K43" t="s">
        <v>191</v>
      </c>
      <c r="M43" t="s">
        <v>30</v>
      </c>
      <c r="N43" s="29">
        <v>13</v>
      </c>
    </row>
    <row r="44" spans="1:14">
      <c r="A44">
        <v>11</v>
      </c>
      <c r="B44">
        <v>43</v>
      </c>
      <c r="C44" t="s">
        <v>178</v>
      </c>
      <c r="D44" t="s">
        <v>47</v>
      </c>
      <c r="E44" t="s">
        <v>200</v>
      </c>
      <c r="F44" t="s">
        <v>168</v>
      </c>
      <c r="G44" s="22" t="s">
        <v>209</v>
      </c>
      <c r="H44" s="3" t="s">
        <v>123</v>
      </c>
      <c r="I44" s="1" t="s">
        <v>204</v>
      </c>
      <c r="J44" t="s">
        <v>159</v>
      </c>
      <c r="K44" t="s">
        <v>191</v>
      </c>
      <c r="M44" t="s">
        <v>42</v>
      </c>
      <c r="N44" s="29">
        <v>71</v>
      </c>
    </row>
    <row r="45" spans="1:14">
      <c r="A45">
        <v>11</v>
      </c>
      <c r="B45">
        <v>44</v>
      </c>
      <c r="C45" t="s">
        <v>178</v>
      </c>
      <c r="D45" t="s">
        <v>47</v>
      </c>
      <c r="E45" t="s">
        <v>200</v>
      </c>
      <c r="F45" t="s">
        <v>168</v>
      </c>
      <c r="G45" s="22" t="s">
        <v>209</v>
      </c>
      <c r="H45" s="3" t="s">
        <v>123</v>
      </c>
      <c r="I45" s="1" t="s">
        <v>204</v>
      </c>
      <c r="J45" t="s">
        <v>158</v>
      </c>
      <c r="K45" t="s">
        <v>191</v>
      </c>
      <c r="M45" t="s">
        <v>42</v>
      </c>
      <c r="N45" s="29">
        <v>23</v>
      </c>
    </row>
    <row r="46" spans="1:14">
      <c r="A46">
        <v>11</v>
      </c>
      <c r="B46">
        <v>45</v>
      </c>
      <c r="C46" t="s">
        <v>178</v>
      </c>
      <c r="D46" t="s">
        <v>47</v>
      </c>
      <c r="E46" t="s">
        <v>200</v>
      </c>
      <c r="F46" t="s">
        <v>168</v>
      </c>
      <c r="G46" s="22" t="s">
        <v>209</v>
      </c>
      <c r="H46" s="3" t="s">
        <v>123</v>
      </c>
      <c r="I46" s="1" t="s">
        <v>203</v>
      </c>
      <c r="J46" t="s">
        <v>159</v>
      </c>
      <c r="K46" t="s">
        <v>191</v>
      </c>
      <c r="M46" t="s">
        <v>42</v>
      </c>
      <c r="N46" s="29">
        <v>59</v>
      </c>
    </row>
    <row r="47" spans="1:14">
      <c r="A47">
        <v>11</v>
      </c>
      <c r="B47">
        <v>46</v>
      </c>
      <c r="C47" t="s">
        <v>178</v>
      </c>
      <c r="D47" t="s">
        <v>47</v>
      </c>
      <c r="E47" t="s">
        <v>200</v>
      </c>
      <c r="F47" t="s">
        <v>168</v>
      </c>
      <c r="G47" s="22" t="s">
        <v>209</v>
      </c>
      <c r="H47" s="3" t="s">
        <v>123</v>
      </c>
      <c r="I47" s="1" t="s">
        <v>203</v>
      </c>
      <c r="J47" t="s">
        <v>158</v>
      </c>
      <c r="K47" t="s">
        <v>191</v>
      </c>
      <c r="M47" t="s">
        <v>42</v>
      </c>
      <c r="N47" s="29">
        <v>34</v>
      </c>
    </row>
    <row r="48" spans="1:14">
      <c r="A48">
        <v>11</v>
      </c>
      <c r="B48">
        <v>47</v>
      </c>
      <c r="C48" t="s">
        <v>178</v>
      </c>
      <c r="D48" t="s">
        <v>47</v>
      </c>
      <c r="E48" t="s">
        <v>200</v>
      </c>
      <c r="F48" t="s">
        <v>168</v>
      </c>
      <c r="G48" s="22" t="s">
        <v>210</v>
      </c>
      <c r="H48" s="3" t="s">
        <v>123</v>
      </c>
      <c r="I48" s="1" t="s">
        <v>204</v>
      </c>
      <c r="J48" t="s">
        <v>159</v>
      </c>
      <c r="K48" t="s">
        <v>191</v>
      </c>
      <c r="M48" t="s">
        <v>30</v>
      </c>
      <c r="N48" s="29">
        <v>36</v>
      </c>
    </row>
    <row r="49" spans="1:14">
      <c r="A49">
        <v>11</v>
      </c>
      <c r="B49">
        <v>48</v>
      </c>
      <c r="C49" t="s">
        <v>178</v>
      </c>
      <c r="D49" t="s">
        <v>47</v>
      </c>
      <c r="E49" t="s">
        <v>200</v>
      </c>
      <c r="F49" t="s">
        <v>168</v>
      </c>
      <c r="G49" s="22" t="s">
        <v>211</v>
      </c>
      <c r="H49" s="3" t="s">
        <v>123</v>
      </c>
      <c r="I49" s="1" t="s">
        <v>204</v>
      </c>
      <c r="J49" t="s">
        <v>158</v>
      </c>
      <c r="K49" t="s">
        <v>191</v>
      </c>
      <c r="M49" t="s">
        <v>30</v>
      </c>
      <c r="N49" s="29">
        <v>41</v>
      </c>
    </row>
    <row r="50" spans="1:14">
      <c r="A50">
        <v>11</v>
      </c>
      <c r="B50">
        <v>49</v>
      </c>
      <c r="C50" t="s">
        <v>178</v>
      </c>
      <c r="D50" t="s">
        <v>47</v>
      </c>
      <c r="E50" t="s">
        <v>200</v>
      </c>
      <c r="F50" t="s">
        <v>168</v>
      </c>
      <c r="G50" s="22" t="s">
        <v>211</v>
      </c>
      <c r="H50" s="3" t="s">
        <v>123</v>
      </c>
      <c r="I50" s="1" t="s">
        <v>203</v>
      </c>
      <c r="J50" t="s">
        <v>159</v>
      </c>
      <c r="K50" t="s">
        <v>191</v>
      </c>
      <c r="M50" t="s">
        <v>30</v>
      </c>
      <c r="N50" s="29">
        <v>64</v>
      </c>
    </row>
    <row r="51" spans="1:14">
      <c r="A51">
        <v>11</v>
      </c>
      <c r="B51">
        <v>50</v>
      </c>
      <c r="C51" t="s">
        <v>178</v>
      </c>
      <c r="D51" t="s">
        <v>47</v>
      </c>
      <c r="E51" t="s">
        <v>200</v>
      </c>
      <c r="F51" t="s">
        <v>168</v>
      </c>
      <c r="G51" s="22" t="s">
        <v>211</v>
      </c>
      <c r="H51" s="3" t="s">
        <v>123</v>
      </c>
      <c r="I51" s="1" t="s">
        <v>203</v>
      </c>
      <c r="J51" t="s">
        <v>158</v>
      </c>
      <c r="K51" t="s">
        <v>191</v>
      </c>
      <c r="M51" t="s">
        <v>30</v>
      </c>
      <c r="N51" s="29">
        <v>16</v>
      </c>
    </row>
    <row r="52" spans="1:14">
      <c r="A52">
        <v>11</v>
      </c>
      <c r="B52">
        <v>51</v>
      </c>
      <c r="C52" t="s">
        <v>178</v>
      </c>
      <c r="D52" t="s">
        <v>47</v>
      </c>
      <c r="E52" t="s">
        <v>200</v>
      </c>
      <c r="F52" t="s">
        <v>168</v>
      </c>
      <c r="G52" s="22" t="s">
        <v>210</v>
      </c>
      <c r="H52" s="3" t="s">
        <v>123</v>
      </c>
      <c r="I52" s="1" t="s">
        <v>204</v>
      </c>
      <c r="J52" t="s">
        <v>159</v>
      </c>
      <c r="K52" t="s">
        <v>191</v>
      </c>
      <c r="M52" t="s">
        <v>42</v>
      </c>
      <c r="N52" s="29">
        <v>6</v>
      </c>
    </row>
    <row r="53" spans="1:14">
      <c r="A53">
        <v>11</v>
      </c>
      <c r="B53">
        <v>52</v>
      </c>
      <c r="C53" t="s">
        <v>178</v>
      </c>
      <c r="D53" t="s">
        <v>47</v>
      </c>
      <c r="E53" t="s">
        <v>200</v>
      </c>
      <c r="F53" t="s">
        <v>168</v>
      </c>
      <c r="G53" s="22" t="s">
        <v>211</v>
      </c>
      <c r="H53" s="3" t="s">
        <v>123</v>
      </c>
      <c r="I53" s="1" t="s">
        <v>204</v>
      </c>
      <c r="J53" t="s">
        <v>158</v>
      </c>
      <c r="K53" t="s">
        <v>191</v>
      </c>
      <c r="M53" t="s">
        <v>42</v>
      </c>
      <c r="N53" s="29">
        <v>61</v>
      </c>
    </row>
    <row r="54" spans="1:14">
      <c r="A54">
        <v>11</v>
      </c>
      <c r="B54">
        <v>53</v>
      </c>
      <c r="C54" t="s">
        <v>178</v>
      </c>
      <c r="D54" t="s">
        <v>47</v>
      </c>
      <c r="E54" t="s">
        <v>200</v>
      </c>
      <c r="F54" t="s">
        <v>168</v>
      </c>
      <c r="G54" s="22" t="s">
        <v>211</v>
      </c>
      <c r="H54" s="3" t="s">
        <v>123</v>
      </c>
      <c r="I54" s="1" t="s">
        <v>203</v>
      </c>
      <c r="J54" t="s">
        <v>159</v>
      </c>
      <c r="K54" t="s">
        <v>191</v>
      </c>
      <c r="M54" t="s">
        <v>42</v>
      </c>
      <c r="N54" s="29">
        <v>32</v>
      </c>
    </row>
    <row r="55" spans="1:14">
      <c r="A55">
        <v>11</v>
      </c>
      <c r="B55">
        <v>54</v>
      </c>
      <c r="C55" t="s">
        <v>178</v>
      </c>
      <c r="D55" t="s">
        <v>47</v>
      </c>
      <c r="E55" t="s">
        <v>200</v>
      </c>
      <c r="F55" t="s">
        <v>168</v>
      </c>
      <c r="G55" s="22" t="s">
        <v>211</v>
      </c>
      <c r="H55" s="3" t="s">
        <v>123</v>
      </c>
      <c r="I55" s="1" t="s">
        <v>203</v>
      </c>
      <c r="J55" t="s">
        <v>158</v>
      </c>
      <c r="K55" t="s">
        <v>191</v>
      </c>
      <c r="M55" t="s">
        <v>42</v>
      </c>
      <c r="N55" s="29">
        <v>41</v>
      </c>
    </row>
    <row r="56" spans="1:14">
      <c r="A56">
        <v>11</v>
      </c>
      <c r="B56">
        <v>55</v>
      </c>
      <c r="C56" t="s">
        <v>178</v>
      </c>
      <c r="D56" t="s">
        <v>47</v>
      </c>
      <c r="E56" t="s">
        <v>200</v>
      </c>
      <c r="F56" t="s">
        <v>168</v>
      </c>
      <c r="G56" s="22" t="s">
        <v>212</v>
      </c>
      <c r="H56" s="3" t="s">
        <v>123</v>
      </c>
      <c r="I56" s="1" t="s">
        <v>204</v>
      </c>
      <c r="J56" t="s">
        <v>213</v>
      </c>
      <c r="K56" t="s">
        <v>191</v>
      </c>
      <c r="M56" t="s">
        <v>30</v>
      </c>
      <c r="N56" s="29">
        <v>21</v>
      </c>
    </row>
    <row r="57" spans="1:14">
      <c r="A57">
        <v>11</v>
      </c>
      <c r="B57">
        <v>56</v>
      </c>
      <c r="C57" t="s">
        <v>178</v>
      </c>
      <c r="D57" t="s">
        <v>47</v>
      </c>
      <c r="E57" t="s">
        <v>200</v>
      </c>
      <c r="F57" t="s">
        <v>168</v>
      </c>
      <c r="G57" s="22" t="s">
        <v>212</v>
      </c>
      <c r="H57" s="3" t="s">
        <v>123</v>
      </c>
      <c r="I57" s="1" t="s">
        <v>204</v>
      </c>
      <c r="J57" t="s">
        <v>225</v>
      </c>
      <c r="K57" t="s">
        <v>191</v>
      </c>
      <c r="M57" t="s">
        <v>30</v>
      </c>
      <c r="N57" s="29">
        <v>16</v>
      </c>
    </row>
    <row r="58" spans="1:14">
      <c r="A58">
        <v>11</v>
      </c>
      <c r="B58">
        <v>57</v>
      </c>
      <c r="C58" t="s">
        <v>178</v>
      </c>
      <c r="D58" t="s">
        <v>47</v>
      </c>
      <c r="E58" t="s">
        <v>200</v>
      </c>
      <c r="F58" t="s">
        <v>168</v>
      </c>
      <c r="G58" s="22" t="s">
        <v>212</v>
      </c>
      <c r="H58" s="3" t="s">
        <v>123</v>
      </c>
      <c r="I58" s="1" t="s">
        <v>203</v>
      </c>
      <c r="J58" t="s">
        <v>213</v>
      </c>
      <c r="K58" t="s">
        <v>191</v>
      </c>
      <c r="M58" t="s">
        <v>30</v>
      </c>
      <c r="N58" s="29">
        <v>58</v>
      </c>
    </row>
    <row r="59" spans="1:14">
      <c r="A59">
        <v>11</v>
      </c>
      <c r="B59">
        <v>58</v>
      </c>
      <c r="C59" t="s">
        <v>178</v>
      </c>
      <c r="D59" t="s">
        <v>47</v>
      </c>
      <c r="E59" t="s">
        <v>200</v>
      </c>
      <c r="F59" t="s">
        <v>168</v>
      </c>
      <c r="G59" s="22" t="s">
        <v>212</v>
      </c>
      <c r="H59" s="3" t="s">
        <v>123</v>
      </c>
      <c r="I59" s="1" t="s">
        <v>203</v>
      </c>
      <c r="J59" t="s">
        <v>225</v>
      </c>
      <c r="K59" t="s">
        <v>191</v>
      </c>
      <c r="M59" t="s">
        <v>30</v>
      </c>
      <c r="N59" s="29">
        <v>17</v>
      </c>
    </row>
    <row r="60" spans="1:14">
      <c r="A60">
        <v>11</v>
      </c>
      <c r="B60">
        <v>59</v>
      </c>
      <c r="C60" t="s">
        <v>178</v>
      </c>
      <c r="D60" t="s">
        <v>47</v>
      </c>
      <c r="E60" t="s">
        <v>200</v>
      </c>
      <c r="F60" t="s">
        <v>168</v>
      </c>
      <c r="G60" s="22" t="s">
        <v>209</v>
      </c>
      <c r="H60" s="3" t="s">
        <v>123</v>
      </c>
      <c r="I60" s="1" t="s">
        <v>207</v>
      </c>
      <c r="J60" t="s">
        <v>159</v>
      </c>
      <c r="K60" t="s">
        <v>191</v>
      </c>
      <c r="M60" t="s">
        <v>30</v>
      </c>
      <c r="N60" s="29">
        <v>87</v>
      </c>
    </row>
    <row r="61" spans="1:14">
      <c r="A61">
        <v>11</v>
      </c>
      <c r="B61">
        <v>60</v>
      </c>
      <c r="C61" t="s">
        <v>178</v>
      </c>
      <c r="D61" t="s">
        <v>47</v>
      </c>
      <c r="E61" t="s">
        <v>200</v>
      </c>
      <c r="F61" t="s">
        <v>168</v>
      </c>
      <c r="G61" s="22" t="s">
        <v>209</v>
      </c>
      <c r="H61" s="3" t="s">
        <v>123</v>
      </c>
      <c r="I61" s="1" t="s">
        <v>207</v>
      </c>
      <c r="J61" t="s">
        <v>158</v>
      </c>
      <c r="K61" t="s">
        <v>191</v>
      </c>
      <c r="M61" t="s">
        <v>30</v>
      </c>
      <c r="N61" s="29">
        <v>12</v>
      </c>
    </row>
    <row r="62" spans="1:14">
      <c r="A62">
        <v>11</v>
      </c>
      <c r="B62">
        <v>61</v>
      </c>
      <c r="C62" t="s">
        <v>178</v>
      </c>
      <c r="D62" t="s">
        <v>47</v>
      </c>
      <c r="E62" t="s">
        <v>200</v>
      </c>
      <c r="F62" t="s">
        <v>168</v>
      </c>
      <c r="G62" s="22" t="s">
        <v>209</v>
      </c>
      <c r="H62" s="3" t="s">
        <v>123</v>
      </c>
      <c r="I62" s="1" t="s">
        <v>207</v>
      </c>
      <c r="J62" t="s">
        <v>159</v>
      </c>
      <c r="K62" t="s">
        <v>191</v>
      </c>
      <c r="M62" t="s">
        <v>42</v>
      </c>
      <c r="N62" s="29">
        <v>62</v>
      </c>
    </row>
    <row r="63" spans="1:14">
      <c r="A63">
        <v>11</v>
      </c>
      <c r="B63">
        <v>62</v>
      </c>
      <c r="C63" t="s">
        <v>178</v>
      </c>
      <c r="D63" t="s">
        <v>47</v>
      </c>
      <c r="E63" t="s">
        <v>200</v>
      </c>
      <c r="F63" t="s">
        <v>168</v>
      </c>
      <c r="G63" s="22" t="s">
        <v>209</v>
      </c>
      <c r="H63" s="3" t="s">
        <v>123</v>
      </c>
      <c r="I63" s="1" t="s">
        <v>207</v>
      </c>
      <c r="J63" t="s">
        <v>158</v>
      </c>
      <c r="K63" t="s">
        <v>191</v>
      </c>
      <c r="M63" t="s">
        <v>42</v>
      </c>
      <c r="N63" s="29">
        <v>32</v>
      </c>
    </row>
    <row r="64" spans="1:14">
      <c r="A64">
        <v>11</v>
      </c>
      <c r="B64">
        <v>63</v>
      </c>
      <c r="C64" t="s">
        <v>178</v>
      </c>
      <c r="D64" t="s">
        <v>47</v>
      </c>
      <c r="E64" t="s">
        <v>200</v>
      </c>
      <c r="F64" t="s">
        <v>168</v>
      </c>
      <c r="G64" s="22" t="s">
        <v>214</v>
      </c>
      <c r="H64" s="3" t="s">
        <v>123</v>
      </c>
      <c r="I64" s="1" t="s">
        <v>207</v>
      </c>
      <c r="J64" t="s">
        <v>201</v>
      </c>
      <c r="K64" t="s">
        <v>191</v>
      </c>
      <c r="M64" t="s">
        <v>30</v>
      </c>
      <c r="N64" s="29">
        <v>17</v>
      </c>
    </row>
    <row r="65" spans="1:14">
      <c r="A65">
        <v>12</v>
      </c>
      <c r="B65">
        <v>64</v>
      </c>
      <c r="C65" t="s">
        <v>180</v>
      </c>
      <c r="D65" t="s">
        <v>47</v>
      </c>
      <c r="E65" t="s">
        <v>192</v>
      </c>
      <c r="F65" t="s">
        <v>168</v>
      </c>
      <c r="G65" s="22" t="s">
        <v>196</v>
      </c>
      <c r="H65" s="3" t="s">
        <v>74</v>
      </c>
      <c r="I65" s="1" t="s">
        <v>193</v>
      </c>
      <c r="J65" t="s">
        <v>24</v>
      </c>
      <c r="K65" t="s">
        <v>191</v>
      </c>
      <c r="M65" t="s">
        <v>30</v>
      </c>
      <c r="N65">
        <v>22</v>
      </c>
    </row>
    <row r="66" spans="1:14">
      <c r="A66">
        <v>12</v>
      </c>
      <c r="B66">
        <v>65</v>
      </c>
      <c r="C66" t="s">
        <v>180</v>
      </c>
      <c r="D66" t="s">
        <v>47</v>
      </c>
      <c r="E66" t="s">
        <v>192</v>
      </c>
      <c r="F66" t="s">
        <v>168</v>
      </c>
      <c r="G66" s="22" t="s">
        <v>196</v>
      </c>
      <c r="H66" s="3" t="s">
        <v>74</v>
      </c>
      <c r="I66" s="1" t="s">
        <v>193</v>
      </c>
      <c r="J66" t="s">
        <v>24</v>
      </c>
      <c r="K66" t="s">
        <v>191</v>
      </c>
      <c r="M66" t="s">
        <v>31</v>
      </c>
      <c r="N66">
        <v>43</v>
      </c>
    </row>
    <row r="67" spans="1:14">
      <c r="A67">
        <v>12</v>
      </c>
      <c r="B67">
        <v>66</v>
      </c>
      <c r="C67" t="s">
        <v>180</v>
      </c>
      <c r="D67" t="s">
        <v>47</v>
      </c>
      <c r="E67" t="s">
        <v>192</v>
      </c>
      <c r="F67" t="s">
        <v>168</v>
      </c>
      <c r="G67" s="22" t="s">
        <v>196</v>
      </c>
      <c r="H67" s="3" t="s">
        <v>28</v>
      </c>
      <c r="I67" s="1" t="s">
        <v>90</v>
      </c>
      <c r="J67" t="s">
        <v>24</v>
      </c>
      <c r="K67" t="s">
        <v>191</v>
      </c>
      <c r="M67" t="s">
        <v>30</v>
      </c>
      <c r="N67">
        <v>45</v>
      </c>
    </row>
    <row r="68" spans="1:14">
      <c r="A68">
        <v>12</v>
      </c>
      <c r="B68">
        <v>67</v>
      </c>
      <c r="C68" t="s">
        <v>180</v>
      </c>
      <c r="D68" t="s">
        <v>47</v>
      </c>
      <c r="E68" t="s">
        <v>192</v>
      </c>
      <c r="F68" t="s">
        <v>168</v>
      </c>
      <c r="G68" s="22" t="s">
        <v>196</v>
      </c>
      <c r="H68" s="3" t="s">
        <v>28</v>
      </c>
      <c r="I68" s="1" t="s">
        <v>90</v>
      </c>
      <c r="J68" t="s">
        <v>24</v>
      </c>
      <c r="K68" t="s">
        <v>191</v>
      </c>
      <c r="M68" t="s">
        <v>31</v>
      </c>
      <c r="N68">
        <v>71</v>
      </c>
    </row>
    <row r="69" spans="1:14">
      <c r="A69">
        <v>12</v>
      </c>
      <c r="B69">
        <v>68</v>
      </c>
      <c r="C69" t="s">
        <v>180</v>
      </c>
      <c r="D69" t="s">
        <v>47</v>
      </c>
      <c r="E69" t="s">
        <v>192</v>
      </c>
      <c r="F69" t="s">
        <v>168</v>
      </c>
      <c r="G69" s="22" t="s">
        <v>194</v>
      </c>
      <c r="H69" s="3" t="s">
        <v>74</v>
      </c>
      <c r="I69" s="1" t="s">
        <v>193</v>
      </c>
      <c r="J69" t="s">
        <v>159</v>
      </c>
      <c r="K69" t="s">
        <v>191</v>
      </c>
      <c r="M69" t="s">
        <v>30</v>
      </c>
      <c r="N69">
        <v>76</v>
      </c>
    </row>
    <row r="70" spans="1:14">
      <c r="A70">
        <v>12</v>
      </c>
      <c r="B70">
        <v>69</v>
      </c>
      <c r="C70" t="s">
        <v>180</v>
      </c>
      <c r="D70" t="s">
        <v>47</v>
      </c>
      <c r="E70" t="s">
        <v>192</v>
      </c>
      <c r="F70" t="s">
        <v>168</v>
      </c>
      <c r="G70" s="22" t="s">
        <v>195</v>
      </c>
      <c r="H70" s="3" t="s">
        <v>74</v>
      </c>
      <c r="I70" s="1" t="s">
        <v>193</v>
      </c>
      <c r="J70" t="s">
        <v>159</v>
      </c>
      <c r="K70" t="s">
        <v>191</v>
      </c>
      <c r="M70" t="s">
        <v>31</v>
      </c>
      <c r="N70">
        <v>77</v>
      </c>
    </row>
    <row r="71" spans="1:14">
      <c r="A71">
        <v>12</v>
      </c>
      <c r="B71">
        <v>70</v>
      </c>
      <c r="C71" t="s">
        <v>180</v>
      </c>
      <c r="D71" t="s">
        <v>47</v>
      </c>
      <c r="E71" t="s">
        <v>192</v>
      </c>
      <c r="F71" t="s">
        <v>168</v>
      </c>
      <c r="G71" s="22" t="s">
        <v>195</v>
      </c>
      <c r="H71" s="3" t="s">
        <v>28</v>
      </c>
      <c r="I71" s="1" t="s">
        <v>90</v>
      </c>
      <c r="J71" t="s">
        <v>159</v>
      </c>
      <c r="K71" t="s">
        <v>191</v>
      </c>
      <c r="M71" t="s">
        <v>30</v>
      </c>
      <c r="N71">
        <v>91.3</v>
      </c>
    </row>
    <row r="72" spans="1:14">
      <c r="A72">
        <v>12</v>
      </c>
      <c r="B72">
        <v>71</v>
      </c>
      <c r="C72" t="s">
        <v>180</v>
      </c>
      <c r="D72" t="s">
        <v>47</v>
      </c>
      <c r="E72" t="s">
        <v>192</v>
      </c>
      <c r="F72" t="s">
        <v>168</v>
      </c>
      <c r="G72" s="22" t="s">
        <v>195</v>
      </c>
      <c r="H72" s="3" t="s">
        <v>28</v>
      </c>
      <c r="I72" s="1" t="s">
        <v>90</v>
      </c>
      <c r="J72" t="s">
        <v>159</v>
      </c>
      <c r="K72" t="s">
        <v>191</v>
      </c>
      <c r="M72" t="s">
        <v>30</v>
      </c>
      <c r="N72">
        <v>93.8</v>
      </c>
    </row>
    <row r="73" spans="1:14">
      <c r="A73">
        <v>12</v>
      </c>
      <c r="B73">
        <v>72</v>
      </c>
      <c r="C73" t="s">
        <v>180</v>
      </c>
      <c r="D73" t="s">
        <v>47</v>
      </c>
      <c r="E73" t="s">
        <v>192</v>
      </c>
      <c r="F73" t="s">
        <v>168</v>
      </c>
      <c r="G73" s="22" t="s">
        <v>194</v>
      </c>
      <c r="H73" s="3" t="s">
        <v>74</v>
      </c>
      <c r="I73" s="1" t="s">
        <v>193</v>
      </c>
      <c r="J73" t="s">
        <v>158</v>
      </c>
      <c r="K73" t="s">
        <v>191</v>
      </c>
      <c r="M73" t="s">
        <v>42</v>
      </c>
      <c r="N73">
        <v>88.5</v>
      </c>
    </row>
    <row r="74" spans="1:14">
      <c r="A74">
        <v>12</v>
      </c>
      <c r="B74">
        <v>73</v>
      </c>
      <c r="C74" t="s">
        <v>180</v>
      </c>
      <c r="D74" t="s">
        <v>47</v>
      </c>
      <c r="E74" t="s">
        <v>192</v>
      </c>
      <c r="F74" t="s">
        <v>168</v>
      </c>
      <c r="G74" s="22" t="s">
        <v>195</v>
      </c>
      <c r="H74" s="3" t="s">
        <v>74</v>
      </c>
      <c r="I74" s="1" t="s">
        <v>193</v>
      </c>
      <c r="J74" t="s">
        <v>158</v>
      </c>
      <c r="K74" t="s">
        <v>191</v>
      </c>
      <c r="M74" t="s">
        <v>30</v>
      </c>
      <c r="N74">
        <v>52.5</v>
      </c>
    </row>
    <row r="75" spans="1:14">
      <c r="A75">
        <v>12</v>
      </c>
      <c r="B75">
        <v>74</v>
      </c>
      <c r="C75" t="s">
        <v>180</v>
      </c>
      <c r="D75" t="s">
        <v>47</v>
      </c>
      <c r="E75" t="s">
        <v>192</v>
      </c>
      <c r="F75" t="s">
        <v>168</v>
      </c>
      <c r="G75" s="22" t="s">
        <v>195</v>
      </c>
      <c r="H75" s="3" t="s">
        <v>28</v>
      </c>
      <c r="I75" s="1" t="s">
        <v>90</v>
      </c>
      <c r="J75" t="s">
        <v>158</v>
      </c>
      <c r="K75" t="s">
        <v>191</v>
      </c>
      <c r="M75" t="s">
        <v>42</v>
      </c>
      <c r="N75">
        <v>92.4</v>
      </c>
    </row>
    <row r="76" spans="1:14">
      <c r="A76">
        <v>12</v>
      </c>
      <c r="B76">
        <v>75</v>
      </c>
      <c r="C76" t="s">
        <v>180</v>
      </c>
      <c r="D76" t="s">
        <v>47</v>
      </c>
      <c r="E76" t="s">
        <v>192</v>
      </c>
      <c r="F76" t="s">
        <v>168</v>
      </c>
      <c r="G76" s="22" t="s">
        <v>195</v>
      </c>
      <c r="H76" s="3" t="s">
        <v>28</v>
      </c>
      <c r="I76" s="1" t="s">
        <v>90</v>
      </c>
      <c r="J76" t="s">
        <v>158</v>
      </c>
      <c r="K76" t="s">
        <v>191</v>
      </c>
      <c r="M76" t="s">
        <v>30</v>
      </c>
      <c r="N76">
        <v>31.3</v>
      </c>
    </row>
    <row r="77" spans="1:14">
      <c r="A77">
        <v>12</v>
      </c>
      <c r="B77">
        <v>76</v>
      </c>
      <c r="C77" t="s">
        <v>180</v>
      </c>
      <c r="D77" t="s">
        <v>47</v>
      </c>
      <c r="E77" t="s">
        <v>192</v>
      </c>
      <c r="F77" t="s">
        <v>8</v>
      </c>
      <c r="G77" s="22" t="s">
        <v>197</v>
      </c>
      <c r="H77" s="3" t="s">
        <v>74</v>
      </c>
      <c r="I77" s="1" t="s">
        <v>193</v>
      </c>
      <c r="K77" t="s">
        <v>191</v>
      </c>
      <c r="M77" t="s">
        <v>42</v>
      </c>
      <c r="N77">
        <v>95</v>
      </c>
    </row>
    <row r="78" spans="1:14">
      <c r="A78">
        <v>12</v>
      </c>
      <c r="B78">
        <v>77</v>
      </c>
      <c r="C78" t="s">
        <v>180</v>
      </c>
      <c r="D78" t="s">
        <v>47</v>
      </c>
      <c r="E78" t="s">
        <v>192</v>
      </c>
      <c r="F78" t="s">
        <v>8</v>
      </c>
      <c r="G78" s="22" t="s">
        <v>198</v>
      </c>
      <c r="H78" s="3" t="s">
        <v>74</v>
      </c>
      <c r="I78" s="1" t="s">
        <v>193</v>
      </c>
      <c r="K78" t="s">
        <v>191</v>
      </c>
      <c r="M78" t="s">
        <v>42</v>
      </c>
      <c r="N78">
        <v>57</v>
      </c>
    </row>
    <row r="79" spans="1:14">
      <c r="A79">
        <v>12</v>
      </c>
      <c r="B79">
        <v>78</v>
      </c>
      <c r="C79" t="s">
        <v>180</v>
      </c>
      <c r="D79" t="s">
        <v>47</v>
      </c>
      <c r="E79" t="s">
        <v>192</v>
      </c>
      <c r="F79" t="s">
        <v>8</v>
      </c>
      <c r="G79" s="22" t="s">
        <v>197</v>
      </c>
      <c r="H79" s="3" t="s">
        <v>28</v>
      </c>
      <c r="I79" s="1" t="s">
        <v>90</v>
      </c>
      <c r="K79" t="s">
        <v>191</v>
      </c>
      <c r="M79" t="s">
        <v>42</v>
      </c>
      <c r="N79">
        <v>84</v>
      </c>
    </row>
    <row r="80" spans="1:14">
      <c r="A80">
        <v>12</v>
      </c>
      <c r="B80">
        <v>79</v>
      </c>
      <c r="C80" t="s">
        <v>180</v>
      </c>
      <c r="D80" t="s">
        <v>47</v>
      </c>
      <c r="E80" t="s">
        <v>192</v>
      </c>
      <c r="F80" t="s">
        <v>8</v>
      </c>
      <c r="G80" s="22" t="s">
        <v>198</v>
      </c>
      <c r="H80" s="3" t="s">
        <v>28</v>
      </c>
      <c r="I80" s="1" t="s">
        <v>90</v>
      </c>
      <c r="K80" t="s">
        <v>191</v>
      </c>
      <c r="M80" t="s">
        <v>42</v>
      </c>
      <c r="N80">
        <v>95</v>
      </c>
    </row>
    <row r="81" spans="1:14">
      <c r="A81">
        <v>12</v>
      </c>
      <c r="B81">
        <v>80</v>
      </c>
      <c r="C81" t="s">
        <v>180</v>
      </c>
      <c r="D81" t="s">
        <v>47</v>
      </c>
      <c r="E81" t="s">
        <v>192</v>
      </c>
      <c r="F81" t="s">
        <v>8</v>
      </c>
      <c r="G81" s="22" t="s">
        <v>198</v>
      </c>
      <c r="H81" s="3" t="s">
        <v>74</v>
      </c>
      <c r="I81" s="1" t="s">
        <v>193</v>
      </c>
      <c r="K81" t="s">
        <v>191</v>
      </c>
      <c r="M81" t="s">
        <v>30</v>
      </c>
      <c r="N81">
        <v>66.3</v>
      </c>
    </row>
    <row r="82" spans="1:14">
      <c r="A82">
        <v>12</v>
      </c>
      <c r="B82">
        <v>81</v>
      </c>
      <c r="C82" t="s">
        <v>180</v>
      </c>
      <c r="D82" t="s">
        <v>47</v>
      </c>
      <c r="E82" t="s">
        <v>192</v>
      </c>
      <c r="F82" t="s">
        <v>8</v>
      </c>
      <c r="G82" s="22" t="s">
        <v>198</v>
      </c>
      <c r="H82" s="3" t="s">
        <v>74</v>
      </c>
      <c r="I82" s="1" t="s">
        <v>193</v>
      </c>
      <c r="K82" t="s">
        <v>191</v>
      </c>
      <c r="M82" t="s">
        <v>31</v>
      </c>
      <c r="N82">
        <f>100-38</f>
        <v>62</v>
      </c>
    </row>
    <row r="83" spans="1:14">
      <c r="A83">
        <v>12</v>
      </c>
      <c r="B83">
        <v>82</v>
      </c>
      <c r="C83" t="s">
        <v>180</v>
      </c>
      <c r="D83" t="s">
        <v>47</v>
      </c>
      <c r="E83" t="s">
        <v>192</v>
      </c>
      <c r="F83" t="s">
        <v>8</v>
      </c>
      <c r="G83" s="22" t="s">
        <v>198</v>
      </c>
      <c r="H83" s="3" t="s">
        <v>28</v>
      </c>
      <c r="I83" s="1" t="s">
        <v>90</v>
      </c>
      <c r="K83" t="s">
        <v>191</v>
      </c>
      <c r="M83" t="s">
        <v>30</v>
      </c>
      <c r="N83">
        <v>46.7</v>
      </c>
    </row>
    <row r="84" spans="1:14">
      <c r="A84">
        <v>12</v>
      </c>
      <c r="B84">
        <v>83</v>
      </c>
      <c r="C84" t="s">
        <v>180</v>
      </c>
      <c r="D84" t="s">
        <v>47</v>
      </c>
      <c r="E84" t="s">
        <v>192</v>
      </c>
      <c r="F84" t="s">
        <v>8</v>
      </c>
      <c r="G84" s="22" t="s">
        <v>198</v>
      </c>
      <c r="H84" s="3" t="s">
        <v>28</v>
      </c>
      <c r="I84" s="1" t="s">
        <v>90</v>
      </c>
      <c r="K84" t="s">
        <v>191</v>
      </c>
      <c r="M84" t="s">
        <v>31</v>
      </c>
      <c r="N84">
        <f>100-28.8</f>
        <v>71.2</v>
      </c>
    </row>
    <row r="85" spans="1:14">
      <c r="A85">
        <v>12</v>
      </c>
      <c r="B85">
        <v>84</v>
      </c>
      <c r="C85" t="s">
        <v>180</v>
      </c>
      <c r="D85" t="s">
        <v>47</v>
      </c>
      <c r="E85" t="s">
        <v>192</v>
      </c>
      <c r="F85" t="s">
        <v>8</v>
      </c>
      <c r="G85" s="22" t="s">
        <v>199</v>
      </c>
      <c r="H85" s="3" t="s">
        <v>74</v>
      </c>
      <c r="I85" s="1" t="s">
        <v>193</v>
      </c>
      <c r="K85" t="s">
        <v>191</v>
      </c>
      <c r="M85" t="s">
        <v>30</v>
      </c>
      <c r="N85">
        <v>89.6</v>
      </c>
    </row>
    <row r="86" spans="1:14">
      <c r="A86">
        <v>12</v>
      </c>
      <c r="B86">
        <v>85</v>
      </c>
      <c r="C86" t="s">
        <v>180</v>
      </c>
      <c r="D86" t="s">
        <v>47</v>
      </c>
      <c r="E86" t="s">
        <v>192</v>
      </c>
      <c r="F86" t="s">
        <v>8</v>
      </c>
      <c r="G86" s="22" t="s">
        <v>199</v>
      </c>
      <c r="H86" s="3" t="s">
        <v>74</v>
      </c>
      <c r="I86" s="1" t="s">
        <v>193</v>
      </c>
      <c r="K86" t="s">
        <v>191</v>
      </c>
      <c r="M86" t="s">
        <v>31</v>
      </c>
      <c r="N86">
        <v>45.2</v>
      </c>
    </row>
    <row r="87" spans="1:14">
      <c r="A87">
        <v>12</v>
      </c>
      <c r="B87">
        <v>86</v>
      </c>
      <c r="C87" t="s">
        <v>180</v>
      </c>
      <c r="D87" t="s">
        <v>47</v>
      </c>
      <c r="E87" t="s">
        <v>192</v>
      </c>
      <c r="F87" t="s">
        <v>8</v>
      </c>
      <c r="G87" s="22" t="s">
        <v>199</v>
      </c>
      <c r="H87" s="3" t="s">
        <v>28</v>
      </c>
      <c r="I87" s="1" t="s">
        <v>90</v>
      </c>
      <c r="K87" t="s">
        <v>191</v>
      </c>
      <c r="M87" t="s">
        <v>30</v>
      </c>
      <c r="N87">
        <v>93.1</v>
      </c>
    </row>
    <row r="88" spans="1:14">
      <c r="A88">
        <v>12</v>
      </c>
      <c r="B88">
        <v>87</v>
      </c>
      <c r="C88" t="s">
        <v>180</v>
      </c>
      <c r="D88" t="s">
        <v>47</v>
      </c>
      <c r="E88" t="s">
        <v>192</v>
      </c>
      <c r="F88" t="s">
        <v>8</v>
      </c>
      <c r="G88" s="22" t="s">
        <v>199</v>
      </c>
      <c r="H88" s="3" t="s">
        <v>28</v>
      </c>
      <c r="I88" s="1" t="s">
        <v>90</v>
      </c>
      <c r="K88" t="s">
        <v>191</v>
      </c>
      <c r="M88" t="s">
        <v>31</v>
      </c>
      <c r="N88">
        <v>72.8</v>
      </c>
    </row>
    <row r="89" spans="1:14">
      <c r="A89">
        <v>13</v>
      </c>
      <c r="B89">
        <v>88</v>
      </c>
      <c r="C89" t="s">
        <v>182</v>
      </c>
      <c r="D89" t="s">
        <v>153</v>
      </c>
      <c r="E89" t="s">
        <v>183</v>
      </c>
      <c r="F89" t="s">
        <v>8</v>
      </c>
      <c r="G89" s="22" t="s">
        <v>184</v>
      </c>
      <c r="H89" s="3" t="s">
        <v>123</v>
      </c>
      <c r="I89" s="35" t="s">
        <v>185</v>
      </c>
      <c r="K89" t="s">
        <v>191</v>
      </c>
      <c r="M89" t="s">
        <v>30</v>
      </c>
      <c r="N89" s="29">
        <v>55</v>
      </c>
    </row>
    <row r="90" spans="1:14">
      <c r="A90">
        <v>13</v>
      </c>
      <c r="B90">
        <v>89</v>
      </c>
      <c r="C90" t="s">
        <v>182</v>
      </c>
      <c r="D90" t="s">
        <v>153</v>
      </c>
      <c r="E90" t="s">
        <v>183</v>
      </c>
      <c r="F90" t="s">
        <v>8</v>
      </c>
      <c r="G90" s="22" t="s">
        <v>186</v>
      </c>
      <c r="H90" s="3" t="s">
        <v>123</v>
      </c>
      <c r="I90" s="1" t="s">
        <v>176</v>
      </c>
      <c r="K90" t="s">
        <v>69</v>
      </c>
      <c r="M90" t="s">
        <v>30</v>
      </c>
      <c r="N90" s="29">
        <v>93</v>
      </c>
    </row>
    <row r="91" spans="1:14">
      <c r="A91">
        <v>13</v>
      </c>
      <c r="B91">
        <v>90</v>
      </c>
      <c r="C91" t="s">
        <v>182</v>
      </c>
      <c r="D91" t="s">
        <v>153</v>
      </c>
      <c r="E91" t="s">
        <v>183</v>
      </c>
      <c r="F91" t="s">
        <v>8</v>
      </c>
      <c r="G91" s="22" t="s">
        <v>186</v>
      </c>
      <c r="H91" s="3" t="s">
        <v>123</v>
      </c>
      <c r="I91" s="1" t="s">
        <v>176</v>
      </c>
      <c r="K91" t="s">
        <v>69</v>
      </c>
      <c r="M91" t="s">
        <v>42</v>
      </c>
      <c r="N91" s="29">
        <v>59</v>
      </c>
    </row>
    <row r="92" spans="1:14">
      <c r="A92">
        <v>13</v>
      </c>
      <c r="B92">
        <v>91</v>
      </c>
      <c r="C92" t="s">
        <v>182</v>
      </c>
      <c r="D92" t="s">
        <v>153</v>
      </c>
      <c r="E92" t="s">
        <v>183</v>
      </c>
      <c r="F92" t="s">
        <v>8</v>
      </c>
      <c r="G92" s="22" t="s">
        <v>186</v>
      </c>
      <c r="H92" s="3" t="s">
        <v>123</v>
      </c>
      <c r="I92" s="1" t="s">
        <v>176</v>
      </c>
      <c r="K92" t="s">
        <v>69</v>
      </c>
      <c r="M92" t="s">
        <v>30</v>
      </c>
      <c r="N92" s="29">
        <v>95</v>
      </c>
    </row>
    <row r="93" spans="1:14">
      <c r="A93">
        <v>13</v>
      </c>
      <c r="B93">
        <v>92</v>
      </c>
      <c r="C93" t="s">
        <v>182</v>
      </c>
      <c r="D93" t="s">
        <v>153</v>
      </c>
      <c r="E93" t="s">
        <v>183</v>
      </c>
      <c r="F93" t="s">
        <v>8</v>
      </c>
      <c r="G93" s="22" t="s">
        <v>186</v>
      </c>
      <c r="H93" s="3" t="s">
        <v>123</v>
      </c>
      <c r="I93" s="1" t="s">
        <v>176</v>
      </c>
      <c r="K93" t="s">
        <v>69</v>
      </c>
      <c r="M93" t="s">
        <v>42</v>
      </c>
      <c r="N93" s="29">
        <v>69</v>
      </c>
    </row>
    <row r="94" spans="1:14">
      <c r="A94">
        <v>13</v>
      </c>
      <c r="B94">
        <v>93</v>
      </c>
      <c r="C94" t="s">
        <v>182</v>
      </c>
      <c r="D94" t="s">
        <v>153</v>
      </c>
      <c r="E94" t="s">
        <v>183</v>
      </c>
      <c r="F94" t="s">
        <v>168</v>
      </c>
      <c r="G94" s="22" t="s">
        <v>187</v>
      </c>
      <c r="H94" s="3" t="s">
        <v>123</v>
      </c>
      <c r="I94" s="1" t="s">
        <v>175</v>
      </c>
      <c r="J94" t="s">
        <v>158</v>
      </c>
      <c r="K94" t="s">
        <v>69</v>
      </c>
      <c r="M94" t="s">
        <v>42</v>
      </c>
      <c r="N94" s="29">
        <v>91</v>
      </c>
    </row>
    <row r="95" spans="1:14">
      <c r="A95">
        <v>13</v>
      </c>
      <c r="B95">
        <v>94</v>
      </c>
      <c r="C95" t="s">
        <v>182</v>
      </c>
      <c r="D95" t="s">
        <v>153</v>
      </c>
      <c r="E95" t="s">
        <v>183</v>
      </c>
      <c r="F95" t="s">
        <v>168</v>
      </c>
      <c r="G95" s="22" t="s">
        <v>187</v>
      </c>
      <c r="H95" s="3" t="s">
        <v>123</v>
      </c>
      <c r="I95" s="1" t="s">
        <v>175</v>
      </c>
      <c r="J95" t="s">
        <v>159</v>
      </c>
      <c r="K95" t="s">
        <v>69</v>
      </c>
      <c r="M95" t="s">
        <v>30</v>
      </c>
      <c r="N95" s="29">
        <v>57</v>
      </c>
    </row>
    <row r="96" spans="1:14">
      <c r="A96">
        <v>14</v>
      </c>
      <c r="B96">
        <v>95</v>
      </c>
      <c r="C96" t="s">
        <v>190</v>
      </c>
      <c r="D96" t="s">
        <v>45</v>
      </c>
      <c r="F96" t="s">
        <v>8</v>
      </c>
      <c r="G96" s="22" t="s">
        <v>186</v>
      </c>
      <c r="H96" s="3" t="s">
        <v>28</v>
      </c>
      <c r="I96" s="1" t="s">
        <v>188</v>
      </c>
      <c r="K96" t="s">
        <v>191</v>
      </c>
      <c r="M96" t="s">
        <v>30</v>
      </c>
      <c r="N96" s="29">
        <v>79</v>
      </c>
    </row>
    <row r="97" spans="1:14">
      <c r="A97">
        <v>14</v>
      </c>
      <c r="B97">
        <v>96</v>
      </c>
      <c r="C97" t="s">
        <v>190</v>
      </c>
      <c r="D97" t="s">
        <v>45</v>
      </c>
      <c r="F97" t="s">
        <v>8</v>
      </c>
      <c r="G97" s="22" t="s">
        <v>186</v>
      </c>
      <c r="H97" s="3" t="s">
        <v>28</v>
      </c>
      <c r="I97" s="1" t="s">
        <v>188</v>
      </c>
      <c r="K97" t="s">
        <v>191</v>
      </c>
      <c r="M97" t="s">
        <v>42</v>
      </c>
      <c r="N97" s="29">
        <v>86</v>
      </c>
    </row>
    <row r="98" spans="1:14">
      <c r="A98">
        <v>15</v>
      </c>
      <c r="B98">
        <v>97</v>
      </c>
      <c r="C98" t="s">
        <v>216</v>
      </c>
      <c r="D98" t="s">
        <v>223</v>
      </c>
      <c r="E98" t="s">
        <v>222</v>
      </c>
      <c r="F98" t="s">
        <v>168</v>
      </c>
      <c r="G98" s="22" t="s">
        <v>224</v>
      </c>
      <c r="J98" t="s">
        <v>159</v>
      </c>
      <c r="K98" t="s">
        <v>191</v>
      </c>
      <c r="M98" t="s">
        <v>31</v>
      </c>
      <c r="N98" s="29">
        <v>81</v>
      </c>
    </row>
    <row r="99" spans="1:14">
      <c r="A99">
        <v>15</v>
      </c>
      <c r="B99">
        <v>98</v>
      </c>
      <c r="C99" t="s">
        <v>216</v>
      </c>
      <c r="D99" t="s">
        <v>223</v>
      </c>
      <c r="E99" t="s">
        <v>222</v>
      </c>
      <c r="F99" t="s">
        <v>168</v>
      </c>
      <c r="G99" s="22" t="s">
        <v>224</v>
      </c>
      <c r="J99" t="s">
        <v>159</v>
      </c>
      <c r="K99" t="s">
        <v>191</v>
      </c>
      <c r="M99" t="s">
        <v>30</v>
      </c>
      <c r="N99" s="29">
        <v>81</v>
      </c>
    </row>
    <row r="100" spans="1:14">
      <c r="A100">
        <v>15</v>
      </c>
      <c r="B100">
        <v>99</v>
      </c>
      <c r="C100" t="s">
        <v>216</v>
      </c>
      <c r="D100" t="s">
        <v>223</v>
      </c>
      <c r="E100" t="s">
        <v>222</v>
      </c>
      <c r="F100" t="s">
        <v>168</v>
      </c>
      <c r="G100" s="22" t="s">
        <v>224</v>
      </c>
      <c r="J100" t="s">
        <v>158</v>
      </c>
      <c r="K100" t="s">
        <v>191</v>
      </c>
      <c r="M100" t="s">
        <v>42</v>
      </c>
      <c r="N100" s="29">
        <v>59</v>
      </c>
    </row>
    <row r="101" spans="1:14">
      <c r="A101">
        <v>15</v>
      </c>
      <c r="B101">
        <v>100</v>
      </c>
      <c r="C101" t="s">
        <v>216</v>
      </c>
      <c r="D101" t="s">
        <v>223</v>
      </c>
      <c r="E101" t="s">
        <v>222</v>
      </c>
      <c r="F101" t="s">
        <v>168</v>
      </c>
      <c r="G101" s="22" t="s">
        <v>224</v>
      </c>
      <c r="J101" t="s">
        <v>159</v>
      </c>
      <c r="K101" t="s">
        <v>191</v>
      </c>
      <c r="M101" t="s">
        <v>42</v>
      </c>
      <c r="N101" s="29">
        <v>36</v>
      </c>
    </row>
    <row r="102" spans="1:14">
      <c r="A102">
        <v>15</v>
      </c>
      <c r="B102">
        <v>101</v>
      </c>
      <c r="C102" t="s">
        <v>216</v>
      </c>
      <c r="D102" t="s">
        <v>223</v>
      </c>
      <c r="E102" t="s">
        <v>222</v>
      </c>
      <c r="F102" t="s">
        <v>168</v>
      </c>
      <c r="G102" s="22" t="s">
        <v>224</v>
      </c>
      <c r="J102" t="s">
        <v>159</v>
      </c>
      <c r="K102" t="s">
        <v>191</v>
      </c>
      <c r="M102" t="s">
        <v>30</v>
      </c>
      <c r="N102" s="29">
        <v>79</v>
      </c>
    </row>
    <row r="103" spans="1:14">
      <c r="A103">
        <v>15</v>
      </c>
      <c r="B103">
        <v>102</v>
      </c>
      <c r="C103" t="s">
        <v>216</v>
      </c>
      <c r="D103" t="s">
        <v>223</v>
      </c>
      <c r="E103" t="s">
        <v>222</v>
      </c>
      <c r="F103" t="s">
        <v>168</v>
      </c>
      <c r="G103" s="22" t="s">
        <v>224</v>
      </c>
      <c r="J103" t="s">
        <v>159</v>
      </c>
      <c r="K103" t="s">
        <v>191</v>
      </c>
      <c r="M103" t="s">
        <v>31</v>
      </c>
      <c r="N103" s="29">
        <v>92</v>
      </c>
    </row>
    <row r="104" spans="1:14">
      <c r="A104">
        <v>15</v>
      </c>
      <c r="B104">
        <v>103</v>
      </c>
      <c r="C104" t="s">
        <v>216</v>
      </c>
      <c r="D104" t="s">
        <v>223</v>
      </c>
      <c r="E104" t="s">
        <v>222</v>
      </c>
      <c r="F104" t="s">
        <v>168</v>
      </c>
      <c r="G104" s="22" t="s">
        <v>224</v>
      </c>
      <c r="J104" t="s">
        <v>158</v>
      </c>
      <c r="K104" t="s">
        <v>191</v>
      </c>
      <c r="M104" t="s">
        <v>42</v>
      </c>
      <c r="N104" s="29">
        <v>60</v>
      </c>
    </row>
    <row r="105" spans="1:14">
      <c r="A105">
        <v>15</v>
      </c>
      <c r="B105">
        <v>104</v>
      </c>
      <c r="C105" t="s">
        <v>216</v>
      </c>
      <c r="D105" t="s">
        <v>223</v>
      </c>
      <c r="E105" t="s">
        <v>222</v>
      </c>
      <c r="F105" t="s">
        <v>168</v>
      </c>
      <c r="G105" s="22" t="s">
        <v>224</v>
      </c>
      <c r="J105" t="s">
        <v>159</v>
      </c>
      <c r="K105" t="s">
        <v>191</v>
      </c>
      <c r="M105" t="s">
        <v>42</v>
      </c>
      <c r="N105" s="29">
        <v>38</v>
      </c>
    </row>
    <row r="106" spans="1:14">
      <c r="A106">
        <v>15</v>
      </c>
      <c r="B106">
        <v>105</v>
      </c>
      <c r="C106" t="s">
        <v>216</v>
      </c>
      <c r="D106" t="s">
        <v>223</v>
      </c>
      <c r="E106" t="s">
        <v>222</v>
      </c>
      <c r="F106" t="s">
        <v>168</v>
      </c>
      <c r="G106" s="22" t="s">
        <v>226</v>
      </c>
      <c r="J106" t="s">
        <v>213</v>
      </c>
      <c r="K106" t="s">
        <v>191</v>
      </c>
      <c r="M106" t="s">
        <v>30</v>
      </c>
      <c r="N106" s="29">
        <v>46</v>
      </c>
    </row>
    <row r="107" spans="1:14">
      <c r="A107">
        <v>15</v>
      </c>
      <c r="B107">
        <v>106</v>
      </c>
      <c r="C107" t="s">
        <v>216</v>
      </c>
      <c r="D107" t="s">
        <v>223</v>
      </c>
      <c r="E107" t="s">
        <v>222</v>
      </c>
      <c r="F107" t="s">
        <v>168</v>
      </c>
      <c r="G107" s="22" t="s">
        <v>226</v>
      </c>
      <c r="J107" t="s">
        <v>225</v>
      </c>
      <c r="K107" t="s">
        <v>191</v>
      </c>
      <c r="M107" t="s">
        <v>31</v>
      </c>
      <c r="N107" s="29">
        <v>52</v>
      </c>
    </row>
    <row r="108" spans="1:14">
      <c r="A108">
        <v>15</v>
      </c>
      <c r="B108">
        <v>107</v>
      </c>
      <c r="C108" t="s">
        <v>216</v>
      </c>
      <c r="D108" t="s">
        <v>223</v>
      </c>
      <c r="E108" t="s">
        <v>222</v>
      </c>
      <c r="F108" t="s">
        <v>168</v>
      </c>
      <c r="G108" s="22" t="s">
        <v>226</v>
      </c>
      <c r="J108" t="s">
        <v>213</v>
      </c>
      <c r="K108" t="s">
        <v>191</v>
      </c>
      <c r="M108" t="s">
        <v>42</v>
      </c>
      <c r="N108" s="29">
        <v>18</v>
      </c>
    </row>
    <row r="109" spans="1:14">
      <c r="A109">
        <v>15</v>
      </c>
      <c r="B109">
        <v>108</v>
      </c>
      <c r="C109" t="s">
        <v>216</v>
      </c>
      <c r="D109" t="s">
        <v>223</v>
      </c>
      <c r="E109" t="s">
        <v>222</v>
      </c>
      <c r="F109" t="s">
        <v>168</v>
      </c>
      <c r="G109" s="22" t="s">
        <v>227</v>
      </c>
      <c r="J109" t="s">
        <v>225</v>
      </c>
      <c r="K109" t="s">
        <v>191</v>
      </c>
      <c r="M109" t="s">
        <v>30</v>
      </c>
      <c r="N109" s="29">
        <v>93</v>
      </c>
    </row>
    <row r="110" spans="1:14">
      <c r="A110">
        <v>15</v>
      </c>
      <c r="B110">
        <v>109</v>
      </c>
      <c r="C110" t="s">
        <v>216</v>
      </c>
      <c r="D110" t="s">
        <v>223</v>
      </c>
      <c r="E110" t="s">
        <v>222</v>
      </c>
      <c r="F110" t="s">
        <v>168</v>
      </c>
      <c r="G110" s="22" t="s">
        <v>227</v>
      </c>
      <c r="J110" t="s">
        <v>225</v>
      </c>
      <c r="K110" t="s">
        <v>191</v>
      </c>
      <c r="M110" t="s">
        <v>31</v>
      </c>
      <c r="N110" s="29">
        <v>95</v>
      </c>
    </row>
    <row r="111" spans="1:14">
      <c r="A111">
        <v>15</v>
      </c>
      <c r="B111">
        <v>110</v>
      </c>
      <c r="C111" t="s">
        <v>216</v>
      </c>
      <c r="D111" t="s">
        <v>223</v>
      </c>
      <c r="E111" t="s">
        <v>222</v>
      </c>
      <c r="F111" t="s">
        <v>168</v>
      </c>
      <c r="G111" s="22" t="s">
        <v>227</v>
      </c>
      <c r="J111" t="s">
        <v>225</v>
      </c>
      <c r="K111" t="s">
        <v>191</v>
      </c>
      <c r="M111" t="s">
        <v>42</v>
      </c>
      <c r="N111" s="29">
        <v>85</v>
      </c>
    </row>
    <row r="112" spans="1:14">
      <c r="A112">
        <v>15</v>
      </c>
      <c r="B112">
        <v>111</v>
      </c>
      <c r="C112" t="s">
        <v>216</v>
      </c>
      <c r="D112" t="s">
        <v>223</v>
      </c>
      <c r="E112" t="s">
        <v>222</v>
      </c>
      <c r="F112" t="s">
        <v>168</v>
      </c>
      <c r="G112" s="22" t="s">
        <v>228</v>
      </c>
      <c r="J112" t="s">
        <v>225</v>
      </c>
      <c r="K112" t="s">
        <v>191</v>
      </c>
      <c r="M112" t="s">
        <v>31</v>
      </c>
      <c r="N112" s="29">
        <v>28</v>
      </c>
    </row>
    <row r="113" spans="1:14">
      <c r="A113">
        <v>15</v>
      </c>
      <c r="B113">
        <v>112</v>
      </c>
      <c r="C113" t="s">
        <v>216</v>
      </c>
      <c r="D113" t="s">
        <v>223</v>
      </c>
      <c r="E113" t="s">
        <v>222</v>
      </c>
      <c r="F113" t="s">
        <v>168</v>
      </c>
      <c r="G113" s="22" t="s">
        <v>229</v>
      </c>
      <c r="J113" t="s">
        <v>225</v>
      </c>
      <c r="K113" t="s">
        <v>191</v>
      </c>
      <c r="M113" t="s">
        <v>31</v>
      </c>
      <c r="N113" s="29">
        <v>48</v>
      </c>
    </row>
    <row r="114" spans="1:14">
      <c r="A114">
        <v>16</v>
      </c>
      <c r="B114">
        <v>113</v>
      </c>
      <c r="C114" t="s">
        <v>218</v>
      </c>
      <c r="D114" t="s">
        <v>46</v>
      </c>
      <c r="F114" t="s">
        <v>168</v>
      </c>
      <c r="G114" s="22" t="s">
        <v>219</v>
      </c>
      <c r="H114" s="3" t="s">
        <v>123</v>
      </c>
      <c r="I114" s="1" t="s">
        <v>220</v>
      </c>
      <c r="J114" t="s">
        <v>24</v>
      </c>
      <c r="K114" t="s">
        <v>191</v>
      </c>
      <c r="L114" t="s">
        <v>4</v>
      </c>
      <c r="M114" t="s">
        <v>31</v>
      </c>
      <c r="N114" s="29">
        <v>27</v>
      </c>
    </row>
    <row r="115" spans="1:14">
      <c r="A115">
        <v>16</v>
      </c>
      <c r="B115">
        <v>114</v>
      </c>
      <c r="C115" t="s">
        <v>218</v>
      </c>
      <c r="D115" t="s">
        <v>46</v>
      </c>
      <c r="F115" t="s">
        <v>168</v>
      </c>
      <c r="G115" s="22" t="s">
        <v>219</v>
      </c>
      <c r="H115" s="3" t="s">
        <v>123</v>
      </c>
      <c r="I115" s="1" t="s">
        <v>220</v>
      </c>
      <c r="J115" t="s">
        <v>24</v>
      </c>
      <c r="K115" t="s">
        <v>191</v>
      </c>
      <c r="L115" t="s">
        <v>4</v>
      </c>
      <c r="M115" t="s">
        <v>31</v>
      </c>
      <c r="N115" s="29">
        <v>40</v>
      </c>
    </row>
    <row r="116" spans="1:14" ht="30">
      <c r="A116">
        <v>17</v>
      </c>
      <c r="B116">
        <v>115</v>
      </c>
      <c r="D116" s="11" t="s">
        <v>47</v>
      </c>
      <c r="F116" t="s">
        <v>168</v>
      </c>
      <c r="G116" s="23" t="s">
        <v>134</v>
      </c>
      <c r="H116" s="30" t="s">
        <v>123</v>
      </c>
      <c r="I116" s="20" t="s">
        <v>55</v>
      </c>
      <c r="J116" t="s">
        <v>161</v>
      </c>
      <c r="K116" s="12" t="s">
        <v>71</v>
      </c>
      <c r="L116" t="s">
        <v>221</v>
      </c>
      <c r="M116" t="s">
        <v>31</v>
      </c>
      <c r="N116" s="13">
        <v>52.36</v>
      </c>
    </row>
    <row r="117" spans="1:14" ht="30">
      <c r="A117">
        <v>17</v>
      </c>
      <c r="B117">
        <v>116</v>
      </c>
      <c r="D117" s="11" t="s">
        <v>47</v>
      </c>
      <c r="F117" t="s">
        <v>168</v>
      </c>
      <c r="G117" s="23" t="s">
        <v>134</v>
      </c>
      <c r="H117" s="30" t="s">
        <v>123</v>
      </c>
      <c r="I117" s="20" t="s">
        <v>55</v>
      </c>
      <c r="J117" t="s">
        <v>161</v>
      </c>
      <c r="K117" s="12" t="s">
        <v>71</v>
      </c>
      <c r="L117" t="s">
        <v>221</v>
      </c>
      <c r="M117" t="s">
        <v>31</v>
      </c>
      <c r="N117" s="13">
        <v>51.64</v>
      </c>
    </row>
    <row r="118" spans="1:14" ht="30">
      <c r="A118">
        <v>17</v>
      </c>
      <c r="B118">
        <v>117</v>
      </c>
      <c r="D118" s="11" t="s">
        <v>47</v>
      </c>
      <c r="F118" t="s">
        <v>168</v>
      </c>
      <c r="G118" s="23" t="s">
        <v>134</v>
      </c>
      <c r="H118" s="30" t="s">
        <v>123</v>
      </c>
      <c r="I118" s="20" t="s">
        <v>55</v>
      </c>
      <c r="J118" t="s">
        <v>161</v>
      </c>
      <c r="K118" s="12" t="s">
        <v>71</v>
      </c>
      <c r="L118" t="s">
        <v>221</v>
      </c>
      <c r="M118" t="s">
        <v>31</v>
      </c>
      <c r="N118" s="13">
        <v>51.2</v>
      </c>
    </row>
    <row r="119" spans="1:14" ht="30">
      <c r="A119">
        <v>17</v>
      </c>
      <c r="B119">
        <v>118</v>
      </c>
      <c r="D119" s="11" t="s">
        <v>47</v>
      </c>
      <c r="F119" t="s">
        <v>168</v>
      </c>
      <c r="G119" s="23" t="s">
        <v>134</v>
      </c>
      <c r="H119" s="30" t="s">
        <v>123</v>
      </c>
      <c r="I119" s="20" t="s">
        <v>55</v>
      </c>
      <c r="J119" t="s">
        <v>161</v>
      </c>
      <c r="K119" s="12" t="s">
        <v>71</v>
      </c>
      <c r="L119" t="s">
        <v>221</v>
      </c>
      <c r="M119" t="s">
        <v>31</v>
      </c>
      <c r="N119" s="13">
        <v>46.07</v>
      </c>
    </row>
    <row r="120" spans="1:14" ht="30">
      <c r="A120">
        <v>17</v>
      </c>
      <c r="B120">
        <v>119</v>
      </c>
      <c r="D120" s="11" t="s">
        <v>47</v>
      </c>
      <c r="F120" t="s">
        <v>168</v>
      </c>
      <c r="G120" s="23" t="s">
        <v>134</v>
      </c>
      <c r="H120" s="30" t="s">
        <v>123</v>
      </c>
      <c r="I120" s="20" t="s">
        <v>55</v>
      </c>
      <c r="J120" t="s">
        <v>161</v>
      </c>
      <c r="K120" s="12" t="s">
        <v>71</v>
      </c>
      <c r="L120" t="s">
        <v>221</v>
      </c>
      <c r="M120" t="s">
        <v>31</v>
      </c>
      <c r="N120" s="13">
        <v>40.26</v>
      </c>
    </row>
    <row r="121" spans="1:14" ht="30">
      <c r="A121">
        <v>17</v>
      </c>
      <c r="B121">
        <v>120</v>
      </c>
      <c r="D121" s="11" t="s">
        <v>47</v>
      </c>
      <c r="F121" t="s">
        <v>168</v>
      </c>
      <c r="G121" s="23" t="s">
        <v>134</v>
      </c>
      <c r="H121" s="30" t="s">
        <v>123</v>
      </c>
      <c r="I121" s="20" t="s">
        <v>55</v>
      </c>
      <c r="J121" t="s">
        <v>161</v>
      </c>
      <c r="K121" s="12" t="s">
        <v>71</v>
      </c>
      <c r="L121" t="s">
        <v>221</v>
      </c>
      <c r="M121" t="s">
        <v>31</v>
      </c>
      <c r="N121" s="13">
        <v>12.6</v>
      </c>
    </row>
    <row r="122" spans="1:14" ht="30">
      <c r="A122">
        <v>18</v>
      </c>
      <c r="B122">
        <v>121</v>
      </c>
      <c r="D122" s="11" t="s">
        <v>49</v>
      </c>
      <c r="F122" t="s">
        <v>168</v>
      </c>
      <c r="G122" s="23" t="s">
        <v>134</v>
      </c>
      <c r="H122" s="30" t="s">
        <v>124</v>
      </c>
      <c r="I122" s="20" t="s">
        <v>56</v>
      </c>
      <c r="J122" t="s">
        <v>161</v>
      </c>
      <c r="K122" s="12" t="s">
        <v>71</v>
      </c>
      <c r="L122" t="s">
        <v>221</v>
      </c>
      <c r="M122" t="s">
        <v>31</v>
      </c>
      <c r="N122" s="13">
        <v>99</v>
      </c>
    </row>
    <row r="123" spans="1:14" ht="30">
      <c r="A123">
        <v>18</v>
      </c>
      <c r="B123">
        <v>122</v>
      </c>
      <c r="D123" s="11" t="s">
        <v>49</v>
      </c>
      <c r="F123" t="s">
        <v>168</v>
      </c>
      <c r="G123" s="23" t="s">
        <v>134</v>
      </c>
      <c r="H123" s="30" t="s">
        <v>124</v>
      </c>
      <c r="I123" s="20" t="s">
        <v>56</v>
      </c>
      <c r="J123" t="s">
        <v>161</v>
      </c>
      <c r="K123" s="12" t="s">
        <v>71</v>
      </c>
      <c r="L123" t="s">
        <v>221</v>
      </c>
      <c r="M123" t="s">
        <v>31</v>
      </c>
      <c r="N123" s="13">
        <v>99</v>
      </c>
    </row>
    <row r="124" spans="1:14" ht="30">
      <c r="A124">
        <v>18</v>
      </c>
      <c r="B124">
        <v>123</v>
      </c>
      <c r="D124" s="11" t="s">
        <v>49</v>
      </c>
      <c r="F124" t="s">
        <v>168</v>
      </c>
      <c r="G124" s="23" t="s">
        <v>134</v>
      </c>
      <c r="H124" s="30" t="s">
        <v>124</v>
      </c>
      <c r="I124" s="20" t="s">
        <v>57</v>
      </c>
      <c r="J124" t="s">
        <v>161</v>
      </c>
      <c r="K124" s="12" t="s">
        <v>71</v>
      </c>
      <c r="L124" t="s">
        <v>221</v>
      </c>
      <c r="M124" t="s">
        <v>31</v>
      </c>
      <c r="N124" s="13">
        <v>99</v>
      </c>
    </row>
    <row r="125" spans="1:14" ht="30">
      <c r="A125">
        <v>18</v>
      </c>
      <c r="B125">
        <v>124</v>
      </c>
      <c r="D125" s="11" t="s">
        <v>49</v>
      </c>
      <c r="F125" t="s">
        <v>168</v>
      </c>
      <c r="G125" s="23" t="s">
        <v>134</v>
      </c>
      <c r="H125" s="30" t="s">
        <v>124</v>
      </c>
      <c r="I125" s="20" t="s">
        <v>57</v>
      </c>
      <c r="J125" t="s">
        <v>161</v>
      </c>
      <c r="K125" s="12" t="s">
        <v>71</v>
      </c>
      <c r="L125" t="s">
        <v>221</v>
      </c>
      <c r="M125" t="s">
        <v>31</v>
      </c>
      <c r="N125" s="13">
        <v>99</v>
      </c>
    </row>
    <row r="126" spans="1:14" ht="30">
      <c r="A126">
        <v>18</v>
      </c>
      <c r="B126">
        <v>125</v>
      </c>
      <c r="D126" s="11" t="s">
        <v>49</v>
      </c>
      <c r="F126" t="s">
        <v>168</v>
      </c>
      <c r="G126" s="23" t="s">
        <v>134</v>
      </c>
      <c r="H126" s="30" t="s">
        <v>124</v>
      </c>
      <c r="I126" s="20" t="s">
        <v>57</v>
      </c>
      <c r="J126" t="s">
        <v>161</v>
      </c>
      <c r="K126" s="12" t="s">
        <v>71</v>
      </c>
      <c r="L126" t="s">
        <v>221</v>
      </c>
      <c r="M126" t="s">
        <v>31</v>
      </c>
      <c r="N126" s="13">
        <v>90</v>
      </c>
    </row>
    <row r="127" spans="1:14" ht="30">
      <c r="A127">
        <v>18</v>
      </c>
      <c r="B127">
        <v>126</v>
      </c>
      <c r="D127" s="11" t="s">
        <v>49</v>
      </c>
      <c r="F127" t="s">
        <v>168</v>
      </c>
      <c r="G127" s="23" t="s">
        <v>134</v>
      </c>
      <c r="H127" s="30" t="s">
        <v>124</v>
      </c>
      <c r="I127" s="20" t="s">
        <v>56</v>
      </c>
      <c r="J127" t="s">
        <v>161</v>
      </c>
      <c r="K127" s="12" t="s">
        <v>71</v>
      </c>
      <c r="L127" t="s">
        <v>221</v>
      </c>
      <c r="M127" t="s">
        <v>31</v>
      </c>
      <c r="N127" s="13">
        <v>79</v>
      </c>
    </row>
    <row r="128" spans="1:14" ht="30">
      <c r="A128">
        <v>18</v>
      </c>
      <c r="B128">
        <v>127</v>
      </c>
      <c r="D128" s="11" t="s">
        <v>49</v>
      </c>
      <c r="F128" t="s">
        <v>168</v>
      </c>
      <c r="G128" s="23" t="s">
        <v>134</v>
      </c>
      <c r="H128" s="30" t="s">
        <v>124</v>
      </c>
      <c r="I128" s="20" t="s">
        <v>57</v>
      </c>
      <c r="J128" t="s">
        <v>161</v>
      </c>
      <c r="K128" s="12" t="s">
        <v>71</v>
      </c>
      <c r="L128" t="s">
        <v>221</v>
      </c>
      <c r="M128" t="s">
        <v>31</v>
      </c>
      <c r="N128" s="13">
        <v>73</v>
      </c>
    </row>
    <row r="129" spans="1:14" ht="30">
      <c r="A129">
        <v>18</v>
      </c>
      <c r="B129">
        <v>128</v>
      </c>
      <c r="D129" s="11" t="s">
        <v>49</v>
      </c>
      <c r="F129" t="s">
        <v>168</v>
      </c>
      <c r="G129" s="23" t="s">
        <v>134</v>
      </c>
      <c r="H129" s="30" t="s">
        <v>124</v>
      </c>
      <c r="I129" s="20" t="s">
        <v>56</v>
      </c>
      <c r="J129" t="s">
        <v>161</v>
      </c>
      <c r="K129" s="12" t="s">
        <v>71</v>
      </c>
      <c r="L129" t="s">
        <v>221</v>
      </c>
      <c r="M129" t="s">
        <v>31</v>
      </c>
      <c r="N129" s="13">
        <v>63</v>
      </c>
    </row>
    <row r="130" spans="1:14" ht="30">
      <c r="A130">
        <v>19</v>
      </c>
      <c r="B130">
        <v>129</v>
      </c>
      <c r="D130" s="11" t="s">
        <v>50</v>
      </c>
      <c r="F130" t="s">
        <v>168</v>
      </c>
      <c r="G130" s="23" t="s">
        <v>134</v>
      </c>
      <c r="H130" s="30" t="s">
        <v>150</v>
      </c>
      <c r="I130" s="20" t="s">
        <v>58</v>
      </c>
      <c r="J130" t="s">
        <v>161</v>
      </c>
      <c r="K130" s="12" t="s">
        <v>71</v>
      </c>
      <c r="L130" t="s">
        <v>221</v>
      </c>
      <c r="M130" t="s">
        <v>31</v>
      </c>
      <c r="N130" s="13">
        <v>88</v>
      </c>
    </row>
    <row r="131" spans="1:14" ht="30">
      <c r="A131">
        <v>19</v>
      </c>
      <c r="B131">
        <v>130</v>
      </c>
      <c r="D131" s="11" t="s">
        <v>50</v>
      </c>
      <c r="F131" t="s">
        <v>168</v>
      </c>
      <c r="G131" s="23" t="s">
        <v>134</v>
      </c>
      <c r="H131" s="30" t="s">
        <v>150</v>
      </c>
      <c r="I131" s="20" t="s">
        <v>58</v>
      </c>
      <c r="J131" t="s">
        <v>161</v>
      </c>
      <c r="K131" s="12" t="s">
        <v>71</v>
      </c>
      <c r="L131" t="s">
        <v>221</v>
      </c>
      <c r="M131" t="s">
        <v>31</v>
      </c>
      <c r="N131" s="13">
        <v>88</v>
      </c>
    </row>
    <row r="132" spans="1:14" ht="30">
      <c r="A132">
        <v>20</v>
      </c>
      <c r="B132">
        <v>131</v>
      </c>
      <c r="D132" s="11" t="s">
        <v>47</v>
      </c>
      <c r="F132" t="s">
        <v>168</v>
      </c>
      <c r="G132" s="23" t="s">
        <v>134</v>
      </c>
      <c r="H132" s="30" t="s">
        <v>28</v>
      </c>
      <c r="I132" s="20" t="s">
        <v>59</v>
      </c>
      <c r="J132" t="s">
        <v>161</v>
      </c>
      <c r="K132" s="12" t="s">
        <v>69</v>
      </c>
      <c r="L132" t="s">
        <v>221</v>
      </c>
      <c r="M132" t="s">
        <v>31</v>
      </c>
      <c r="N132" s="13">
        <v>87</v>
      </c>
    </row>
    <row r="133" spans="1:14" ht="30">
      <c r="A133">
        <v>20</v>
      </c>
      <c r="B133">
        <v>132</v>
      </c>
      <c r="D133" s="11" t="s">
        <v>47</v>
      </c>
      <c r="F133" t="s">
        <v>168</v>
      </c>
      <c r="G133" s="23" t="s">
        <v>134</v>
      </c>
      <c r="H133" s="30" t="s">
        <v>28</v>
      </c>
      <c r="I133" s="20" t="s">
        <v>60</v>
      </c>
      <c r="J133" t="s">
        <v>161</v>
      </c>
      <c r="K133" s="12" t="s">
        <v>69</v>
      </c>
      <c r="L133" t="s">
        <v>221</v>
      </c>
      <c r="M133" t="s">
        <v>31</v>
      </c>
      <c r="N133" s="13">
        <v>84</v>
      </c>
    </row>
    <row r="134" spans="1:14" ht="30">
      <c r="A134">
        <v>20</v>
      </c>
      <c r="B134">
        <v>133</v>
      </c>
      <c r="D134" s="11" t="s">
        <v>47</v>
      </c>
      <c r="F134" t="s">
        <v>168</v>
      </c>
      <c r="G134" s="23" t="s">
        <v>134</v>
      </c>
      <c r="H134" s="30" t="s">
        <v>28</v>
      </c>
      <c r="I134" s="20" t="s">
        <v>60</v>
      </c>
      <c r="J134" t="s">
        <v>161</v>
      </c>
      <c r="K134" s="12" t="s">
        <v>69</v>
      </c>
      <c r="L134" t="s">
        <v>221</v>
      </c>
      <c r="M134" t="s">
        <v>31</v>
      </c>
      <c r="N134" s="13">
        <v>84</v>
      </c>
    </row>
    <row r="135" spans="1:14" ht="30">
      <c r="A135">
        <v>20</v>
      </c>
      <c r="B135">
        <v>134</v>
      </c>
      <c r="D135" s="11" t="s">
        <v>47</v>
      </c>
      <c r="F135" t="s">
        <v>168</v>
      </c>
      <c r="G135" s="23" t="s">
        <v>134</v>
      </c>
      <c r="H135" s="30" t="s">
        <v>28</v>
      </c>
      <c r="I135" s="20" t="s">
        <v>59</v>
      </c>
      <c r="J135" t="s">
        <v>161</v>
      </c>
      <c r="K135" s="12" t="s">
        <v>69</v>
      </c>
      <c r="L135" t="s">
        <v>221</v>
      </c>
      <c r="M135" t="s">
        <v>31</v>
      </c>
      <c r="N135" s="13">
        <v>81</v>
      </c>
    </row>
    <row r="136" spans="1:14" ht="30">
      <c r="A136">
        <v>20</v>
      </c>
      <c r="B136">
        <v>135</v>
      </c>
      <c r="D136" s="11" t="s">
        <v>47</v>
      </c>
      <c r="F136" t="s">
        <v>168</v>
      </c>
      <c r="G136" s="23" t="s">
        <v>134</v>
      </c>
      <c r="H136" s="30" t="s">
        <v>28</v>
      </c>
      <c r="I136" s="20" t="s">
        <v>59</v>
      </c>
      <c r="J136" t="s">
        <v>161</v>
      </c>
      <c r="K136" s="12" t="s">
        <v>69</v>
      </c>
      <c r="L136" t="s">
        <v>221</v>
      </c>
      <c r="M136" t="s">
        <v>31</v>
      </c>
      <c r="N136" s="13">
        <v>64</v>
      </c>
    </row>
    <row r="137" spans="1:14" ht="30">
      <c r="A137">
        <v>20</v>
      </c>
      <c r="B137">
        <v>136</v>
      </c>
      <c r="D137" s="11" t="s">
        <v>47</v>
      </c>
      <c r="F137" t="s">
        <v>168</v>
      </c>
      <c r="G137" s="23" t="s">
        <v>134</v>
      </c>
      <c r="H137" s="30" t="s">
        <v>28</v>
      </c>
      <c r="I137" s="20" t="s">
        <v>59</v>
      </c>
      <c r="J137" t="s">
        <v>161</v>
      </c>
      <c r="K137" s="12" t="s">
        <v>69</v>
      </c>
      <c r="L137" t="s">
        <v>221</v>
      </c>
      <c r="M137" t="s">
        <v>31</v>
      </c>
      <c r="N137" s="13">
        <v>57</v>
      </c>
    </row>
    <row r="138" spans="1:14" ht="30">
      <c r="A138">
        <v>21</v>
      </c>
      <c r="B138">
        <v>137</v>
      </c>
      <c r="D138" s="11" t="s">
        <v>49</v>
      </c>
      <c r="F138" t="s">
        <v>168</v>
      </c>
      <c r="G138" s="23" t="s">
        <v>134</v>
      </c>
      <c r="H138" s="30" t="s">
        <v>125</v>
      </c>
      <c r="I138" s="20" t="s">
        <v>61</v>
      </c>
      <c r="J138" t="s">
        <v>161</v>
      </c>
      <c r="K138" s="12" t="s">
        <v>72</v>
      </c>
      <c r="L138" t="s">
        <v>221</v>
      </c>
      <c r="M138" t="s">
        <v>31</v>
      </c>
      <c r="N138" s="13">
        <v>97</v>
      </c>
    </row>
    <row r="139" spans="1:14" ht="30">
      <c r="A139">
        <v>21</v>
      </c>
      <c r="B139">
        <v>138</v>
      </c>
      <c r="D139" s="11" t="s">
        <v>49</v>
      </c>
      <c r="F139" t="s">
        <v>168</v>
      </c>
      <c r="G139" s="23" t="s">
        <v>134</v>
      </c>
      <c r="H139" s="30" t="s">
        <v>125</v>
      </c>
      <c r="I139" s="20" t="s">
        <v>61</v>
      </c>
      <c r="J139" t="s">
        <v>161</v>
      </c>
      <c r="K139" s="12" t="s">
        <v>72</v>
      </c>
      <c r="L139" t="s">
        <v>221</v>
      </c>
      <c r="M139" t="s">
        <v>31</v>
      </c>
      <c r="N139" s="13">
        <v>90</v>
      </c>
    </row>
    <row r="140" spans="1:14" ht="30">
      <c r="A140">
        <v>21</v>
      </c>
      <c r="B140">
        <v>139</v>
      </c>
      <c r="D140" s="11" t="s">
        <v>49</v>
      </c>
      <c r="F140" t="s">
        <v>168</v>
      </c>
      <c r="G140" s="23" t="s">
        <v>134</v>
      </c>
      <c r="H140" s="30" t="s">
        <v>125</v>
      </c>
      <c r="I140" s="20" t="s">
        <v>61</v>
      </c>
      <c r="J140" t="s">
        <v>161</v>
      </c>
      <c r="K140" s="12" t="s">
        <v>72</v>
      </c>
      <c r="L140" t="s">
        <v>221</v>
      </c>
      <c r="M140" t="s">
        <v>31</v>
      </c>
      <c r="N140" s="13">
        <v>87</v>
      </c>
    </row>
    <row r="141" spans="1:14" ht="30">
      <c r="A141">
        <v>22</v>
      </c>
      <c r="B141">
        <v>140</v>
      </c>
      <c r="D141" s="11" t="s">
        <v>51</v>
      </c>
      <c r="F141" t="s">
        <v>168</v>
      </c>
      <c r="G141" s="23" t="s">
        <v>134</v>
      </c>
      <c r="H141" s="31" t="s">
        <v>126</v>
      </c>
      <c r="I141" s="20" t="s">
        <v>62</v>
      </c>
      <c r="J141" t="s">
        <v>161</v>
      </c>
      <c r="K141" s="12" t="s">
        <v>69</v>
      </c>
      <c r="L141" t="s">
        <v>221</v>
      </c>
      <c r="M141" t="s">
        <v>31</v>
      </c>
      <c r="N141" s="13">
        <v>91</v>
      </c>
    </row>
    <row r="142" spans="1:14" ht="30">
      <c r="A142">
        <v>22</v>
      </c>
      <c r="B142">
        <v>141</v>
      </c>
      <c r="D142" s="11" t="s">
        <v>51</v>
      </c>
      <c r="F142" t="s">
        <v>168</v>
      </c>
      <c r="G142" s="23" t="s">
        <v>134</v>
      </c>
      <c r="H142" s="31" t="s">
        <v>126</v>
      </c>
      <c r="I142" s="20" t="s">
        <v>62</v>
      </c>
      <c r="J142" t="s">
        <v>161</v>
      </c>
      <c r="K142" s="12" t="s">
        <v>69</v>
      </c>
      <c r="L142" t="s">
        <v>221</v>
      </c>
      <c r="M142" t="s">
        <v>31</v>
      </c>
      <c r="N142" s="13">
        <v>90</v>
      </c>
    </row>
    <row r="143" spans="1:14" ht="30">
      <c r="A143">
        <v>22</v>
      </c>
      <c r="B143">
        <v>142</v>
      </c>
      <c r="D143" s="11" t="s">
        <v>51</v>
      </c>
      <c r="F143" t="s">
        <v>168</v>
      </c>
      <c r="G143" s="23" t="s">
        <v>134</v>
      </c>
      <c r="H143" s="31" t="s">
        <v>126</v>
      </c>
      <c r="I143" s="20" t="s">
        <v>62</v>
      </c>
      <c r="J143" t="s">
        <v>161</v>
      </c>
      <c r="K143" s="12" t="s">
        <v>69</v>
      </c>
      <c r="L143" t="s">
        <v>221</v>
      </c>
      <c r="M143" t="s">
        <v>31</v>
      </c>
      <c r="N143" s="13">
        <v>90</v>
      </c>
    </row>
    <row r="144" spans="1:14" ht="30">
      <c r="A144">
        <v>22</v>
      </c>
      <c r="B144">
        <v>143</v>
      </c>
      <c r="D144" s="11" t="s">
        <v>51</v>
      </c>
      <c r="F144" t="s">
        <v>168</v>
      </c>
      <c r="G144" s="23" t="s">
        <v>134</v>
      </c>
      <c r="H144" s="31" t="s">
        <v>126</v>
      </c>
      <c r="I144" s="20" t="s">
        <v>62</v>
      </c>
      <c r="J144" t="s">
        <v>161</v>
      </c>
      <c r="K144" s="12" t="s">
        <v>69</v>
      </c>
      <c r="L144" t="s">
        <v>221</v>
      </c>
      <c r="M144" t="s">
        <v>31</v>
      </c>
      <c r="N144" s="13">
        <v>89</v>
      </c>
    </row>
    <row r="145" spans="1:14" ht="30">
      <c r="A145">
        <v>23</v>
      </c>
      <c r="B145">
        <v>144</v>
      </c>
      <c r="D145" s="11" t="s">
        <v>52</v>
      </c>
      <c r="F145" t="s">
        <v>168</v>
      </c>
      <c r="G145" s="23" t="s">
        <v>134</v>
      </c>
      <c r="H145" s="30" t="s">
        <v>125</v>
      </c>
      <c r="I145" s="20" t="s">
        <v>63</v>
      </c>
      <c r="J145" t="s">
        <v>161</v>
      </c>
      <c r="K145" s="12" t="s">
        <v>69</v>
      </c>
      <c r="L145" t="s">
        <v>221</v>
      </c>
      <c r="M145" t="s">
        <v>31</v>
      </c>
      <c r="N145" s="13">
        <v>53.140096618357497</v>
      </c>
    </row>
    <row r="146" spans="1:14" ht="30">
      <c r="A146">
        <v>23</v>
      </c>
      <c r="B146">
        <v>145</v>
      </c>
      <c r="D146" s="11" t="s">
        <v>52</v>
      </c>
      <c r="F146" t="s">
        <v>168</v>
      </c>
      <c r="G146" s="23" t="s">
        <v>134</v>
      </c>
      <c r="H146" s="30" t="s">
        <v>125</v>
      </c>
      <c r="I146" s="20" t="s">
        <v>63</v>
      </c>
      <c r="J146" t="s">
        <v>161</v>
      </c>
      <c r="K146" s="12" t="s">
        <v>69</v>
      </c>
      <c r="L146" t="s">
        <v>221</v>
      </c>
      <c r="M146" t="s">
        <v>31</v>
      </c>
      <c r="N146" s="13">
        <v>51.435406698564599</v>
      </c>
    </row>
    <row r="147" spans="1:14" ht="30">
      <c r="A147">
        <v>23</v>
      </c>
      <c r="B147">
        <v>146</v>
      </c>
      <c r="D147" s="11" t="s">
        <v>52</v>
      </c>
      <c r="F147" t="s">
        <v>168</v>
      </c>
      <c r="G147" s="23" t="s">
        <v>134</v>
      </c>
      <c r="H147" s="30" t="s">
        <v>125</v>
      </c>
      <c r="I147" s="20" t="s">
        <v>63</v>
      </c>
      <c r="J147" t="s">
        <v>161</v>
      </c>
      <c r="K147" s="12" t="s">
        <v>69</v>
      </c>
      <c r="L147" t="s">
        <v>221</v>
      </c>
      <c r="M147" t="s">
        <v>31</v>
      </c>
      <c r="N147" s="13">
        <v>47.3333333333333</v>
      </c>
    </row>
    <row r="148" spans="1:14" ht="30">
      <c r="A148">
        <v>23</v>
      </c>
      <c r="B148">
        <v>147</v>
      </c>
      <c r="D148" s="11" t="s">
        <v>52</v>
      </c>
      <c r="F148" t="s">
        <v>168</v>
      </c>
      <c r="G148" s="23" t="s">
        <v>134</v>
      </c>
      <c r="H148" s="30" t="s">
        <v>125</v>
      </c>
      <c r="I148" s="20" t="s">
        <v>63</v>
      </c>
      <c r="J148" t="s">
        <v>161</v>
      </c>
      <c r="K148" s="12" t="s">
        <v>69</v>
      </c>
      <c r="L148" t="s">
        <v>221</v>
      </c>
      <c r="M148" t="s">
        <v>31</v>
      </c>
      <c r="N148" s="13">
        <v>47.290640394088697</v>
      </c>
    </row>
    <row r="149" spans="1:14" ht="30">
      <c r="A149">
        <v>23</v>
      </c>
      <c r="B149">
        <v>148</v>
      </c>
      <c r="D149" s="11" t="s">
        <v>52</v>
      </c>
      <c r="F149" t="s">
        <v>168</v>
      </c>
      <c r="G149" s="23" t="s">
        <v>134</v>
      </c>
      <c r="H149" s="30" t="s">
        <v>125</v>
      </c>
      <c r="I149" s="20" t="s">
        <v>63</v>
      </c>
      <c r="J149" t="s">
        <v>161</v>
      </c>
      <c r="K149" s="12" t="s">
        <v>69</v>
      </c>
      <c r="L149" t="s">
        <v>221</v>
      </c>
      <c r="M149" t="s">
        <v>31</v>
      </c>
      <c r="N149" s="13">
        <v>46.170212765957402</v>
      </c>
    </row>
    <row r="150" spans="1:14" ht="30">
      <c r="A150">
        <v>23</v>
      </c>
      <c r="B150">
        <v>149</v>
      </c>
      <c r="D150" s="11" t="s">
        <v>52</v>
      </c>
      <c r="F150" t="s">
        <v>168</v>
      </c>
      <c r="G150" s="23" t="s">
        <v>134</v>
      </c>
      <c r="H150" s="30" t="s">
        <v>125</v>
      </c>
      <c r="I150" s="20" t="s">
        <v>63</v>
      </c>
      <c r="J150" t="s">
        <v>161</v>
      </c>
      <c r="K150" s="12" t="s">
        <v>69</v>
      </c>
      <c r="L150" t="s">
        <v>221</v>
      </c>
      <c r="M150" t="s">
        <v>31</v>
      </c>
      <c r="N150" s="13">
        <v>45.518867924528301</v>
      </c>
    </row>
    <row r="151" spans="1:14" ht="30">
      <c r="A151">
        <v>23</v>
      </c>
      <c r="B151">
        <v>150</v>
      </c>
      <c r="D151" s="11" t="s">
        <v>52</v>
      </c>
      <c r="F151" t="s">
        <v>168</v>
      </c>
      <c r="G151" s="23" t="s">
        <v>134</v>
      </c>
      <c r="H151" s="30" t="s">
        <v>125</v>
      </c>
      <c r="I151" s="20" t="s">
        <v>63</v>
      </c>
      <c r="J151" t="s">
        <v>161</v>
      </c>
      <c r="K151" s="12" t="s">
        <v>69</v>
      </c>
      <c r="L151" t="s">
        <v>221</v>
      </c>
      <c r="M151" t="s">
        <v>31</v>
      </c>
      <c r="N151" s="13">
        <v>41.849148418491502</v>
      </c>
    </row>
    <row r="152" spans="1:14" ht="30">
      <c r="A152">
        <v>23</v>
      </c>
      <c r="B152">
        <v>151</v>
      </c>
      <c r="D152" s="11" t="s">
        <v>52</v>
      </c>
      <c r="F152" t="s">
        <v>168</v>
      </c>
      <c r="G152" s="23" t="s">
        <v>134</v>
      </c>
      <c r="H152" s="30" t="s">
        <v>125</v>
      </c>
      <c r="I152" s="20" t="s">
        <v>63</v>
      </c>
      <c r="J152" t="s">
        <v>161</v>
      </c>
      <c r="K152" s="12" t="s">
        <v>69</v>
      </c>
      <c r="L152" t="s">
        <v>221</v>
      </c>
      <c r="M152" t="s">
        <v>31</v>
      </c>
      <c r="N152" s="13">
        <v>41.763341067285403</v>
      </c>
    </row>
    <row r="153" spans="1:14" ht="30">
      <c r="A153">
        <v>23</v>
      </c>
      <c r="B153">
        <v>152</v>
      </c>
      <c r="D153" s="11" t="s">
        <v>52</v>
      </c>
      <c r="F153" t="s">
        <v>168</v>
      </c>
      <c r="G153" s="23" t="s">
        <v>134</v>
      </c>
      <c r="H153" s="30" t="s">
        <v>125</v>
      </c>
      <c r="I153" s="20" t="s">
        <v>63</v>
      </c>
      <c r="J153" t="s">
        <v>161</v>
      </c>
      <c r="K153" s="12" t="s">
        <v>69</v>
      </c>
      <c r="L153" t="s">
        <v>221</v>
      </c>
      <c r="M153" t="s">
        <v>31</v>
      </c>
      <c r="N153" s="13">
        <v>41.280353200882999</v>
      </c>
    </row>
    <row r="154" spans="1:14" ht="30">
      <c r="A154">
        <v>23</v>
      </c>
      <c r="B154">
        <v>153</v>
      </c>
      <c r="D154" s="11" t="s">
        <v>52</v>
      </c>
      <c r="F154" t="s">
        <v>168</v>
      </c>
      <c r="G154" s="23" t="s">
        <v>134</v>
      </c>
      <c r="H154" s="30" t="s">
        <v>125</v>
      </c>
      <c r="I154" s="20" t="s">
        <v>63</v>
      </c>
      <c r="J154" t="s">
        <v>161</v>
      </c>
      <c r="K154" s="12" t="s">
        <v>69</v>
      </c>
      <c r="L154" t="s">
        <v>221</v>
      </c>
      <c r="M154" t="s">
        <v>31</v>
      </c>
      <c r="N154" s="13">
        <v>38.186157517899801</v>
      </c>
    </row>
    <row r="155" spans="1:14" ht="30">
      <c r="A155">
        <v>23</v>
      </c>
      <c r="B155">
        <v>154</v>
      </c>
      <c r="D155" s="11" t="s">
        <v>52</v>
      </c>
      <c r="F155" t="s">
        <v>168</v>
      </c>
      <c r="G155" s="23" t="s">
        <v>134</v>
      </c>
      <c r="H155" s="30" t="s">
        <v>125</v>
      </c>
      <c r="I155" s="20" t="s">
        <v>63</v>
      </c>
      <c r="J155" t="s">
        <v>161</v>
      </c>
      <c r="K155" s="12" t="s">
        <v>69</v>
      </c>
      <c r="L155" t="s">
        <v>221</v>
      </c>
      <c r="M155" t="s">
        <v>31</v>
      </c>
      <c r="N155" s="13">
        <v>33.863636363636402</v>
      </c>
    </row>
    <row r="156" spans="1:14" ht="30">
      <c r="A156">
        <v>23</v>
      </c>
      <c r="B156">
        <v>155</v>
      </c>
      <c r="D156" s="11" t="s">
        <v>52</v>
      </c>
      <c r="F156" t="s">
        <v>168</v>
      </c>
      <c r="G156" s="23" t="s">
        <v>134</v>
      </c>
      <c r="H156" s="30" t="s">
        <v>125</v>
      </c>
      <c r="I156" s="20" t="s">
        <v>63</v>
      </c>
      <c r="J156" t="s">
        <v>161</v>
      </c>
      <c r="K156" s="12" t="s">
        <v>69</v>
      </c>
      <c r="L156" t="s">
        <v>221</v>
      </c>
      <c r="M156" t="s">
        <v>31</v>
      </c>
      <c r="N156" s="13">
        <v>30.905077262693201</v>
      </c>
    </row>
    <row r="157" spans="1:14" ht="30">
      <c r="A157">
        <v>23</v>
      </c>
      <c r="B157">
        <v>156</v>
      </c>
      <c r="D157" s="11" t="s">
        <v>52</v>
      </c>
      <c r="F157" t="s">
        <v>168</v>
      </c>
      <c r="G157" s="23" t="s">
        <v>134</v>
      </c>
      <c r="H157" s="30" t="s">
        <v>125</v>
      </c>
      <c r="I157" s="20" t="s">
        <v>63</v>
      </c>
      <c r="J157" t="s">
        <v>161</v>
      </c>
      <c r="K157" s="12" t="s">
        <v>69</v>
      </c>
      <c r="L157" t="s">
        <v>221</v>
      </c>
      <c r="M157" t="s">
        <v>31</v>
      </c>
      <c r="N157" s="13">
        <v>29.8405466970387</v>
      </c>
    </row>
    <row r="158" spans="1:14" ht="30">
      <c r="A158">
        <v>23</v>
      </c>
      <c r="B158">
        <v>157</v>
      </c>
      <c r="D158" s="11" t="s">
        <v>52</v>
      </c>
      <c r="F158" t="s">
        <v>168</v>
      </c>
      <c r="G158" s="23" t="s">
        <v>134</v>
      </c>
      <c r="H158" s="30" t="s">
        <v>125</v>
      </c>
      <c r="I158" s="20" t="s">
        <v>63</v>
      </c>
      <c r="J158" t="s">
        <v>161</v>
      </c>
      <c r="K158" s="12" t="s">
        <v>69</v>
      </c>
      <c r="L158" t="s">
        <v>221</v>
      </c>
      <c r="M158" t="s">
        <v>31</v>
      </c>
      <c r="N158" s="13">
        <v>28.632478632478598</v>
      </c>
    </row>
    <row r="159" spans="1:14" ht="30">
      <c r="A159">
        <v>23</v>
      </c>
      <c r="B159">
        <v>158</v>
      </c>
      <c r="D159" s="11" t="s">
        <v>52</v>
      </c>
      <c r="F159" t="s">
        <v>168</v>
      </c>
      <c r="G159" s="23" t="s">
        <v>134</v>
      </c>
      <c r="H159" s="30" t="s">
        <v>125</v>
      </c>
      <c r="I159" s="20" t="s">
        <v>63</v>
      </c>
      <c r="J159" t="s">
        <v>161</v>
      </c>
      <c r="K159" s="12" t="s">
        <v>69</v>
      </c>
      <c r="L159" t="s">
        <v>221</v>
      </c>
      <c r="M159" t="s">
        <v>31</v>
      </c>
      <c r="N159" s="13">
        <v>26.7734553775744</v>
      </c>
    </row>
    <row r="160" spans="1:14" ht="30">
      <c r="A160">
        <v>23</v>
      </c>
      <c r="B160">
        <v>159</v>
      </c>
      <c r="D160" s="11" t="s">
        <v>52</v>
      </c>
      <c r="F160" t="s">
        <v>168</v>
      </c>
      <c r="G160" s="23" t="s">
        <v>134</v>
      </c>
      <c r="H160" s="30" t="s">
        <v>125</v>
      </c>
      <c r="I160" s="20" t="s">
        <v>63</v>
      </c>
      <c r="J160" t="s">
        <v>161</v>
      </c>
      <c r="K160" s="12" t="s">
        <v>69</v>
      </c>
      <c r="L160" t="s">
        <v>221</v>
      </c>
      <c r="M160" t="s">
        <v>31</v>
      </c>
      <c r="N160" s="13">
        <v>25.7383966244726</v>
      </c>
    </row>
    <row r="161" spans="1:14" ht="30">
      <c r="A161">
        <v>24</v>
      </c>
      <c r="B161">
        <v>160</v>
      </c>
      <c r="D161" s="11" t="s">
        <v>53</v>
      </c>
      <c r="F161" t="s">
        <v>168</v>
      </c>
      <c r="G161" s="23" t="s">
        <v>68</v>
      </c>
      <c r="H161" s="30" t="s">
        <v>28</v>
      </c>
      <c r="I161" s="20" t="s">
        <v>64</v>
      </c>
      <c r="J161" t="s">
        <v>161</v>
      </c>
      <c r="K161" s="12" t="s">
        <v>71</v>
      </c>
      <c r="L161" t="s">
        <v>221</v>
      </c>
      <c r="M161" t="s">
        <v>31</v>
      </c>
      <c r="N161" s="13">
        <v>99.17</v>
      </c>
    </row>
    <row r="162" spans="1:14" ht="30">
      <c r="A162">
        <v>24</v>
      </c>
      <c r="B162">
        <v>161</v>
      </c>
      <c r="D162" s="11" t="s">
        <v>53</v>
      </c>
      <c r="F162" t="s">
        <v>168</v>
      </c>
      <c r="G162" s="23" t="s">
        <v>68</v>
      </c>
      <c r="H162" s="30" t="s">
        <v>28</v>
      </c>
      <c r="I162" s="20" t="s">
        <v>65</v>
      </c>
      <c r="J162" t="s">
        <v>161</v>
      </c>
      <c r="K162" s="12" t="s">
        <v>71</v>
      </c>
      <c r="L162" t="s">
        <v>221</v>
      </c>
      <c r="M162" t="s">
        <v>31</v>
      </c>
      <c r="N162" s="13">
        <v>98.8</v>
      </c>
    </row>
    <row r="163" spans="1:14" ht="30">
      <c r="A163">
        <v>24</v>
      </c>
      <c r="B163">
        <v>162</v>
      </c>
      <c r="D163" s="11" t="s">
        <v>53</v>
      </c>
      <c r="F163" t="s">
        <v>168</v>
      </c>
      <c r="G163" s="23" t="s">
        <v>68</v>
      </c>
      <c r="H163" s="30" t="s">
        <v>28</v>
      </c>
      <c r="I163" s="20" t="s">
        <v>64</v>
      </c>
      <c r="J163" t="s">
        <v>161</v>
      </c>
      <c r="K163" s="12" t="s">
        <v>71</v>
      </c>
      <c r="L163" t="s">
        <v>221</v>
      </c>
      <c r="M163" t="s">
        <v>31</v>
      </c>
      <c r="N163" s="13">
        <v>97.4</v>
      </c>
    </row>
    <row r="164" spans="1:14" ht="30">
      <c r="A164">
        <v>24</v>
      </c>
      <c r="B164">
        <v>163</v>
      </c>
      <c r="D164" s="11" t="s">
        <v>53</v>
      </c>
      <c r="F164" t="s">
        <v>168</v>
      </c>
      <c r="G164" s="23" t="s">
        <v>68</v>
      </c>
      <c r="H164" s="30" t="s">
        <v>28</v>
      </c>
      <c r="I164" s="20" t="s">
        <v>64</v>
      </c>
      <c r="J164" t="s">
        <v>161</v>
      </c>
      <c r="K164" s="12" t="s">
        <v>71</v>
      </c>
      <c r="L164" t="s">
        <v>221</v>
      </c>
      <c r="M164" t="s">
        <v>31</v>
      </c>
      <c r="N164" s="13">
        <v>90.3</v>
      </c>
    </row>
    <row r="165" spans="1:14" ht="30">
      <c r="A165">
        <v>24</v>
      </c>
      <c r="B165">
        <v>164</v>
      </c>
      <c r="D165" s="11" t="s">
        <v>53</v>
      </c>
      <c r="F165" t="s">
        <v>168</v>
      </c>
      <c r="G165" s="23" t="s">
        <v>68</v>
      </c>
      <c r="H165" s="30" t="s">
        <v>28</v>
      </c>
      <c r="I165" s="20" t="s">
        <v>65</v>
      </c>
      <c r="J165" t="s">
        <v>161</v>
      </c>
      <c r="K165" s="12" t="s">
        <v>71</v>
      </c>
      <c r="L165" t="s">
        <v>221</v>
      </c>
      <c r="M165" t="s">
        <v>31</v>
      </c>
      <c r="N165" s="13">
        <v>69</v>
      </c>
    </row>
    <row r="166" spans="1:14" ht="30">
      <c r="A166">
        <v>24</v>
      </c>
      <c r="B166">
        <v>165</v>
      </c>
      <c r="D166" s="11" t="s">
        <v>53</v>
      </c>
      <c r="F166" t="s">
        <v>168</v>
      </c>
      <c r="G166" s="23" t="s">
        <v>68</v>
      </c>
      <c r="H166" s="30" t="s">
        <v>28</v>
      </c>
      <c r="I166" s="20" t="s">
        <v>65</v>
      </c>
      <c r="J166" t="s">
        <v>161</v>
      </c>
      <c r="K166" s="12" t="s">
        <v>71</v>
      </c>
      <c r="L166" t="s">
        <v>221</v>
      </c>
      <c r="M166" t="s">
        <v>31</v>
      </c>
      <c r="N166" s="13">
        <v>65</v>
      </c>
    </row>
    <row r="167" spans="1:14" ht="30">
      <c r="A167">
        <v>25</v>
      </c>
      <c r="B167">
        <v>166</v>
      </c>
      <c r="D167" s="11" t="s">
        <v>54</v>
      </c>
      <c r="F167" t="s">
        <v>168</v>
      </c>
      <c r="G167" s="23" t="s">
        <v>68</v>
      </c>
      <c r="H167" s="30" t="s">
        <v>28</v>
      </c>
      <c r="I167" s="20" t="s">
        <v>66</v>
      </c>
      <c r="J167" t="s">
        <v>161</v>
      </c>
      <c r="K167" s="12" t="s">
        <v>71</v>
      </c>
      <c r="L167" t="s">
        <v>221</v>
      </c>
      <c r="M167" t="s">
        <v>31</v>
      </c>
      <c r="N167" s="13">
        <v>92</v>
      </c>
    </row>
    <row r="168" spans="1:14" ht="30">
      <c r="A168">
        <v>25</v>
      </c>
      <c r="B168">
        <v>167</v>
      </c>
      <c r="D168" s="11" t="s">
        <v>54</v>
      </c>
      <c r="F168" t="s">
        <v>168</v>
      </c>
      <c r="G168" s="23" t="s">
        <v>68</v>
      </c>
      <c r="H168" s="30" t="s">
        <v>28</v>
      </c>
      <c r="I168" s="20" t="s">
        <v>66</v>
      </c>
      <c r="J168" t="s">
        <v>161</v>
      </c>
      <c r="K168" s="12" t="s">
        <v>71</v>
      </c>
      <c r="L168" t="s">
        <v>221</v>
      </c>
      <c r="M168" t="s">
        <v>31</v>
      </c>
      <c r="N168" s="13">
        <v>88.1</v>
      </c>
    </row>
    <row r="169" spans="1:14" ht="30">
      <c r="A169">
        <v>25</v>
      </c>
      <c r="B169">
        <v>168</v>
      </c>
      <c r="D169" s="11" t="s">
        <v>54</v>
      </c>
      <c r="F169" t="s">
        <v>168</v>
      </c>
      <c r="G169" s="23" t="s">
        <v>68</v>
      </c>
      <c r="H169" s="30" t="s">
        <v>28</v>
      </c>
      <c r="I169" s="20" t="s">
        <v>66</v>
      </c>
      <c r="J169" t="s">
        <v>161</v>
      </c>
      <c r="K169" s="12" t="s">
        <v>71</v>
      </c>
      <c r="L169" t="s">
        <v>221</v>
      </c>
      <c r="M169" t="s">
        <v>31</v>
      </c>
      <c r="N169" s="13">
        <v>80</v>
      </c>
    </row>
    <row r="170" spans="1:14" ht="30">
      <c r="A170">
        <v>25</v>
      </c>
      <c r="B170">
        <v>169</v>
      </c>
      <c r="D170" s="11" t="s">
        <v>54</v>
      </c>
      <c r="F170" t="s">
        <v>168</v>
      </c>
      <c r="G170" s="23" t="s">
        <v>68</v>
      </c>
      <c r="H170" s="30" t="s">
        <v>28</v>
      </c>
      <c r="I170" s="20" t="s">
        <v>66</v>
      </c>
      <c r="J170" t="s">
        <v>161</v>
      </c>
      <c r="K170" s="12" t="s">
        <v>71</v>
      </c>
      <c r="L170" t="s">
        <v>221</v>
      </c>
      <c r="M170" t="s">
        <v>31</v>
      </c>
      <c r="N170" s="13">
        <v>77.900000000000006</v>
      </c>
    </row>
    <row r="171" spans="1:14" ht="30">
      <c r="A171">
        <v>25</v>
      </c>
      <c r="B171">
        <v>170</v>
      </c>
      <c r="D171" s="11" t="s">
        <v>54</v>
      </c>
      <c r="F171" t="s">
        <v>168</v>
      </c>
      <c r="G171" s="23" t="s">
        <v>68</v>
      </c>
      <c r="H171" s="30" t="s">
        <v>28</v>
      </c>
      <c r="I171" s="20" t="s">
        <v>66</v>
      </c>
      <c r="J171" t="s">
        <v>161</v>
      </c>
      <c r="K171" s="12" t="s">
        <v>71</v>
      </c>
      <c r="L171" t="s">
        <v>221</v>
      </c>
      <c r="M171" t="s">
        <v>31</v>
      </c>
      <c r="N171" s="13">
        <v>66.2</v>
      </c>
    </row>
    <row r="172" spans="1:14" ht="30">
      <c r="A172">
        <v>25</v>
      </c>
      <c r="B172">
        <v>171</v>
      </c>
      <c r="D172" s="11" t="s">
        <v>54</v>
      </c>
      <c r="F172" t="s">
        <v>168</v>
      </c>
      <c r="G172" s="23" t="s">
        <v>68</v>
      </c>
      <c r="H172" s="30" t="s">
        <v>28</v>
      </c>
      <c r="I172" s="20" t="s">
        <v>66</v>
      </c>
      <c r="J172" t="s">
        <v>161</v>
      </c>
      <c r="K172" s="12" t="s">
        <v>71</v>
      </c>
      <c r="L172" t="s">
        <v>221</v>
      </c>
      <c r="M172" t="s">
        <v>31</v>
      </c>
      <c r="N172" s="13">
        <v>47</v>
      </c>
    </row>
    <row r="173" spans="1:14" ht="30">
      <c r="A173">
        <v>25</v>
      </c>
      <c r="B173">
        <v>172</v>
      </c>
      <c r="D173" s="11" t="s">
        <v>54</v>
      </c>
      <c r="F173" t="s">
        <v>168</v>
      </c>
      <c r="G173" s="23" t="s">
        <v>68</v>
      </c>
      <c r="H173" s="30" t="s">
        <v>28</v>
      </c>
      <c r="I173" s="20" t="s">
        <v>66</v>
      </c>
      <c r="J173" t="s">
        <v>161</v>
      </c>
      <c r="K173" s="12" t="s">
        <v>71</v>
      </c>
      <c r="L173" t="s">
        <v>221</v>
      </c>
      <c r="M173" t="s">
        <v>31</v>
      </c>
      <c r="N173" s="13">
        <v>46</v>
      </c>
    </row>
    <row r="174" spans="1:14" ht="30">
      <c r="A174">
        <v>25</v>
      </c>
      <c r="B174">
        <v>173</v>
      </c>
      <c r="D174" s="11" t="s">
        <v>54</v>
      </c>
      <c r="F174" t="s">
        <v>168</v>
      </c>
      <c r="G174" s="23" t="s">
        <v>68</v>
      </c>
      <c r="H174" s="30" t="s">
        <v>28</v>
      </c>
      <c r="I174" s="20" t="s">
        <v>66</v>
      </c>
      <c r="J174" t="s">
        <v>161</v>
      </c>
      <c r="K174" s="12" t="s">
        <v>71</v>
      </c>
      <c r="L174" t="s">
        <v>221</v>
      </c>
      <c r="M174" t="s">
        <v>31</v>
      </c>
      <c r="N174" s="13">
        <v>28</v>
      </c>
    </row>
    <row r="175" spans="1:14" ht="30">
      <c r="A175">
        <v>26</v>
      </c>
      <c r="B175">
        <v>174</v>
      </c>
      <c r="D175" s="11" t="s">
        <v>48</v>
      </c>
      <c r="F175" t="s">
        <v>168</v>
      </c>
      <c r="G175" s="23" t="s">
        <v>68</v>
      </c>
      <c r="H175" s="30" t="s">
        <v>150</v>
      </c>
      <c r="I175" s="20" t="s">
        <v>67</v>
      </c>
      <c r="J175" t="s">
        <v>161</v>
      </c>
      <c r="K175" s="12" t="s">
        <v>71</v>
      </c>
      <c r="L175" t="s">
        <v>221</v>
      </c>
      <c r="M175" t="s">
        <v>31</v>
      </c>
      <c r="N175" s="13">
        <v>80</v>
      </c>
    </row>
    <row r="176" spans="1:14" ht="30">
      <c r="A176">
        <v>26</v>
      </c>
      <c r="B176">
        <v>175</v>
      </c>
      <c r="D176" s="11" t="s">
        <v>48</v>
      </c>
      <c r="F176" t="s">
        <v>168</v>
      </c>
      <c r="G176" s="23" t="s">
        <v>68</v>
      </c>
      <c r="H176" s="30" t="s">
        <v>150</v>
      </c>
      <c r="I176" s="20" t="s">
        <v>67</v>
      </c>
      <c r="J176" t="s">
        <v>161</v>
      </c>
      <c r="K176" s="12" t="s">
        <v>71</v>
      </c>
      <c r="L176" t="s">
        <v>221</v>
      </c>
      <c r="M176" t="s">
        <v>31</v>
      </c>
      <c r="N176" s="13">
        <v>77</v>
      </c>
    </row>
    <row r="177" spans="1:14" ht="30">
      <c r="A177">
        <v>26</v>
      </c>
      <c r="B177">
        <v>176</v>
      </c>
      <c r="D177" s="11" t="s">
        <v>48</v>
      </c>
      <c r="F177" t="s">
        <v>168</v>
      </c>
      <c r="G177" s="23" t="s">
        <v>68</v>
      </c>
      <c r="H177" s="30" t="s">
        <v>150</v>
      </c>
      <c r="I177" s="20" t="s">
        <v>67</v>
      </c>
      <c r="J177" t="s">
        <v>161</v>
      </c>
      <c r="K177" s="12" t="s">
        <v>71</v>
      </c>
      <c r="L177" t="s">
        <v>221</v>
      </c>
      <c r="M177" t="s">
        <v>31</v>
      </c>
      <c r="N177" s="13">
        <v>75</v>
      </c>
    </row>
    <row r="178" spans="1:14" ht="30">
      <c r="A178">
        <v>26</v>
      </c>
      <c r="B178">
        <v>177</v>
      </c>
      <c r="D178" s="11" t="s">
        <v>48</v>
      </c>
      <c r="F178" t="s">
        <v>168</v>
      </c>
      <c r="G178" s="23" t="s">
        <v>68</v>
      </c>
      <c r="H178" s="30" t="s">
        <v>150</v>
      </c>
      <c r="I178" s="20" t="s">
        <v>67</v>
      </c>
      <c r="J178" t="s">
        <v>161</v>
      </c>
      <c r="K178" s="12" t="s">
        <v>71</v>
      </c>
      <c r="L178" t="s">
        <v>221</v>
      </c>
      <c r="M178" t="s">
        <v>31</v>
      </c>
      <c r="N178" s="13">
        <v>67</v>
      </c>
    </row>
    <row r="179" spans="1:14" ht="30">
      <c r="A179">
        <v>26</v>
      </c>
      <c r="B179">
        <v>178</v>
      </c>
      <c r="D179" s="11" t="s">
        <v>48</v>
      </c>
      <c r="F179" t="s">
        <v>168</v>
      </c>
      <c r="G179" s="23" t="s">
        <v>68</v>
      </c>
      <c r="H179" s="30" t="s">
        <v>150</v>
      </c>
      <c r="I179" s="20" t="s">
        <v>67</v>
      </c>
      <c r="J179" t="s">
        <v>161</v>
      </c>
      <c r="K179" s="12" t="s">
        <v>71</v>
      </c>
      <c r="L179" t="s">
        <v>221</v>
      </c>
      <c r="M179" t="s">
        <v>31</v>
      </c>
      <c r="N179" s="13">
        <v>60</v>
      </c>
    </row>
    <row r="180" spans="1:14" ht="30">
      <c r="A180">
        <v>26</v>
      </c>
      <c r="B180">
        <v>179</v>
      </c>
      <c r="D180" s="11" t="s">
        <v>48</v>
      </c>
      <c r="F180" t="s">
        <v>168</v>
      </c>
      <c r="G180" s="23" t="s">
        <v>68</v>
      </c>
      <c r="H180" s="30" t="s">
        <v>150</v>
      </c>
      <c r="I180" s="20" t="s">
        <v>67</v>
      </c>
      <c r="J180" t="s">
        <v>161</v>
      </c>
      <c r="K180" s="12" t="s">
        <v>71</v>
      </c>
      <c r="L180" t="s">
        <v>221</v>
      </c>
      <c r="M180" t="s">
        <v>31</v>
      </c>
      <c r="N180" s="13">
        <v>58</v>
      </c>
    </row>
    <row r="181" spans="1:14" ht="30">
      <c r="A181">
        <v>26</v>
      </c>
      <c r="B181">
        <v>180</v>
      </c>
      <c r="D181" s="11" t="s">
        <v>48</v>
      </c>
      <c r="F181" t="s">
        <v>168</v>
      </c>
      <c r="G181" s="23" t="s">
        <v>68</v>
      </c>
      <c r="H181" s="30" t="s">
        <v>150</v>
      </c>
      <c r="I181" s="20" t="s">
        <v>67</v>
      </c>
      <c r="J181" t="s">
        <v>161</v>
      </c>
      <c r="K181" s="12" t="s">
        <v>71</v>
      </c>
      <c r="L181" t="s">
        <v>221</v>
      </c>
      <c r="M181" t="s">
        <v>31</v>
      </c>
      <c r="N181" s="13">
        <v>56</v>
      </c>
    </row>
    <row r="182" spans="1:14" ht="30">
      <c r="A182">
        <v>26</v>
      </c>
      <c r="B182">
        <v>181</v>
      </c>
      <c r="D182" s="11" t="s">
        <v>48</v>
      </c>
      <c r="F182" t="s">
        <v>168</v>
      </c>
      <c r="G182" s="23" t="s">
        <v>68</v>
      </c>
      <c r="H182" s="30" t="s">
        <v>150</v>
      </c>
      <c r="I182" s="20" t="s">
        <v>67</v>
      </c>
      <c r="J182" t="s">
        <v>161</v>
      </c>
      <c r="K182" s="12" t="s">
        <v>71</v>
      </c>
      <c r="L182" t="s">
        <v>221</v>
      </c>
      <c r="M182" t="s">
        <v>31</v>
      </c>
      <c r="N182" s="13">
        <v>54</v>
      </c>
    </row>
    <row r="183" spans="1:14" ht="30">
      <c r="A183">
        <v>26</v>
      </c>
      <c r="B183">
        <v>182</v>
      </c>
      <c r="D183" s="11" t="s">
        <v>48</v>
      </c>
      <c r="F183" t="s">
        <v>168</v>
      </c>
      <c r="G183" s="23" t="s">
        <v>68</v>
      </c>
      <c r="H183" s="30" t="s">
        <v>150</v>
      </c>
      <c r="I183" s="20" t="s">
        <v>67</v>
      </c>
      <c r="J183" t="s">
        <v>161</v>
      </c>
      <c r="K183" s="12" t="s">
        <v>71</v>
      </c>
      <c r="L183" t="s">
        <v>221</v>
      </c>
      <c r="M183" t="s">
        <v>31</v>
      </c>
      <c r="N183" s="13">
        <v>42</v>
      </c>
    </row>
    <row r="184" spans="1:14" ht="30">
      <c r="A184">
        <v>26</v>
      </c>
      <c r="B184">
        <v>183</v>
      </c>
      <c r="D184" s="11" t="s">
        <v>48</v>
      </c>
      <c r="F184" t="s">
        <v>168</v>
      </c>
      <c r="G184" s="23" t="s">
        <v>68</v>
      </c>
      <c r="H184" s="30" t="s">
        <v>150</v>
      </c>
      <c r="I184" s="20" t="s">
        <v>67</v>
      </c>
      <c r="J184" t="s">
        <v>161</v>
      </c>
      <c r="K184" s="12" t="s">
        <v>71</v>
      </c>
      <c r="L184" t="s">
        <v>221</v>
      </c>
      <c r="M184" t="s">
        <v>30</v>
      </c>
      <c r="N184" s="13">
        <v>28</v>
      </c>
    </row>
    <row r="185" spans="1:14" ht="30">
      <c r="A185">
        <v>26</v>
      </c>
      <c r="B185">
        <v>184</v>
      </c>
      <c r="D185" s="11" t="s">
        <v>48</v>
      </c>
      <c r="F185" t="s">
        <v>168</v>
      </c>
      <c r="G185" s="23" t="s">
        <v>68</v>
      </c>
      <c r="H185" s="30" t="s">
        <v>150</v>
      </c>
      <c r="I185" s="20" t="s">
        <v>67</v>
      </c>
      <c r="J185" t="s">
        <v>161</v>
      </c>
      <c r="K185" s="12" t="s">
        <v>71</v>
      </c>
      <c r="L185" t="s">
        <v>221</v>
      </c>
      <c r="M185" t="s">
        <v>30</v>
      </c>
      <c r="N185" s="13">
        <v>41</v>
      </c>
    </row>
    <row r="186" spans="1:14" ht="30">
      <c r="A186">
        <v>26</v>
      </c>
      <c r="B186">
        <v>185</v>
      </c>
      <c r="D186" s="11" t="s">
        <v>48</v>
      </c>
      <c r="F186" t="s">
        <v>168</v>
      </c>
      <c r="G186" s="23" t="s">
        <v>68</v>
      </c>
      <c r="H186" s="30" t="s">
        <v>150</v>
      </c>
      <c r="I186" s="20" t="s">
        <v>67</v>
      </c>
      <c r="J186" t="s">
        <v>161</v>
      </c>
      <c r="K186" s="12" t="s">
        <v>71</v>
      </c>
      <c r="L186" t="s">
        <v>221</v>
      </c>
      <c r="M186" t="s">
        <v>30</v>
      </c>
      <c r="N186" s="13">
        <v>38</v>
      </c>
    </row>
    <row r="187" spans="1:14" ht="30">
      <c r="A187">
        <v>26</v>
      </c>
      <c r="B187">
        <v>186</v>
      </c>
      <c r="D187" s="11" t="s">
        <v>48</v>
      </c>
      <c r="F187" t="s">
        <v>168</v>
      </c>
      <c r="G187" s="23" t="s">
        <v>68</v>
      </c>
      <c r="H187" s="30" t="s">
        <v>150</v>
      </c>
      <c r="I187" s="20" t="s">
        <v>67</v>
      </c>
      <c r="J187" t="s">
        <v>161</v>
      </c>
      <c r="K187" s="12" t="s">
        <v>71</v>
      </c>
      <c r="L187" t="s">
        <v>221</v>
      </c>
      <c r="M187" t="s">
        <v>30</v>
      </c>
      <c r="N187" s="13">
        <v>26</v>
      </c>
    </row>
    <row r="188" spans="1:14" ht="30">
      <c r="A188">
        <v>26</v>
      </c>
      <c r="B188">
        <v>187</v>
      </c>
      <c r="D188" s="11" t="s">
        <v>48</v>
      </c>
      <c r="F188" t="s">
        <v>168</v>
      </c>
      <c r="G188" s="23" t="s">
        <v>68</v>
      </c>
      <c r="H188" s="30" t="s">
        <v>150</v>
      </c>
      <c r="I188" s="20" t="s">
        <v>67</v>
      </c>
      <c r="J188" t="s">
        <v>161</v>
      </c>
      <c r="K188" s="12" t="s">
        <v>71</v>
      </c>
      <c r="L188" t="s">
        <v>221</v>
      </c>
      <c r="M188" t="s">
        <v>30</v>
      </c>
      <c r="N188" s="13">
        <v>26</v>
      </c>
    </row>
    <row r="189" spans="1:14" ht="30">
      <c r="A189">
        <v>26</v>
      </c>
      <c r="B189">
        <v>188</v>
      </c>
      <c r="D189" s="11" t="s">
        <v>48</v>
      </c>
      <c r="F189" t="s">
        <v>168</v>
      </c>
      <c r="G189" s="23" t="s">
        <v>68</v>
      </c>
      <c r="H189" s="30" t="s">
        <v>150</v>
      </c>
      <c r="I189" s="20" t="s">
        <v>67</v>
      </c>
      <c r="J189" t="s">
        <v>161</v>
      </c>
      <c r="K189" s="12" t="s">
        <v>71</v>
      </c>
      <c r="L189" t="s">
        <v>221</v>
      </c>
      <c r="M189" t="s">
        <v>30</v>
      </c>
      <c r="N189" s="13">
        <v>21</v>
      </c>
    </row>
    <row r="190" spans="1:14" ht="30">
      <c r="A190">
        <v>26</v>
      </c>
      <c r="B190">
        <v>189</v>
      </c>
      <c r="D190" s="11" t="s">
        <v>48</v>
      </c>
      <c r="F190" t="s">
        <v>168</v>
      </c>
      <c r="G190" s="23" t="s">
        <v>68</v>
      </c>
      <c r="H190" s="30" t="s">
        <v>150</v>
      </c>
      <c r="I190" s="20" t="s">
        <v>67</v>
      </c>
      <c r="J190" t="s">
        <v>161</v>
      </c>
      <c r="K190" s="12" t="s">
        <v>71</v>
      </c>
      <c r="L190" t="s">
        <v>221</v>
      </c>
      <c r="M190" t="s">
        <v>30</v>
      </c>
      <c r="N190" s="13">
        <v>16</v>
      </c>
    </row>
    <row r="191" spans="1:14" ht="30">
      <c r="A191">
        <v>26</v>
      </c>
      <c r="B191">
        <v>190</v>
      </c>
      <c r="D191" s="11" t="s">
        <v>48</v>
      </c>
      <c r="F191" t="s">
        <v>168</v>
      </c>
      <c r="G191" s="23" t="s">
        <v>68</v>
      </c>
      <c r="H191" s="30" t="s">
        <v>150</v>
      </c>
      <c r="I191" s="20" t="s">
        <v>67</v>
      </c>
      <c r="J191" t="s">
        <v>161</v>
      </c>
      <c r="K191" s="12" t="s">
        <v>71</v>
      </c>
      <c r="L191" t="s">
        <v>221</v>
      </c>
      <c r="M191" t="s">
        <v>30</v>
      </c>
      <c r="N191" s="13">
        <v>20</v>
      </c>
    </row>
    <row r="192" spans="1:14" ht="30">
      <c r="A192">
        <v>26</v>
      </c>
      <c r="B192">
        <v>191</v>
      </c>
      <c r="D192" s="11" t="s">
        <v>48</v>
      </c>
      <c r="F192" t="s">
        <v>168</v>
      </c>
      <c r="G192" s="23" t="s">
        <v>68</v>
      </c>
      <c r="H192" s="30" t="s">
        <v>150</v>
      </c>
      <c r="I192" s="20" t="s">
        <v>67</v>
      </c>
      <c r="J192" t="s">
        <v>161</v>
      </c>
      <c r="K192" s="12" t="s">
        <v>71</v>
      </c>
      <c r="L192" t="s">
        <v>221</v>
      </c>
      <c r="M192" t="s">
        <v>30</v>
      </c>
      <c r="N192" s="13">
        <v>17</v>
      </c>
    </row>
    <row r="193" spans="1:14">
      <c r="A193">
        <v>27</v>
      </c>
      <c r="B193">
        <v>192</v>
      </c>
      <c r="D193" s="11" t="s">
        <v>46</v>
      </c>
      <c r="F193" t="s">
        <v>168</v>
      </c>
      <c r="H193" s="30" t="s">
        <v>28</v>
      </c>
      <c r="I193" s="24"/>
      <c r="J193" t="s">
        <v>161</v>
      </c>
      <c r="K193" s="12" t="s">
        <v>73</v>
      </c>
      <c r="M193" s="10" t="s">
        <v>84</v>
      </c>
      <c r="N193" s="10">
        <v>45</v>
      </c>
    </row>
    <row r="194" spans="1:14">
      <c r="A194">
        <v>27</v>
      </c>
      <c r="B194">
        <v>193</v>
      </c>
      <c r="D194" s="11" t="s">
        <v>46</v>
      </c>
      <c r="F194" t="s">
        <v>168</v>
      </c>
      <c r="H194" s="30" t="s">
        <v>28</v>
      </c>
      <c r="I194" s="24"/>
      <c r="J194" t="s">
        <v>161</v>
      </c>
      <c r="K194" s="12" t="s">
        <v>73</v>
      </c>
      <c r="M194" s="10" t="s">
        <v>84</v>
      </c>
      <c r="N194" s="10">
        <v>62</v>
      </c>
    </row>
    <row r="195" spans="1:14">
      <c r="A195">
        <v>27</v>
      </c>
      <c r="B195">
        <v>194</v>
      </c>
      <c r="D195" s="11" t="s">
        <v>46</v>
      </c>
      <c r="F195" t="s">
        <v>168</v>
      </c>
      <c r="H195" s="30" t="s">
        <v>28</v>
      </c>
      <c r="I195" s="24"/>
      <c r="J195" t="s">
        <v>161</v>
      </c>
      <c r="K195" s="12" t="s">
        <v>73</v>
      </c>
      <c r="M195" s="10" t="s">
        <v>84</v>
      </c>
      <c r="N195" s="10">
        <v>85</v>
      </c>
    </row>
    <row r="196" spans="1:14">
      <c r="A196">
        <v>27</v>
      </c>
      <c r="B196">
        <v>195</v>
      </c>
      <c r="D196" s="11" t="s">
        <v>51</v>
      </c>
      <c r="F196" t="s">
        <v>168</v>
      </c>
      <c r="H196" s="30" t="s">
        <v>28</v>
      </c>
      <c r="I196" s="24"/>
      <c r="J196" t="s">
        <v>162</v>
      </c>
      <c r="K196" s="12" t="s">
        <v>73</v>
      </c>
      <c r="M196" s="10" t="s">
        <v>84</v>
      </c>
      <c r="N196" s="10">
        <v>91</v>
      </c>
    </row>
    <row r="197" spans="1:14">
      <c r="A197">
        <v>27</v>
      </c>
      <c r="B197">
        <v>196</v>
      </c>
      <c r="D197" s="11" t="s">
        <v>51</v>
      </c>
      <c r="F197" t="s">
        <v>168</v>
      </c>
      <c r="H197" s="30" t="s">
        <v>28</v>
      </c>
      <c r="I197" s="24"/>
      <c r="J197" t="s">
        <v>162</v>
      </c>
      <c r="K197" s="12" t="s">
        <v>73</v>
      </c>
      <c r="M197" s="10" t="s">
        <v>84</v>
      </c>
      <c r="N197" s="10" t="s">
        <v>75</v>
      </c>
    </row>
    <row r="198" spans="1:14">
      <c r="A198">
        <v>27</v>
      </c>
      <c r="B198">
        <v>197</v>
      </c>
      <c r="D198" s="11" t="s">
        <v>51</v>
      </c>
      <c r="F198" t="s">
        <v>168</v>
      </c>
      <c r="H198" s="30" t="s">
        <v>122</v>
      </c>
      <c r="I198" s="24"/>
      <c r="J198" t="s">
        <v>162</v>
      </c>
      <c r="K198" s="12" t="s">
        <v>73</v>
      </c>
      <c r="M198" s="10" t="s">
        <v>84</v>
      </c>
      <c r="N198" s="10" t="s">
        <v>76</v>
      </c>
    </row>
    <row r="199" spans="1:14">
      <c r="A199">
        <v>27</v>
      </c>
      <c r="B199">
        <v>198</v>
      </c>
      <c r="D199" s="11" t="s">
        <v>51</v>
      </c>
      <c r="F199" t="s">
        <v>168</v>
      </c>
      <c r="H199" s="30" t="s">
        <v>122</v>
      </c>
      <c r="I199" s="24"/>
      <c r="J199" t="s">
        <v>162</v>
      </c>
      <c r="K199" s="12" t="s">
        <v>73</v>
      </c>
      <c r="M199" s="10" t="s">
        <v>84</v>
      </c>
      <c r="N199" s="10" t="s">
        <v>77</v>
      </c>
    </row>
    <row r="200" spans="1:14">
      <c r="A200">
        <v>27</v>
      </c>
      <c r="B200">
        <v>199</v>
      </c>
      <c r="D200" s="11" t="s">
        <v>51</v>
      </c>
      <c r="F200" t="s">
        <v>168</v>
      </c>
      <c r="H200" s="30" t="s">
        <v>28</v>
      </c>
      <c r="I200" s="24"/>
      <c r="J200" t="s">
        <v>161</v>
      </c>
      <c r="K200" s="12" t="s">
        <v>73</v>
      </c>
      <c r="M200" s="10" t="s">
        <v>84</v>
      </c>
      <c r="N200" s="10" t="s">
        <v>78</v>
      </c>
    </row>
    <row r="201" spans="1:14">
      <c r="A201">
        <v>27</v>
      </c>
      <c r="B201">
        <v>200</v>
      </c>
      <c r="D201" s="11" t="s">
        <v>51</v>
      </c>
      <c r="F201" t="s">
        <v>168</v>
      </c>
      <c r="H201" s="30" t="s">
        <v>28</v>
      </c>
      <c r="I201" s="24"/>
      <c r="J201" t="s">
        <v>162</v>
      </c>
      <c r="K201" s="12" t="s">
        <v>73</v>
      </c>
      <c r="M201" s="10" t="s">
        <v>84</v>
      </c>
      <c r="N201" s="10" t="s">
        <v>79</v>
      </c>
    </row>
    <row r="202" spans="1:14">
      <c r="A202">
        <v>27</v>
      </c>
      <c r="B202">
        <v>201</v>
      </c>
      <c r="D202" s="11" t="s">
        <v>51</v>
      </c>
      <c r="F202" t="s">
        <v>168</v>
      </c>
      <c r="H202" s="30" t="s">
        <v>74</v>
      </c>
      <c r="I202" s="24"/>
      <c r="J202" t="s">
        <v>161</v>
      </c>
      <c r="K202" s="12" t="s">
        <v>73</v>
      </c>
      <c r="M202" s="10" t="s">
        <v>84</v>
      </c>
      <c r="N202" s="10" t="s">
        <v>80</v>
      </c>
    </row>
    <row r="203" spans="1:14">
      <c r="A203">
        <v>27</v>
      </c>
      <c r="B203">
        <v>202</v>
      </c>
      <c r="D203" s="11" t="s">
        <v>51</v>
      </c>
      <c r="F203" t="s">
        <v>168</v>
      </c>
      <c r="H203" s="30" t="s">
        <v>28</v>
      </c>
      <c r="I203" s="24"/>
      <c r="J203" t="s">
        <v>161</v>
      </c>
      <c r="K203" s="12" t="s">
        <v>73</v>
      </c>
      <c r="M203" s="10" t="s">
        <v>84</v>
      </c>
      <c r="N203" s="10" t="s">
        <v>78</v>
      </c>
    </row>
    <row r="204" spans="1:14">
      <c r="A204">
        <v>27</v>
      </c>
      <c r="B204">
        <v>203</v>
      </c>
      <c r="D204" s="11" t="s">
        <v>51</v>
      </c>
      <c r="F204" t="s">
        <v>168</v>
      </c>
      <c r="H204" s="30" t="s">
        <v>28</v>
      </c>
      <c r="I204" s="24"/>
      <c r="J204" t="s">
        <v>161</v>
      </c>
      <c r="K204" s="12" t="s">
        <v>73</v>
      </c>
      <c r="M204" s="10" t="s">
        <v>84</v>
      </c>
      <c r="N204" s="10" t="s">
        <v>81</v>
      </c>
    </row>
    <row r="205" spans="1:14">
      <c r="A205">
        <v>27</v>
      </c>
      <c r="B205">
        <v>204</v>
      </c>
      <c r="D205" s="11" t="s">
        <v>51</v>
      </c>
      <c r="F205" t="s">
        <v>168</v>
      </c>
      <c r="H205" s="30" t="s">
        <v>28</v>
      </c>
      <c r="I205" s="24"/>
      <c r="J205" t="s">
        <v>161</v>
      </c>
      <c r="K205" s="12" t="s">
        <v>73</v>
      </c>
      <c r="M205" s="10" t="s">
        <v>84</v>
      </c>
      <c r="N205" s="10" t="s">
        <v>76</v>
      </c>
    </row>
    <row r="206" spans="1:14">
      <c r="A206">
        <v>27</v>
      </c>
      <c r="B206">
        <v>205</v>
      </c>
      <c r="D206" s="11" t="s">
        <v>51</v>
      </c>
      <c r="F206" t="s">
        <v>168</v>
      </c>
      <c r="H206" s="30" t="s">
        <v>122</v>
      </c>
      <c r="I206" s="24"/>
      <c r="J206" t="s">
        <v>161</v>
      </c>
      <c r="K206" s="12" t="s">
        <v>73</v>
      </c>
      <c r="M206" s="10" t="s">
        <v>84</v>
      </c>
      <c r="N206" s="10" t="s">
        <v>82</v>
      </c>
    </row>
    <row r="207" spans="1:14">
      <c r="A207">
        <v>27</v>
      </c>
      <c r="B207">
        <v>206</v>
      </c>
      <c r="D207" s="11" t="s">
        <v>51</v>
      </c>
      <c r="F207" t="s">
        <v>168</v>
      </c>
      <c r="H207" s="30" t="s">
        <v>28</v>
      </c>
      <c r="I207" s="24"/>
      <c r="J207" t="s">
        <v>161</v>
      </c>
      <c r="K207" s="12" t="s">
        <v>73</v>
      </c>
      <c r="M207" s="10" t="s">
        <v>84</v>
      </c>
      <c r="N207" s="10" t="s">
        <v>83</v>
      </c>
    </row>
    <row r="208" spans="1:14" ht="25.5">
      <c r="A208">
        <v>28</v>
      </c>
      <c r="B208">
        <v>207</v>
      </c>
      <c r="D208" s="14" t="s">
        <v>50</v>
      </c>
      <c r="F208" t="s">
        <v>8</v>
      </c>
      <c r="G208" s="27" t="s">
        <v>127</v>
      </c>
      <c r="H208" s="32" t="s">
        <v>28</v>
      </c>
      <c r="I208" s="25" t="s">
        <v>88</v>
      </c>
      <c r="K208" s="15" t="s">
        <v>87</v>
      </c>
      <c r="M208" t="s">
        <v>31</v>
      </c>
      <c r="N208">
        <v>63.095238095238102</v>
      </c>
    </row>
    <row r="209" spans="1:14" ht="25.5">
      <c r="A209">
        <v>28</v>
      </c>
      <c r="B209">
        <v>208</v>
      </c>
      <c r="D209" s="14" t="s">
        <v>50</v>
      </c>
      <c r="F209" t="s">
        <v>8</v>
      </c>
      <c r="G209" s="27" t="s">
        <v>127</v>
      </c>
      <c r="H209" s="32" t="s">
        <v>28</v>
      </c>
      <c r="I209" s="25" t="s">
        <v>88</v>
      </c>
      <c r="K209" s="15" t="s">
        <v>87</v>
      </c>
      <c r="M209" t="s">
        <v>31</v>
      </c>
      <c r="N209">
        <v>86.6666666666667</v>
      </c>
    </row>
    <row r="210" spans="1:14" ht="25.5">
      <c r="A210">
        <v>28</v>
      </c>
      <c r="B210">
        <v>209</v>
      </c>
      <c r="D210" s="14" t="s">
        <v>50</v>
      </c>
      <c r="F210" t="s">
        <v>8</v>
      </c>
      <c r="G210" s="27" t="s">
        <v>127</v>
      </c>
      <c r="H210" s="32" t="s">
        <v>28</v>
      </c>
      <c r="I210" s="25" t="s">
        <v>88</v>
      </c>
      <c r="K210" s="15" t="s">
        <v>87</v>
      </c>
      <c r="M210" t="s">
        <v>31</v>
      </c>
      <c r="N210">
        <v>95.952380952380906</v>
      </c>
    </row>
    <row r="211" spans="1:14">
      <c r="A211">
        <v>29</v>
      </c>
      <c r="B211">
        <v>210</v>
      </c>
      <c r="D211" s="14" t="s">
        <v>52</v>
      </c>
      <c r="F211" t="s">
        <v>8</v>
      </c>
      <c r="G211" s="28" t="s">
        <v>128</v>
      </c>
      <c r="H211" s="32" t="s">
        <v>28</v>
      </c>
      <c r="I211" s="25" t="s">
        <v>89</v>
      </c>
      <c r="K211" s="15" t="s">
        <v>87</v>
      </c>
      <c r="M211" t="s">
        <v>31</v>
      </c>
      <c r="N211">
        <v>6.4</v>
      </c>
    </row>
    <row r="212" spans="1:14">
      <c r="A212">
        <v>29</v>
      </c>
      <c r="B212">
        <v>211</v>
      </c>
      <c r="D212" s="14" t="s">
        <v>52</v>
      </c>
      <c r="F212" t="s">
        <v>8</v>
      </c>
      <c r="G212" s="28" t="s">
        <v>128</v>
      </c>
      <c r="H212" s="32" t="s">
        <v>28</v>
      </c>
      <c r="I212" s="25" t="s">
        <v>89</v>
      </c>
      <c r="K212" s="15" t="s">
        <v>87</v>
      </c>
      <c r="M212" t="s">
        <v>31</v>
      </c>
      <c r="N212">
        <v>17.239999999999998</v>
      </c>
    </row>
    <row r="213" spans="1:14">
      <c r="A213">
        <v>29</v>
      </c>
      <c r="B213">
        <v>212</v>
      </c>
      <c r="D213" s="14" t="s">
        <v>52</v>
      </c>
      <c r="F213" t="s">
        <v>8</v>
      </c>
      <c r="G213" s="28" t="s">
        <v>128</v>
      </c>
      <c r="H213" s="32" t="s">
        <v>28</v>
      </c>
      <c r="I213" s="25" t="s">
        <v>89</v>
      </c>
      <c r="K213" s="15" t="s">
        <v>87</v>
      </c>
      <c r="M213" t="s">
        <v>31</v>
      </c>
      <c r="N213">
        <v>11.82</v>
      </c>
    </row>
    <row r="214" spans="1:14">
      <c r="A214">
        <v>29</v>
      </c>
      <c r="B214">
        <v>213</v>
      </c>
      <c r="D214" s="14" t="s">
        <v>52</v>
      </c>
      <c r="F214" t="s">
        <v>8</v>
      </c>
      <c r="G214" s="28" t="s">
        <v>128</v>
      </c>
      <c r="H214" s="32" t="s">
        <v>28</v>
      </c>
      <c r="I214" s="25" t="s">
        <v>89</v>
      </c>
      <c r="K214" s="15" t="s">
        <v>87</v>
      </c>
      <c r="M214" t="s">
        <v>30</v>
      </c>
      <c r="N214">
        <v>11.82</v>
      </c>
    </row>
    <row r="215" spans="1:14">
      <c r="A215">
        <v>29</v>
      </c>
      <c r="B215">
        <v>214</v>
      </c>
      <c r="D215" s="14" t="s">
        <v>52</v>
      </c>
      <c r="F215" t="s">
        <v>8</v>
      </c>
      <c r="G215" s="28" t="s">
        <v>128</v>
      </c>
      <c r="H215" s="32" t="s">
        <v>28</v>
      </c>
      <c r="I215" s="25" t="s">
        <v>89</v>
      </c>
      <c r="K215" s="15" t="s">
        <v>87</v>
      </c>
      <c r="M215" t="s">
        <v>30</v>
      </c>
      <c r="N215">
        <v>22.66</v>
      </c>
    </row>
    <row r="216" spans="1:14">
      <c r="A216">
        <v>29</v>
      </c>
      <c r="B216">
        <v>215</v>
      </c>
      <c r="D216" s="14" t="s">
        <v>52</v>
      </c>
      <c r="F216" t="s">
        <v>8</v>
      </c>
      <c r="G216" s="28" t="s">
        <v>128</v>
      </c>
      <c r="H216" s="32" t="s">
        <v>28</v>
      </c>
      <c r="I216" s="25" t="s">
        <v>89</v>
      </c>
      <c r="K216" s="15" t="s">
        <v>87</v>
      </c>
      <c r="M216" t="s">
        <v>30</v>
      </c>
      <c r="N216">
        <v>21.18</v>
      </c>
    </row>
    <row r="217" spans="1:14">
      <c r="A217">
        <v>30</v>
      </c>
      <c r="B217">
        <v>216</v>
      </c>
      <c r="D217" s="14" t="s">
        <v>85</v>
      </c>
      <c r="F217" t="s">
        <v>8</v>
      </c>
      <c r="G217" s="28" t="s">
        <v>129</v>
      </c>
      <c r="H217" s="32" t="s">
        <v>28</v>
      </c>
      <c r="I217" s="25" t="s">
        <v>38</v>
      </c>
      <c r="K217" s="15" t="s">
        <v>87</v>
      </c>
      <c r="M217" t="s">
        <v>30</v>
      </c>
      <c r="N217">
        <v>88.2</v>
      </c>
    </row>
    <row r="218" spans="1:14">
      <c r="A218">
        <v>30</v>
      </c>
      <c r="B218">
        <v>217</v>
      </c>
      <c r="D218" s="14" t="s">
        <v>85</v>
      </c>
      <c r="F218" t="s">
        <v>8</v>
      </c>
      <c r="G218" s="28" t="s">
        <v>129</v>
      </c>
      <c r="H218" s="32" t="s">
        <v>28</v>
      </c>
      <c r="I218" s="25" t="s">
        <v>38</v>
      </c>
      <c r="K218" s="15" t="s">
        <v>87</v>
      </c>
      <c r="M218" t="s">
        <v>30</v>
      </c>
      <c r="N218">
        <v>82.3</v>
      </c>
    </row>
    <row r="219" spans="1:14">
      <c r="A219">
        <v>30</v>
      </c>
      <c r="B219">
        <v>218</v>
      </c>
      <c r="D219" s="14" t="s">
        <v>85</v>
      </c>
      <c r="F219" t="s">
        <v>8</v>
      </c>
      <c r="G219" s="28" t="s">
        <v>129</v>
      </c>
      <c r="H219" s="32" t="s">
        <v>28</v>
      </c>
      <c r="I219" s="25" t="s">
        <v>38</v>
      </c>
      <c r="K219" s="15" t="s">
        <v>87</v>
      </c>
      <c r="M219" t="s">
        <v>30</v>
      </c>
      <c r="N219">
        <v>79.099999999999994</v>
      </c>
    </row>
    <row r="220" spans="1:14">
      <c r="A220">
        <v>30</v>
      </c>
      <c r="B220">
        <v>219</v>
      </c>
      <c r="D220" s="14" t="s">
        <v>85</v>
      </c>
      <c r="F220" t="s">
        <v>8</v>
      </c>
      <c r="G220" s="28" t="s">
        <v>129</v>
      </c>
      <c r="H220" s="32" t="s">
        <v>28</v>
      </c>
      <c r="I220" s="25" t="s">
        <v>38</v>
      </c>
      <c r="K220" s="15" t="s">
        <v>87</v>
      </c>
      <c r="M220" t="s">
        <v>30</v>
      </c>
      <c r="N220">
        <v>74.599999999999994</v>
      </c>
    </row>
    <row r="221" spans="1:14">
      <c r="A221">
        <v>30</v>
      </c>
      <c r="B221">
        <v>220</v>
      </c>
      <c r="D221" s="14" t="s">
        <v>85</v>
      </c>
      <c r="F221" t="s">
        <v>8</v>
      </c>
      <c r="G221" s="28" t="s">
        <v>129</v>
      </c>
      <c r="H221" s="32" t="s">
        <v>28</v>
      </c>
      <c r="I221" s="25" t="s">
        <v>38</v>
      </c>
      <c r="K221" s="15" t="s">
        <v>87</v>
      </c>
      <c r="M221" t="s">
        <v>30</v>
      </c>
      <c r="N221">
        <v>69.599999999999994</v>
      </c>
    </row>
    <row r="222" spans="1:14">
      <c r="A222">
        <v>30</v>
      </c>
      <c r="B222">
        <v>221</v>
      </c>
      <c r="D222" s="14" t="s">
        <v>85</v>
      </c>
      <c r="F222" t="s">
        <v>8</v>
      </c>
      <c r="G222" s="28" t="s">
        <v>129</v>
      </c>
      <c r="H222" s="32" t="s">
        <v>28</v>
      </c>
      <c r="I222" s="25" t="s">
        <v>38</v>
      </c>
      <c r="K222" s="15" t="s">
        <v>87</v>
      </c>
      <c r="M222" t="s">
        <v>30</v>
      </c>
      <c r="N222">
        <v>64.599999999999994</v>
      </c>
    </row>
    <row r="223" spans="1:14">
      <c r="A223">
        <v>30</v>
      </c>
      <c r="B223">
        <v>222</v>
      </c>
      <c r="D223" s="14" t="s">
        <v>85</v>
      </c>
      <c r="F223" t="s">
        <v>8</v>
      </c>
      <c r="G223" s="28" t="s">
        <v>129</v>
      </c>
      <c r="H223" s="32" t="s">
        <v>28</v>
      </c>
      <c r="I223" s="25" t="s">
        <v>38</v>
      </c>
      <c r="K223" s="15" t="s">
        <v>87</v>
      </c>
      <c r="M223" t="s">
        <v>30</v>
      </c>
      <c r="N223">
        <v>60.6</v>
      </c>
    </row>
    <row r="224" spans="1:14">
      <c r="A224">
        <v>30</v>
      </c>
      <c r="B224">
        <v>223</v>
      </c>
      <c r="D224" s="14" t="s">
        <v>85</v>
      </c>
      <c r="F224" t="s">
        <v>8</v>
      </c>
      <c r="G224" s="28" t="s">
        <v>129</v>
      </c>
      <c r="H224" s="32" t="s">
        <v>28</v>
      </c>
      <c r="I224" s="25" t="s">
        <v>38</v>
      </c>
      <c r="K224" s="15" t="s">
        <v>87</v>
      </c>
      <c r="M224" t="s">
        <v>30</v>
      </c>
      <c r="N224">
        <v>55.3</v>
      </c>
    </row>
    <row r="225" spans="1:14">
      <c r="A225">
        <v>30</v>
      </c>
      <c r="B225">
        <v>224</v>
      </c>
      <c r="D225" s="14" t="s">
        <v>85</v>
      </c>
      <c r="F225" t="s">
        <v>8</v>
      </c>
      <c r="G225" s="28" t="s">
        <v>129</v>
      </c>
      <c r="H225" s="32" t="s">
        <v>28</v>
      </c>
      <c r="I225" s="25" t="s">
        <v>38</v>
      </c>
      <c r="K225" s="15" t="s">
        <v>87</v>
      </c>
      <c r="M225" t="s">
        <v>30</v>
      </c>
      <c r="N225">
        <v>54</v>
      </c>
    </row>
    <row r="226" spans="1:14">
      <c r="A226">
        <v>31</v>
      </c>
      <c r="B226">
        <v>225</v>
      </c>
      <c r="D226" s="14" t="s">
        <v>49</v>
      </c>
      <c r="F226" t="s">
        <v>8</v>
      </c>
      <c r="G226" s="28" t="s">
        <v>130</v>
      </c>
      <c r="H226" s="32" t="s">
        <v>28</v>
      </c>
      <c r="I226" s="25" t="s">
        <v>90</v>
      </c>
      <c r="K226" s="15" t="s">
        <v>87</v>
      </c>
      <c r="M226" t="s">
        <v>31</v>
      </c>
      <c r="N226">
        <v>71</v>
      </c>
    </row>
    <row r="227" spans="1:14">
      <c r="A227">
        <v>31</v>
      </c>
      <c r="B227">
        <v>226</v>
      </c>
      <c r="D227" s="14" t="s">
        <v>49</v>
      </c>
      <c r="F227" t="s">
        <v>8</v>
      </c>
      <c r="G227" s="28" t="s">
        <v>130</v>
      </c>
      <c r="H227" s="32" t="s">
        <v>28</v>
      </c>
      <c r="I227" s="25" t="s">
        <v>90</v>
      </c>
      <c r="K227" s="15" t="s">
        <v>87</v>
      </c>
      <c r="M227" t="s">
        <v>31</v>
      </c>
      <c r="N227">
        <v>45</v>
      </c>
    </row>
    <row r="228" spans="1:14">
      <c r="A228">
        <v>31</v>
      </c>
      <c r="B228">
        <v>227</v>
      </c>
      <c r="D228" s="14" t="s">
        <v>49</v>
      </c>
      <c r="F228" t="s">
        <v>8</v>
      </c>
      <c r="G228" s="28" t="s">
        <v>130</v>
      </c>
      <c r="H228" s="32" t="s">
        <v>28</v>
      </c>
      <c r="I228" s="25" t="s">
        <v>90</v>
      </c>
      <c r="K228" s="15" t="s">
        <v>87</v>
      </c>
      <c r="M228" t="s">
        <v>31</v>
      </c>
      <c r="N228">
        <v>62</v>
      </c>
    </row>
    <row r="229" spans="1:14">
      <c r="A229">
        <v>31</v>
      </c>
      <c r="B229">
        <v>228</v>
      </c>
      <c r="D229" s="14" t="s">
        <v>49</v>
      </c>
      <c r="F229" t="s">
        <v>8</v>
      </c>
      <c r="G229" s="28" t="s">
        <v>131</v>
      </c>
      <c r="H229" s="32" t="s">
        <v>28</v>
      </c>
      <c r="I229" s="25" t="s">
        <v>91</v>
      </c>
      <c r="K229" s="15" t="s">
        <v>87</v>
      </c>
      <c r="M229" t="s">
        <v>31</v>
      </c>
      <c r="N229">
        <v>99</v>
      </c>
    </row>
    <row r="230" spans="1:14">
      <c r="A230">
        <v>31</v>
      </c>
      <c r="B230">
        <v>229</v>
      </c>
      <c r="D230" s="14" t="s">
        <v>49</v>
      </c>
      <c r="F230" t="s">
        <v>8</v>
      </c>
      <c r="G230" s="28" t="s">
        <v>131</v>
      </c>
      <c r="H230" s="32" t="s">
        <v>28</v>
      </c>
      <c r="I230" s="25" t="s">
        <v>91</v>
      </c>
      <c r="K230" s="15" t="s">
        <v>87</v>
      </c>
      <c r="M230" t="s">
        <v>31</v>
      </c>
      <c r="N230">
        <v>99</v>
      </c>
    </row>
    <row r="231" spans="1:14">
      <c r="A231">
        <v>31</v>
      </c>
      <c r="B231">
        <v>230</v>
      </c>
      <c r="D231" s="14" t="s">
        <v>49</v>
      </c>
      <c r="F231" t="s">
        <v>8</v>
      </c>
      <c r="G231" s="28" t="s">
        <v>131</v>
      </c>
      <c r="H231" s="32" t="s">
        <v>28</v>
      </c>
      <c r="I231" s="25" t="s">
        <v>91</v>
      </c>
      <c r="K231" s="15" t="s">
        <v>87</v>
      </c>
      <c r="M231" t="s">
        <v>31</v>
      </c>
      <c r="N231">
        <v>93</v>
      </c>
    </row>
    <row r="232" spans="1:14">
      <c r="A232">
        <v>31</v>
      </c>
      <c r="B232">
        <v>231</v>
      </c>
      <c r="D232" s="14" t="s">
        <v>49</v>
      </c>
      <c r="F232" t="s">
        <v>8</v>
      </c>
      <c r="G232" s="28" t="s">
        <v>131</v>
      </c>
      <c r="H232" s="32" t="s">
        <v>28</v>
      </c>
      <c r="I232" s="25" t="s">
        <v>91</v>
      </c>
      <c r="K232" s="15" t="s">
        <v>87</v>
      </c>
      <c r="M232" t="s">
        <v>31</v>
      </c>
      <c r="N232" t="s">
        <v>5</v>
      </c>
    </row>
    <row r="233" spans="1:14">
      <c r="A233">
        <v>31</v>
      </c>
      <c r="B233">
        <v>232</v>
      </c>
      <c r="D233" s="14" t="s">
        <v>49</v>
      </c>
      <c r="F233" t="s">
        <v>8</v>
      </c>
      <c r="G233" s="28" t="s">
        <v>131</v>
      </c>
      <c r="H233" s="32" t="s">
        <v>28</v>
      </c>
      <c r="I233" s="25" t="s">
        <v>90</v>
      </c>
      <c r="K233" s="15" t="s">
        <v>87</v>
      </c>
      <c r="M233" t="s">
        <v>31</v>
      </c>
      <c r="N233">
        <v>49</v>
      </c>
    </row>
    <row r="234" spans="1:14">
      <c r="A234">
        <v>31</v>
      </c>
      <c r="B234">
        <v>233</v>
      </c>
      <c r="D234" s="14" t="s">
        <v>49</v>
      </c>
      <c r="F234" t="s">
        <v>8</v>
      </c>
      <c r="G234" s="28" t="s">
        <v>131</v>
      </c>
      <c r="H234" s="32" t="s">
        <v>28</v>
      </c>
      <c r="I234" s="25" t="s">
        <v>90</v>
      </c>
      <c r="K234" s="15" t="s">
        <v>87</v>
      </c>
      <c r="M234" t="s">
        <v>31</v>
      </c>
      <c r="N234">
        <v>94</v>
      </c>
    </row>
    <row r="235" spans="1:14">
      <c r="A235">
        <v>31</v>
      </c>
      <c r="B235">
        <v>234</v>
      </c>
      <c r="D235" s="14" t="s">
        <v>49</v>
      </c>
      <c r="F235" t="s">
        <v>8</v>
      </c>
      <c r="G235" s="28" t="s">
        <v>131</v>
      </c>
      <c r="H235" s="32" t="s">
        <v>28</v>
      </c>
      <c r="I235" s="25" t="s">
        <v>90</v>
      </c>
      <c r="K235" s="15" t="s">
        <v>87</v>
      </c>
      <c r="M235" t="s">
        <v>31</v>
      </c>
      <c r="N235">
        <v>90</v>
      </c>
    </row>
    <row r="236" spans="1:14">
      <c r="A236">
        <v>31</v>
      </c>
      <c r="B236">
        <v>235</v>
      </c>
      <c r="D236" s="14" t="s">
        <v>49</v>
      </c>
      <c r="F236" t="s">
        <v>8</v>
      </c>
      <c r="G236" s="28" t="s">
        <v>131</v>
      </c>
      <c r="H236" s="32" t="s">
        <v>28</v>
      </c>
      <c r="I236" s="25" t="s">
        <v>90</v>
      </c>
      <c r="K236" s="15" t="s">
        <v>87</v>
      </c>
      <c r="M236" t="s">
        <v>31</v>
      </c>
      <c r="N236">
        <v>88</v>
      </c>
    </row>
    <row r="237" spans="1:14">
      <c r="A237">
        <v>32</v>
      </c>
      <c r="B237">
        <v>236</v>
      </c>
      <c r="D237" s="14" t="s">
        <v>44</v>
      </c>
      <c r="F237" t="s">
        <v>8</v>
      </c>
      <c r="G237" s="28" t="s">
        <v>132</v>
      </c>
      <c r="H237" s="32" t="s">
        <v>28</v>
      </c>
      <c r="I237" s="25" t="s">
        <v>92</v>
      </c>
      <c r="K237" s="15" t="s">
        <v>87</v>
      </c>
      <c r="M237" t="s">
        <v>31</v>
      </c>
      <c r="N237">
        <v>9.1999999999999993</v>
      </c>
    </row>
    <row r="238" spans="1:14">
      <c r="A238">
        <v>32</v>
      </c>
      <c r="B238">
        <v>237</v>
      </c>
      <c r="D238" s="14" t="s">
        <v>44</v>
      </c>
      <c r="F238" t="s">
        <v>8</v>
      </c>
      <c r="G238" s="28" t="s">
        <v>132</v>
      </c>
      <c r="H238" s="32" t="s">
        <v>28</v>
      </c>
      <c r="I238" s="25" t="s">
        <v>92</v>
      </c>
      <c r="K238" s="15" t="s">
        <v>87</v>
      </c>
      <c r="M238" t="s">
        <v>31</v>
      </c>
      <c r="N238">
        <v>9.8000000000000007</v>
      </c>
    </row>
    <row r="239" spans="1:14">
      <c r="A239">
        <v>32</v>
      </c>
      <c r="B239">
        <v>238</v>
      </c>
      <c r="D239" s="14" t="s">
        <v>44</v>
      </c>
      <c r="F239" t="s">
        <v>8</v>
      </c>
      <c r="G239" s="28" t="s">
        <v>132</v>
      </c>
      <c r="H239" s="32" t="s">
        <v>28</v>
      </c>
      <c r="I239" s="25" t="s">
        <v>92</v>
      </c>
      <c r="K239" s="15" t="s">
        <v>87</v>
      </c>
      <c r="M239" t="s">
        <v>31</v>
      </c>
      <c r="N239">
        <v>9.5</v>
      </c>
    </row>
    <row r="240" spans="1:14">
      <c r="A240">
        <v>32</v>
      </c>
      <c r="B240">
        <v>239</v>
      </c>
      <c r="D240" s="14" t="s">
        <v>44</v>
      </c>
      <c r="F240" t="s">
        <v>8</v>
      </c>
      <c r="G240" s="28" t="s">
        <v>132</v>
      </c>
      <c r="H240" s="32" t="s">
        <v>28</v>
      </c>
      <c r="I240" s="25" t="s">
        <v>92</v>
      </c>
      <c r="K240" s="15" t="s">
        <v>87</v>
      </c>
      <c r="M240" t="s">
        <v>31</v>
      </c>
      <c r="N240">
        <v>11.3</v>
      </c>
    </row>
    <row r="241" spans="1:14">
      <c r="A241">
        <v>32</v>
      </c>
      <c r="B241">
        <v>240</v>
      </c>
      <c r="D241" s="14" t="s">
        <v>44</v>
      </c>
      <c r="F241" t="s">
        <v>8</v>
      </c>
      <c r="G241" s="28" t="s">
        <v>132</v>
      </c>
      <c r="H241" s="32" t="s">
        <v>28</v>
      </c>
      <c r="I241" s="25" t="s">
        <v>92</v>
      </c>
      <c r="K241" s="15" t="s">
        <v>87</v>
      </c>
      <c r="M241" t="s">
        <v>31</v>
      </c>
      <c r="N241">
        <v>13.62</v>
      </c>
    </row>
    <row r="242" spans="1:14">
      <c r="A242">
        <v>32</v>
      </c>
      <c r="B242">
        <v>241</v>
      </c>
      <c r="D242" s="14" t="s">
        <v>44</v>
      </c>
      <c r="F242" t="s">
        <v>8</v>
      </c>
      <c r="G242" s="28" t="s">
        <v>132</v>
      </c>
      <c r="H242" s="32" t="s">
        <v>28</v>
      </c>
      <c r="I242" s="25" t="s">
        <v>92</v>
      </c>
      <c r="K242" s="15" t="s">
        <v>87</v>
      </c>
      <c r="M242" t="s">
        <v>31</v>
      </c>
      <c r="N242">
        <v>18.22</v>
      </c>
    </row>
    <row r="243" spans="1:14">
      <c r="A243">
        <v>32</v>
      </c>
      <c r="B243">
        <v>242</v>
      </c>
      <c r="D243" s="14" t="s">
        <v>44</v>
      </c>
      <c r="F243" t="s">
        <v>8</v>
      </c>
      <c r="G243" s="28" t="s">
        <v>132</v>
      </c>
      <c r="H243" s="32" t="s">
        <v>28</v>
      </c>
      <c r="I243" s="25" t="s">
        <v>92</v>
      </c>
      <c r="K243" s="15" t="s">
        <v>87</v>
      </c>
      <c r="M243" t="s">
        <v>31</v>
      </c>
      <c r="N243">
        <v>15.1</v>
      </c>
    </row>
    <row r="244" spans="1:14">
      <c r="A244">
        <v>32</v>
      </c>
      <c r="B244">
        <v>243</v>
      </c>
      <c r="D244" s="14" t="s">
        <v>44</v>
      </c>
      <c r="F244" t="s">
        <v>8</v>
      </c>
      <c r="G244" s="28" t="s">
        <v>132</v>
      </c>
      <c r="H244" s="32" t="s">
        <v>28</v>
      </c>
      <c r="I244" s="25" t="s">
        <v>92</v>
      </c>
      <c r="K244" s="15" t="s">
        <v>87</v>
      </c>
      <c r="M244" t="s">
        <v>31</v>
      </c>
      <c r="N244">
        <v>24.9</v>
      </c>
    </row>
    <row r="245" spans="1:14">
      <c r="A245">
        <v>32</v>
      </c>
      <c r="B245">
        <v>244</v>
      </c>
      <c r="D245" s="14" t="s">
        <v>44</v>
      </c>
      <c r="F245" t="s">
        <v>8</v>
      </c>
      <c r="G245" s="28" t="s">
        <v>132</v>
      </c>
      <c r="H245" s="32" t="s">
        <v>28</v>
      </c>
      <c r="I245" s="25" t="s">
        <v>92</v>
      </c>
      <c r="K245" s="15" t="s">
        <v>87</v>
      </c>
      <c r="M245" t="s">
        <v>31</v>
      </c>
      <c r="N245">
        <v>32.6</v>
      </c>
    </row>
    <row r="246" spans="1:14">
      <c r="A246">
        <v>32</v>
      </c>
      <c r="B246">
        <v>245</v>
      </c>
      <c r="D246" s="14" t="s">
        <v>44</v>
      </c>
      <c r="F246" t="s">
        <v>8</v>
      </c>
      <c r="G246" s="28" t="s">
        <v>132</v>
      </c>
      <c r="H246" s="32" t="s">
        <v>28</v>
      </c>
      <c r="I246" s="25" t="s">
        <v>92</v>
      </c>
      <c r="K246" s="15" t="s">
        <v>87</v>
      </c>
      <c r="M246" t="s">
        <v>31</v>
      </c>
      <c r="N246">
        <v>34.64</v>
      </c>
    </row>
    <row r="247" spans="1:14">
      <c r="A247">
        <v>32</v>
      </c>
      <c r="B247">
        <v>246</v>
      </c>
      <c r="D247" s="14" t="s">
        <v>44</v>
      </c>
      <c r="F247" t="s">
        <v>8</v>
      </c>
      <c r="G247" s="28" t="s">
        <v>132</v>
      </c>
      <c r="H247" s="32" t="s">
        <v>28</v>
      </c>
      <c r="I247" s="25" t="s">
        <v>92</v>
      </c>
      <c r="K247" s="15" t="s">
        <v>87</v>
      </c>
      <c r="M247" t="s">
        <v>31</v>
      </c>
      <c r="N247">
        <v>40.659999999999997</v>
      </c>
    </row>
    <row r="248" spans="1:14">
      <c r="A248">
        <v>32</v>
      </c>
      <c r="B248">
        <v>247</v>
      </c>
      <c r="D248" s="14" t="s">
        <v>44</v>
      </c>
      <c r="F248" t="s">
        <v>8</v>
      </c>
      <c r="G248" s="28" t="s">
        <v>132</v>
      </c>
      <c r="H248" s="32" t="s">
        <v>28</v>
      </c>
      <c r="I248" s="25" t="s">
        <v>92</v>
      </c>
      <c r="K248" s="15" t="s">
        <v>87</v>
      </c>
      <c r="M248" t="s">
        <v>31</v>
      </c>
      <c r="N248">
        <v>43.3</v>
      </c>
    </row>
    <row r="249" spans="1:14">
      <c r="A249">
        <v>32</v>
      </c>
      <c r="B249">
        <v>248</v>
      </c>
      <c r="D249" s="14" t="s">
        <v>44</v>
      </c>
      <c r="F249" t="s">
        <v>8</v>
      </c>
      <c r="G249" s="28" t="s">
        <v>132</v>
      </c>
      <c r="H249" s="32" t="s">
        <v>28</v>
      </c>
      <c r="I249" s="25" t="s">
        <v>92</v>
      </c>
      <c r="K249" s="15" t="s">
        <v>87</v>
      </c>
      <c r="M249" t="s">
        <v>31</v>
      </c>
      <c r="N249">
        <v>19.399999999999999</v>
      </c>
    </row>
    <row r="250" spans="1:14">
      <c r="A250">
        <v>32</v>
      </c>
      <c r="B250">
        <v>249</v>
      </c>
      <c r="D250" s="14" t="s">
        <v>44</v>
      </c>
      <c r="F250" t="s">
        <v>8</v>
      </c>
      <c r="G250" s="28" t="s">
        <v>132</v>
      </c>
      <c r="H250" s="32" t="s">
        <v>28</v>
      </c>
      <c r="I250" s="25" t="s">
        <v>92</v>
      </c>
      <c r="K250" s="15" t="s">
        <v>87</v>
      </c>
      <c r="M250" t="s">
        <v>31</v>
      </c>
      <c r="N250">
        <v>31.13</v>
      </c>
    </row>
    <row r="251" spans="1:14">
      <c r="A251">
        <v>32</v>
      </c>
      <c r="B251">
        <v>250</v>
      </c>
      <c r="D251" s="14" t="s">
        <v>44</v>
      </c>
      <c r="F251" t="s">
        <v>8</v>
      </c>
      <c r="G251" s="28" t="s">
        <v>132</v>
      </c>
      <c r="H251" s="32" t="s">
        <v>28</v>
      </c>
      <c r="I251" s="25" t="s">
        <v>92</v>
      </c>
      <c r="K251" s="15" t="s">
        <v>87</v>
      </c>
      <c r="M251" t="s">
        <v>31</v>
      </c>
      <c r="N251">
        <v>40.85</v>
      </c>
    </row>
    <row r="252" spans="1:14">
      <c r="A252">
        <v>32</v>
      </c>
      <c r="B252">
        <v>251</v>
      </c>
      <c r="D252" s="14" t="s">
        <v>44</v>
      </c>
      <c r="F252" t="s">
        <v>8</v>
      </c>
      <c r="G252" s="28" t="s">
        <v>132</v>
      </c>
      <c r="H252" s="32" t="s">
        <v>28</v>
      </c>
      <c r="I252" s="25" t="s">
        <v>92</v>
      </c>
      <c r="K252" s="15" t="s">
        <v>87</v>
      </c>
      <c r="M252" t="s">
        <v>31</v>
      </c>
      <c r="N252">
        <v>48.87</v>
      </c>
    </row>
    <row r="253" spans="1:14">
      <c r="A253">
        <v>32</v>
      </c>
      <c r="B253">
        <v>252</v>
      </c>
      <c r="D253" s="14" t="s">
        <v>44</v>
      </c>
      <c r="F253" t="s">
        <v>8</v>
      </c>
      <c r="G253" s="28" t="s">
        <v>132</v>
      </c>
      <c r="H253" s="32" t="s">
        <v>28</v>
      </c>
      <c r="I253" s="25" t="s">
        <v>92</v>
      </c>
      <c r="K253" s="15" t="s">
        <v>87</v>
      </c>
      <c r="M253" t="s">
        <v>31</v>
      </c>
      <c r="N253">
        <v>54</v>
      </c>
    </row>
    <row r="254" spans="1:14">
      <c r="A254">
        <v>32</v>
      </c>
      <c r="B254">
        <v>253</v>
      </c>
      <c r="D254" s="14" t="s">
        <v>44</v>
      </c>
      <c r="F254" t="s">
        <v>8</v>
      </c>
      <c r="G254" s="28" t="s">
        <v>132</v>
      </c>
      <c r="H254" s="32" t="s">
        <v>28</v>
      </c>
      <c r="I254" s="25" t="s">
        <v>92</v>
      </c>
      <c r="K254" s="15" t="s">
        <v>87</v>
      </c>
      <c r="M254" t="s">
        <v>31</v>
      </c>
      <c r="N254">
        <v>58.93</v>
      </c>
    </row>
    <row r="255" spans="1:14">
      <c r="A255">
        <v>32</v>
      </c>
      <c r="B255">
        <v>254</v>
      </c>
      <c r="D255" s="14" t="s">
        <v>44</v>
      </c>
      <c r="F255" t="s">
        <v>8</v>
      </c>
      <c r="G255" s="28" t="s">
        <v>132</v>
      </c>
      <c r="H255" s="32" t="s">
        <v>28</v>
      </c>
      <c r="I255" s="25" t="s">
        <v>92</v>
      </c>
      <c r="K255" s="15" t="s">
        <v>87</v>
      </c>
      <c r="M255" t="s">
        <v>31</v>
      </c>
      <c r="N255">
        <v>27.66</v>
      </c>
    </row>
    <row r="256" spans="1:14">
      <c r="A256">
        <v>32</v>
      </c>
      <c r="B256">
        <v>255</v>
      </c>
      <c r="D256" s="14" t="s">
        <v>44</v>
      </c>
      <c r="F256" t="s">
        <v>8</v>
      </c>
      <c r="G256" s="28" t="s">
        <v>132</v>
      </c>
      <c r="H256" s="32" t="s">
        <v>28</v>
      </c>
      <c r="I256" s="25" t="s">
        <v>92</v>
      </c>
      <c r="K256" s="15" t="s">
        <v>87</v>
      </c>
      <c r="M256" t="s">
        <v>31</v>
      </c>
      <c r="N256">
        <v>40.24</v>
      </c>
    </row>
    <row r="257" spans="1:14">
      <c r="A257">
        <v>32</v>
      </c>
      <c r="B257">
        <v>256</v>
      </c>
      <c r="D257" s="14" t="s">
        <v>44</v>
      </c>
      <c r="F257" t="s">
        <v>8</v>
      </c>
      <c r="G257" s="28" t="s">
        <v>132</v>
      </c>
      <c r="H257" s="32" t="s">
        <v>28</v>
      </c>
      <c r="I257" s="25" t="s">
        <v>92</v>
      </c>
      <c r="K257" s="15" t="s">
        <v>87</v>
      </c>
      <c r="M257" t="s">
        <v>31</v>
      </c>
      <c r="N257">
        <v>50.53</v>
      </c>
    </row>
    <row r="258" spans="1:14">
      <c r="A258">
        <v>32</v>
      </c>
      <c r="B258">
        <v>257</v>
      </c>
      <c r="D258" s="14" t="s">
        <v>44</v>
      </c>
      <c r="F258" t="s">
        <v>8</v>
      </c>
      <c r="G258" s="28" t="s">
        <v>132</v>
      </c>
      <c r="H258" s="32" t="s">
        <v>28</v>
      </c>
      <c r="I258" s="25" t="s">
        <v>92</v>
      </c>
      <c r="K258" s="15" t="s">
        <v>87</v>
      </c>
      <c r="M258" t="s">
        <v>31</v>
      </c>
      <c r="N258">
        <v>58.27</v>
      </c>
    </row>
    <row r="259" spans="1:14">
      <c r="A259">
        <v>32</v>
      </c>
      <c r="B259">
        <v>258</v>
      </c>
      <c r="D259" s="14" t="s">
        <v>44</v>
      </c>
      <c r="F259" t="s">
        <v>8</v>
      </c>
      <c r="G259" s="28" t="s">
        <v>132</v>
      </c>
      <c r="H259" s="32" t="s">
        <v>28</v>
      </c>
      <c r="I259" s="25" t="s">
        <v>92</v>
      </c>
      <c r="K259" s="15" t="s">
        <v>87</v>
      </c>
      <c r="M259" t="s">
        <v>31</v>
      </c>
      <c r="N259">
        <v>64.58</v>
      </c>
    </row>
    <row r="260" spans="1:14">
      <c r="A260">
        <v>32</v>
      </c>
      <c r="B260">
        <v>259</v>
      </c>
      <c r="D260" s="14" t="s">
        <v>44</v>
      </c>
      <c r="F260" t="s">
        <v>8</v>
      </c>
      <c r="G260" s="28" t="s">
        <v>132</v>
      </c>
      <c r="H260" s="32" t="s">
        <v>28</v>
      </c>
      <c r="I260" s="25" t="s">
        <v>92</v>
      </c>
      <c r="K260" s="15" t="s">
        <v>87</v>
      </c>
      <c r="M260" t="s">
        <v>31</v>
      </c>
      <c r="N260">
        <v>70.319999999999993</v>
      </c>
    </row>
    <row r="261" spans="1:14">
      <c r="A261">
        <v>33</v>
      </c>
      <c r="B261">
        <v>260</v>
      </c>
      <c r="D261" s="16" t="s">
        <v>85</v>
      </c>
      <c r="F261" t="s">
        <v>168</v>
      </c>
      <c r="G261" s="22" t="s">
        <v>9</v>
      </c>
      <c r="H261" s="33" t="s">
        <v>124</v>
      </c>
      <c r="I261" s="1" t="s">
        <v>95</v>
      </c>
      <c r="J261" t="s">
        <v>13</v>
      </c>
      <c r="K261" s="16" t="s">
        <v>93</v>
      </c>
      <c r="M261" t="s">
        <v>31</v>
      </c>
      <c r="N261">
        <v>99.7</v>
      </c>
    </row>
    <row r="262" spans="1:14">
      <c r="A262">
        <v>33</v>
      </c>
      <c r="B262">
        <v>261</v>
      </c>
      <c r="D262" s="16" t="s">
        <v>85</v>
      </c>
      <c r="F262" t="s">
        <v>168</v>
      </c>
      <c r="G262" s="22" t="s">
        <v>9</v>
      </c>
      <c r="H262" s="33" t="s">
        <v>124</v>
      </c>
      <c r="I262" s="1" t="s">
        <v>95</v>
      </c>
      <c r="J262" t="s">
        <v>13</v>
      </c>
      <c r="K262" s="16" t="s">
        <v>93</v>
      </c>
      <c r="M262" t="s">
        <v>31</v>
      </c>
      <c r="N262">
        <v>98.2</v>
      </c>
    </row>
    <row r="263" spans="1:14">
      <c r="A263">
        <v>33</v>
      </c>
      <c r="B263">
        <v>262</v>
      </c>
      <c r="D263" s="16" t="s">
        <v>85</v>
      </c>
      <c r="F263" t="s">
        <v>168</v>
      </c>
      <c r="G263" s="22" t="s">
        <v>9</v>
      </c>
      <c r="H263" s="33" t="s">
        <v>124</v>
      </c>
      <c r="I263" s="1" t="s">
        <v>95</v>
      </c>
      <c r="J263" t="s">
        <v>13</v>
      </c>
      <c r="K263" s="16" t="s">
        <v>93</v>
      </c>
      <c r="M263" t="s">
        <v>31</v>
      </c>
      <c r="N263">
        <v>93.1</v>
      </c>
    </row>
    <row r="264" spans="1:14">
      <c r="A264">
        <v>33</v>
      </c>
      <c r="B264">
        <v>263</v>
      </c>
      <c r="D264" s="16" t="s">
        <v>85</v>
      </c>
      <c r="F264" t="s">
        <v>168</v>
      </c>
      <c r="G264" s="22" t="s">
        <v>9</v>
      </c>
      <c r="H264" s="33" t="s">
        <v>124</v>
      </c>
      <c r="I264" s="1" t="s">
        <v>95</v>
      </c>
      <c r="J264" t="s">
        <v>13</v>
      </c>
      <c r="K264" s="16" t="s">
        <v>93</v>
      </c>
      <c r="M264" t="s">
        <v>31</v>
      </c>
      <c r="N264">
        <v>95.5</v>
      </c>
    </row>
    <row r="265" spans="1:14">
      <c r="A265">
        <v>33</v>
      </c>
      <c r="B265">
        <v>264</v>
      </c>
      <c r="D265" s="16" t="s">
        <v>85</v>
      </c>
      <c r="F265" t="s">
        <v>168</v>
      </c>
      <c r="G265" s="22" t="s">
        <v>9</v>
      </c>
      <c r="H265" s="33" t="s">
        <v>28</v>
      </c>
      <c r="I265" s="1" t="s">
        <v>96</v>
      </c>
      <c r="J265" t="s">
        <v>13</v>
      </c>
      <c r="K265" s="16" t="s">
        <v>93</v>
      </c>
      <c r="M265" t="s">
        <v>31</v>
      </c>
      <c r="N265">
        <v>96.8</v>
      </c>
    </row>
    <row r="266" spans="1:14">
      <c r="A266">
        <v>33</v>
      </c>
      <c r="B266">
        <v>265</v>
      </c>
      <c r="D266" s="16" t="s">
        <v>85</v>
      </c>
      <c r="F266" t="s">
        <v>168</v>
      </c>
      <c r="G266" s="22" t="s">
        <v>9</v>
      </c>
      <c r="H266" s="33" t="s">
        <v>74</v>
      </c>
      <c r="I266" s="1" t="s">
        <v>97</v>
      </c>
      <c r="J266" t="s">
        <v>13</v>
      </c>
      <c r="K266" s="16" t="s">
        <v>93</v>
      </c>
      <c r="M266" t="s">
        <v>31</v>
      </c>
      <c r="N266">
        <v>93.9</v>
      </c>
    </row>
    <row r="267" spans="1:14">
      <c r="A267">
        <v>33</v>
      </c>
      <c r="B267">
        <v>266</v>
      </c>
      <c r="D267" s="16" t="s">
        <v>85</v>
      </c>
      <c r="F267" t="s">
        <v>168</v>
      </c>
      <c r="G267" s="22" t="s">
        <v>9</v>
      </c>
      <c r="H267" s="33" t="s">
        <v>124</v>
      </c>
      <c r="I267" s="1" t="s">
        <v>95</v>
      </c>
      <c r="J267" t="s">
        <v>13</v>
      </c>
      <c r="K267" s="16" t="s">
        <v>93</v>
      </c>
      <c r="M267" t="s">
        <v>31</v>
      </c>
      <c r="N267">
        <v>91.1</v>
      </c>
    </row>
    <row r="268" spans="1:14">
      <c r="A268">
        <v>33</v>
      </c>
      <c r="B268">
        <v>267</v>
      </c>
      <c r="D268" s="16" t="s">
        <v>85</v>
      </c>
      <c r="F268" t="s">
        <v>168</v>
      </c>
      <c r="G268" s="22" t="s">
        <v>9</v>
      </c>
      <c r="H268" s="33" t="s">
        <v>28</v>
      </c>
      <c r="I268" s="1" t="s">
        <v>96</v>
      </c>
      <c r="J268" t="s">
        <v>13</v>
      </c>
      <c r="K268" s="16" t="s">
        <v>93</v>
      </c>
      <c r="M268" t="s">
        <v>31</v>
      </c>
      <c r="N268">
        <v>85.5</v>
      </c>
    </row>
    <row r="269" spans="1:14">
      <c r="A269">
        <v>33</v>
      </c>
      <c r="B269">
        <v>268</v>
      </c>
      <c r="D269" s="16" t="s">
        <v>85</v>
      </c>
      <c r="F269" t="s">
        <v>168</v>
      </c>
      <c r="G269" s="22" t="s">
        <v>9</v>
      </c>
      <c r="H269" s="33" t="s">
        <v>74</v>
      </c>
      <c r="I269" s="1" t="s">
        <v>97</v>
      </c>
      <c r="J269" t="s">
        <v>13</v>
      </c>
      <c r="K269" s="16" t="s">
        <v>93</v>
      </c>
      <c r="M269" t="s">
        <v>31</v>
      </c>
      <c r="N269">
        <v>92.5</v>
      </c>
    </row>
    <row r="270" spans="1:14">
      <c r="A270">
        <v>33</v>
      </c>
      <c r="B270">
        <v>269</v>
      </c>
      <c r="D270" s="16" t="s">
        <v>85</v>
      </c>
      <c r="F270" t="s">
        <v>168</v>
      </c>
      <c r="G270" s="22" t="s">
        <v>9</v>
      </c>
      <c r="H270" s="33" t="s">
        <v>124</v>
      </c>
      <c r="I270" s="1" t="s">
        <v>95</v>
      </c>
      <c r="J270" t="s">
        <v>13</v>
      </c>
      <c r="K270" s="16" t="s">
        <v>93</v>
      </c>
      <c r="M270" t="s">
        <v>31</v>
      </c>
      <c r="N270">
        <v>96.6</v>
      </c>
    </row>
    <row r="271" spans="1:14">
      <c r="A271">
        <v>33</v>
      </c>
      <c r="B271">
        <v>270</v>
      </c>
      <c r="D271" s="16" t="s">
        <v>85</v>
      </c>
      <c r="F271" t="s">
        <v>168</v>
      </c>
      <c r="G271" s="22" t="s">
        <v>9</v>
      </c>
      <c r="H271" s="33" t="s">
        <v>28</v>
      </c>
      <c r="I271" s="1" t="s">
        <v>96</v>
      </c>
      <c r="J271" t="s">
        <v>13</v>
      </c>
      <c r="K271" s="16" t="s">
        <v>93</v>
      </c>
      <c r="M271" t="s">
        <v>31</v>
      </c>
      <c r="N271">
        <v>95.9</v>
      </c>
    </row>
    <row r="272" spans="1:14">
      <c r="A272">
        <v>33</v>
      </c>
      <c r="B272">
        <v>271</v>
      </c>
      <c r="D272" s="16" t="s">
        <v>85</v>
      </c>
      <c r="F272" t="s">
        <v>168</v>
      </c>
      <c r="G272" s="22" t="s">
        <v>9</v>
      </c>
      <c r="H272" s="33" t="s">
        <v>74</v>
      </c>
      <c r="I272" s="1" t="s">
        <v>97</v>
      </c>
      <c r="J272" t="s">
        <v>13</v>
      </c>
      <c r="K272" s="16" t="s">
        <v>93</v>
      </c>
      <c r="M272" t="s">
        <v>31</v>
      </c>
      <c r="N272">
        <v>86</v>
      </c>
    </row>
    <row r="273" spans="1:14">
      <c r="A273">
        <v>34</v>
      </c>
      <c r="B273">
        <v>272</v>
      </c>
      <c r="D273" s="16" t="s">
        <v>49</v>
      </c>
      <c r="F273" t="s">
        <v>168</v>
      </c>
      <c r="G273" s="22" t="s">
        <v>9</v>
      </c>
      <c r="H273" s="33" t="s">
        <v>122</v>
      </c>
      <c r="I273" s="1" t="s">
        <v>98</v>
      </c>
      <c r="J273" t="s">
        <v>13</v>
      </c>
      <c r="K273" s="16" t="s">
        <v>94</v>
      </c>
      <c r="M273" t="s">
        <v>31</v>
      </c>
      <c r="N273">
        <v>94.33</v>
      </c>
    </row>
    <row r="274" spans="1:14">
      <c r="A274">
        <v>34</v>
      </c>
      <c r="B274">
        <v>273</v>
      </c>
      <c r="D274" s="16" t="s">
        <v>49</v>
      </c>
      <c r="F274" t="s">
        <v>168</v>
      </c>
      <c r="G274" s="22" t="s">
        <v>9</v>
      </c>
      <c r="H274" s="33" t="s">
        <v>28</v>
      </c>
      <c r="I274" s="1" t="s">
        <v>99</v>
      </c>
      <c r="J274" t="s">
        <v>13</v>
      </c>
      <c r="K274" s="16" t="s">
        <v>93</v>
      </c>
      <c r="M274" t="s">
        <v>31</v>
      </c>
      <c r="N274">
        <v>99.9</v>
      </c>
    </row>
    <row r="275" spans="1:14">
      <c r="A275">
        <v>34</v>
      </c>
      <c r="B275">
        <v>274</v>
      </c>
      <c r="D275" s="16" t="s">
        <v>49</v>
      </c>
      <c r="F275" t="s">
        <v>168</v>
      </c>
      <c r="G275" s="22" t="s">
        <v>9</v>
      </c>
      <c r="H275" s="33" t="s">
        <v>28</v>
      </c>
      <c r="I275" s="1" t="s">
        <v>99</v>
      </c>
      <c r="J275" t="s">
        <v>13</v>
      </c>
      <c r="K275" s="16" t="s">
        <v>93</v>
      </c>
      <c r="M275" t="s">
        <v>31</v>
      </c>
      <c r="N275">
        <v>99.9</v>
      </c>
    </row>
    <row r="276" spans="1:14">
      <c r="A276">
        <v>34</v>
      </c>
      <c r="B276">
        <v>275</v>
      </c>
      <c r="D276" s="16" t="s">
        <v>49</v>
      </c>
      <c r="F276" t="s">
        <v>168</v>
      </c>
      <c r="G276" s="22" t="s">
        <v>9</v>
      </c>
      <c r="H276" s="33" t="s">
        <v>28</v>
      </c>
      <c r="I276" s="1" t="s">
        <v>99</v>
      </c>
      <c r="J276" t="s">
        <v>13</v>
      </c>
      <c r="K276" s="16" t="s">
        <v>93</v>
      </c>
      <c r="M276" t="s">
        <v>31</v>
      </c>
      <c r="N276">
        <v>99.8</v>
      </c>
    </row>
    <row r="277" spans="1:14">
      <c r="A277">
        <v>34</v>
      </c>
      <c r="B277">
        <v>276</v>
      </c>
      <c r="D277" s="16" t="s">
        <v>49</v>
      </c>
      <c r="F277" t="s">
        <v>168</v>
      </c>
      <c r="G277" s="22" t="s">
        <v>9</v>
      </c>
      <c r="H277" s="33" t="s">
        <v>28</v>
      </c>
      <c r="I277" s="1" t="s">
        <v>99</v>
      </c>
      <c r="J277" t="s">
        <v>13</v>
      </c>
      <c r="K277" s="16" t="s">
        <v>93</v>
      </c>
      <c r="M277" t="s">
        <v>31</v>
      </c>
      <c r="N277">
        <v>98.5</v>
      </c>
    </row>
    <row r="278" spans="1:14">
      <c r="A278">
        <v>34</v>
      </c>
      <c r="B278">
        <v>277</v>
      </c>
      <c r="D278" s="16" t="s">
        <v>49</v>
      </c>
      <c r="F278" t="s">
        <v>168</v>
      </c>
      <c r="G278" s="22" t="s">
        <v>9</v>
      </c>
      <c r="H278" s="33" t="s">
        <v>28</v>
      </c>
      <c r="I278" s="1" t="s">
        <v>99</v>
      </c>
      <c r="J278" t="s">
        <v>13</v>
      </c>
      <c r="K278" s="16" t="s">
        <v>93</v>
      </c>
      <c r="M278" t="s">
        <v>31</v>
      </c>
      <c r="N278">
        <v>99.8</v>
      </c>
    </row>
    <row r="279" spans="1:14">
      <c r="A279">
        <v>34</v>
      </c>
      <c r="B279">
        <v>278</v>
      </c>
      <c r="D279" s="16" t="s">
        <v>49</v>
      </c>
      <c r="F279" t="s">
        <v>168</v>
      </c>
      <c r="G279" s="22" t="s">
        <v>9</v>
      </c>
      <c r="H279" s="33" t="s">
        <v>28</v>
      </c>
      <c r="I279" s="1" t="s">
        <v>99</v>
      </c>
      <c r="J279" t="s">
        <v>13</v>
      </c>
      <c r="K279" s="16" t="s">
        <v>93</v>
      </c>
      <c r="M279" t="s">
        <v>31</v>
      </c>
      <c r="N279">
        <v>99.8</v>
      </c>
    </row>
    <row r="280" spans="1:14">
      <c r="A280">
        <v>35</v>
      </c>
      <c r="B280">
        <v>279</v>
      </c>
      <c r="D280" s="16" t="s">
        <v>49</v>
      </c>
      <c r="F280" t="s">
        <v>168</v>
      </c>
      <c r="G280" s="22" t="s">
        <v>9</v>
      </c>
      <c r="H280" s="33" t="s">
        <v>124</v>
      </c>
      <c r="I280" s="1" t="s">
        <v>101</v>
      </c>
      <c r="J280" t="s">
        <v>13</v>
      </c>
      <c r="K280" s="16" t="s">
        <v>93</v>
      </c>
      <c r="M280" t="s">
        <v>31</v>
      </c>
      <c r="N280">
        <v>100</v>
      </c>
    </row>
    <row r="281" spans="1:14">
      <c r="A281">
        <v>35</v>
      </c>
      <c r="B281">
        <v>280</v>
      </c>
      <c r="D281" s="16" t="s">
        <v>49</v>
      </c>
      <c r="F281" t="s">
        <v>168</v>
      </c>
      <c r="G281" s="22" t="s">
        <v>9</v>
      </c>
      <c r="H281" s="33" t="s">
        <v>124</v>
      </c>
      <c r="I281" s="1" t="s">
        <v>102</v>
      </c>
      <c r="J281" t="s">
        <v>13</v>
      </c>
      <c r="K281" s="16" t="s">
        <v>93</v>
      </c>
      <c r="M281" t="s">
        <v>31</v>
      </c>
      <c r="N281">
        <v>92.155570204350695</v>
      </c>
    </row>
    <row r="282" spans="1:14">
      <c r="A282">
        <v>35</v>
      </c>
      <c r="B282">
        <v>281</v>
      </c>
      <c r="D282" s="16" t="s">
        <v>49</v>
      </c>
      <c r="F282" t="s">
        <v>168</v>
      </c>
      <c r="G282" s="22" t="s">
        <v>9</v>
      </c>
      <c r="H282" s="33" t="s">
        <v>124</v>
      </c>
      <c r="I282" s="1" t="s">
        <v>103</v>
      </c>
      <c r="J282" t="s">
        <v>13</v>
      </c>
      <c r="K282" s="16" t="s">
        <v>93</v>
      </c>
      <c r="M282" t="s">
        <v>31</v>
      </c>
      <c r="N282">
        <v>98.084735925711001</v>
      </c>
    </row>
    <row r="283" spans="1:14">
      <c r="A283">
        <v>35</v>
      </c>
      <c r="B283">
        <v>282</v>
      </c>
      <c r="D283" s="16" t="s">
        <v>49</v>
      </c>
      <c r="F283" t="s">
        <v>168</v>
      </c>
      <c r="G283" s="22" t="s">
        <v>9</v>
      </c>
      <c r="H283" s="33" t="s">
        <v>124</v>
      </c>
      <c r="I283" s="1" t="s">
        <v>104</v>
      </c>
      <c r="J283" t="s">
        <v>13</v>
      </c>
      <c r="K283" s="16" t="s">
        <v>93</v>
      </c>
      <c r="M283" t="s">
        <v>31</v>
      </c>
      <c r="N283">
        <v>100</v>
      </c>
    </row>
    <row r="284" spans="1:14">
      <c r="A284">
        <v>35</v>
      </c>
      <c r="B284">
        <v>283</v>
      </c>
      <c r="D284" s="16" t="s">
        <v>49</v>
      </c>
      <c r="F284" t="s">
        <v>168</v>
      </c>
      <c r="G284" s="22" t="s">
        <v>9</v>
      </c>
      <c r="H284" s="33" t="s">
        <v>124</v>
      </c>
      <c r="I284" s="1" t="s">
        <v>105</v>
      </c>
      <c r="J284" t="s">
        <v>13</v>
      </c>
      <c r="K284" s="16" t="s">
        <v>93</v>
      </c>
      <c r="M284" t="s">
        <v>31</v>
      </c>
      <c r="N284">
        <v>100</v>
      </c>
    </row>
    <row r="285" spans="1:14">
      <c r="A285">
        <v>35</v>
      </c>
      <c r="B285">
        <v>284</v>
      </c>
      <c r="D285" s="16" t="s">
        <v>49</v>
      </c>
      <c r="F285" t="s">
        <v>168</v>
      </c>
      <c r="G285" s="22" t="s">
        <v>9</v>
      </c>
      <c r="H285" s="33" t="s">
        <v>124</v>
      </c>
      <c r="I285" s="1" t="s">
        <v>106</v>
      </c>
      <c r="J285" t="s">
        <v>13</v>
      </c>
      <c r="K285" s="16" t="s">
        <v>93</v>
      </c>
      <c r="M285" t="s">
        <v>31</v>
      </c>
      <c r="N285">
        <v>100</v>
      </c>
    </row>
    <row r="286" spans="1:14">
      <c r="A286">
        <v>35</v>
      </c>
      <c r="B286">
        <v>285</v>
      </c>
      <c r="D286" s="16" t="s">
        <v>49</v>
      </c>
      <c r="F286" t="s">
        <v>168</v>
      </c>
      <c r="G286" s="22" t="s">
        <v>9</v>
      </c>
      <c r="H286" s="33" t="s">
        <v>124</v>
      </c>
      <c r="I286" s="1" t="s">
        <v>104</v>
      </c>
      <c r="J286" t="s">
        <v>13</v>
      </c>
      <c r="K286" s="16" t="s">
        <v>93</v>
      </c>
      <c r="M286" t="s">
        <v>31</v>
      </c>
      <c r="N286">
        <v>100</v>
      </c>
    </row>
    <row r="287" spans="1:14">
      <c r="A287">
        <v>35</v>
      </c>
      <c r="B287">
        <v>286</v>
      </c>
      <c r="D287" s="16" t="s">
        <v>49</v>
      </c>
      <c r="F287" t="s">
        <v>168</v>
      </c>
      <c r="G287" s="22" t="s">
        <v>9</v>
      </c>
      <c r="H287" s="33" t="s">
        <v>124</v>
      </c>
      <c r="I287" s="1" t="s">
        <v>105</v>
      </c>
      <c r="J287" t="s">
        <v>13</v>
      </c>
      <c r="K287" s="16" t="s">
        <v>93</v>
      </c>
      <c r="M287" t="s">
        <v>31</v>
      </c>
      <c r="N287">
        <v>100</v>
      </c>
    </row>
    <row r="288" spans="1:14">
      <c r="A288">
        <v>35</v>
      </c>
      <c r="B288">
        <v>287</v>
      </c>
      <c r="D288" s="16" t="s">
        <v>49</v>
      </c>
      <c r="F288" t="s">
        <v>168</v>
      </c>
      <c r="G288" s="22" t="s">
        <v>9</v>
      </c>
      <c r="H288" s="33" t="s">
        <v>124</v>
      </c>
      <c r="I288" s="1" t="s">
        <v>106</v>
      </c>
      <c r="J288" t="s">
        <v>13</v>
      </c>
      <c r="K288" s="16" t="s">
        <v>93</v>
      </c>
      <c r="M288" t="s">
        <v>31</v>
      </c>
      <c r="N288">
        <v>100</v>
      </c>
    </row>
    <row r="289" spans="1:14">
      <c r="A289">
        <v>36</v>
      </c>
      <c r="B289">
        <v>288</v>
      </c>
      <c r="D289" s="16" t="s">
        <v>47</v>
      </c>
      <c r="F289" t="s">
        <v>168</v>
      </c>
      <c r="G289" s="22" t="s">
        <v>9</v>
      </c>
      <c r="H289" s="33" t="s">
        <v>28</v>
      </c>
      <c r="I289" s="1" t="s">
        <v>107</v>
      </c>
      <c r="J289" t="s">
        <v>13</v>
      </c>
      <c r="K289" s="16" t="s">
        <v>93</v>
      </c>
      <c r="M289" t="s">
        <v>31</v>
      </c>
      <c r="N289">
        <v>58.88</v>
      </c>
    </row>
    <row r="290" spans="1:14">
      <c r="A290">
        <v>36</v>
      </c>
      <c r="B290">
        <v>289</v>
      </c>
      <c r="D290" s="16" t="s">
        <v>47</v>
      </c>
      <c r="F290" t="s">
        <v>168</v>
      </c>
      <c r="G290" s="22" t="s">
        <v>9</v>
      </c>
      <c r="H290" s="33" t="s">
        <v>28</v>
      </c>
      <c r="I290" s="1" t="s">
        <v>108</v>
      </c>
      <c r="J290" t="s">
        <v>13</v>
      </c>
      <c r="K290" s="16" t="s">
        <v>93</v>
      </c>
      <c r="M290" t="s">
        <v>31</v>
      </c>
      <c r="N290">
        <v>20</v>
      </c>
    </row>
    <row r="291" spans="1:14">
      <c r="A291">
        <v>36</v>
      </c>
      <c r="B291">
        <v>290</v>
      </c>
      <c r="D291" s="16" t="s">
        <v>47</v>
      </c>
      <c r="F291" t="s">
        <v>168</v>
      </c>
      <c r="G291" s="22" t="s">
        <v>9</v>
      </c>
      <c r="H291" s="33" t="s">
        <v>28</v>
      </c>
      <c r="I291" s="1" t="s">
        <v>107</v>
      </c>
      <c r="J291" t="s">
        <v>13</v>
      </c>
      <c r="K291" s="16" t="s">
        <v>93</v>
      </c>
      <c r="M291" t="s">
        <v>31</v>
      </c>
      <c r="N291">
        <v>98</v>
      </c>
    </row>
    <row r="292" spans="1:14">
      <c r="A292">
        <v>36</v>
      </c>
      <c r="B292">
        <v>291</v>
      </c>
      <c r="D292" s="16" t="s">
        <v>47</v>
      </c>
      <c r="F292" t="s">
        <v>168</v>
      </c>
      <c r="G292" s="22" t="s">
        <v>9</v>
      </c>
      <c r="H292" s="33" t="s">
        <v>28</v>
      </c>
      <c r="I292" s="1" t="s">
        <v>108</v>
      </c>
      <c r="J292" t="s">
        <v>13</v>
      </c>
      <c r="K292" s="16" t="s">
        <v>93</v>
      </c>
      <c r="M292" t="s">
        <v>31</v>
      </c>
      <c r="N292">
        <v>45</v>
      </c>
    </row>
    <row r="293" spans="1:14">
      <c r="A293">
        <v>36</v>
      </c>
      <c r="B293">
        <v>292</v>
      </c>
      <c r="D293" s="16" t="s">
        <v>47</v>
      </c>
      <c r="F293" t="s">
        <v>168</v>
      </c>
      <c r="G293" s="22" t="s">
        <v>9</v>
      </c>
      <c r="H293" s="33" t="s">
        <v>28</v>
      </c>
      <c r="I293" s="1" t="s">
        <v>107</v>
      </c>
      <c r="J293" t="s">
        <v>13</v>
      </c>
      <c r="K293" s="16" t="s">
        <v>93</v>
      </c>
      <c r="M293" t="s">
        <v>31</v>
      </c>
      <c r="N293">
        <v>97</v>
      </c>
    </row>
    <row r="294" spans="1:14">
      <c r="A294">
        <v>36</v>
      </c>
      <c r="B294">
        <v>293</v>
      </c>
      <c r="D294" s="16" t="s">
        <v>47</v>
      </c>
      <c r="F294" t="s">
        <v>168</v>
      </c>
      <c r="G294" s="22" t="s">
        <v>9</v>
      </c>
      <c r="H294" s="33" t="s">
        <v>28</v>
      </c>
      <c r="I294" s="1" t="s">
        <v>108</v>
      </c>
      <c r="J294" t="s">
        <v>13</v>
      </c>
      <c r="K294" s="16" t="s">
        <v>93</v>
      </c>
      <c r="M294" t="s">
        <v>31</v>
      </c>
      <c r="N294">
        <v>56</v>
      </c>
    </row>
    <row r="295" spans="1:14">
      <c r="A295">
        <v>36</v>
      </c>
      <c r="B295">
        <v>294</v>
      </c>
      <c r="D295" s="16" t="s">
        <v>47</v>
      </c>
      <c r="F295" t="s">
        <v>168</v>
      </c>
      <c r="G295" s="22" t="s">
        <v>9</v>
      </c>
      <c r="H295" s="33" t="s">
        <v>28</v>
      </c>
      <c r="I295" s="1" t="s">
        <v>107</v>
      </c>
      <c r="J295" t="s">
        <v>13</v>
      </c>
      <c r="K295" s="16" t="s">
        <v>93</v>
      </c>
      <c r="M295" t="s">
        <v>31</v>
      </c>
      <c r="N295">
        <v>95.55</v>
      </c>
    </row>
    <row r="296" spans="1:14">
      <c r="A296">
        <v>36</v>
      </c>
      <c r="B296">
        <v>295</v>
      </c>
      <c r="D296" s="16" t="s">
        <v>47</v>
      </c>
      <c r="F296" t="s">
        <v>168</v>
      </c>
      <c r="G296" s="22" t="s">
        <v>9</v>
      </c>
      <c r="H296" s="33" t="s">
        <v>28</v>
      </c>
      <c r="I296" s="1" t="s">
        <v>108</v>
      </c>
      <c r="J296" t="s">
        <v>13</v>
      </c>
      <c r="K296" s="16" t="s">
        <v>93</v>
      </c>
      <c r="M296" t="s">
        <v>31</v>
      </c>
      <c r="N296">
        <v>63.88</v>
      </c>
    </row>
    <row r="297" spans="1:14">
      <c r="A297">
        <v>37</v>
      </c>
      <c r="B297">
        <v>296</v>
      </c>
      <c r="D297" s="16" t="s">
        <v>52</v>
      </c>
      <c r="F297" t="s">
        <v>168</v>
      </c>
      <c r="G297" s="22" t="s">
        <v>9</v>
      </c>
      <c r="H297" s="33" t="s">
        <v>28</v>
      </c>
      <c r="I297" s="1" t="s">
        <v>109</v>
      </c>
      <c r="J297" t="s">
        <v>13</v>
      </c>
      <c r="K297" s="16" t="s">
        <v>93</v>
      </c>
      <c r="M297" t="s">
        <v>31</v>
      </c>
      <c r="N297">
        <v>39.6</v>
      </c>
    </row>
    <row r="298" spans="1:14">
      <c r="A298">
        <v>37</v>
      </c>
      <c r="B298">
        <v>297</v>
      </c>
      <c r="D298" s="16" t="s">
        <v>52</v>
      </c>
      <c r="F298" t="s">
        <v>168</v>
      </c>
      <c r="G298" s="22" t="s">
        <v>9</v>
      </c>
      <c r="H298" s="33" t="s">
        <v>28</v>
      </c>
      <c r="I298" s="1" t="s">
        <v>110</v>
      </c>
      <c r="J298" t="s">
        <v>13</v>
      </c>
      <c r="K298" s="16" t="s">
        <v>93</v>
      </c>
      <c r="M298" t="s">
        <v>31</v>
      </c>
      <c r="N298">
        <v>53.2</v>
      </c>
    </row>
    <row r="299" spans="1:14">
      <c r="A299">
        <v>37</v>
      </c>
      <c r="B299">
        <v>298</v>
      </c>
      <c r="D299" s="16" t="s">
        <v>52</v>
      </c>
      <c r="F299" t="s">
        <v>168</v>
      </c>
      <c r="G299" s="22" t="s">
        <v>9</v>
      </c>
      <c r="H299" s="33" t="s">
        <v>28</v>
      </c>
      <c r="I299" s="1" t="s">
        <v>111</v>
      </c>
      <c r="J299" t="s">
        <v>13</v>
      </c>
      <c r="K299" s="16" t="s">
        <v>93</v>
      </c>
      <c r="M299" t="s">
        <v>31</v>
      </c>
      <c r="N299">
        <v>91.3</v>
      </c>
    </row>
    <row r="300" spans="1:14">
      <c r="A300">
        <v>37</v>
      </c>
      <c r="B300">
        <v>299</v>
      </c>
      <c r="D300" s="16" t="s">
        <v>52</v>
      </c>
      <c r="F300" t="s">
        <v>168</v>
      </c>
      <c r="G300" s="22" t="s">
        <v>9</v>
      </c>
      <c r="H300" s="33" t="s">
        <v>28</v>
      </c>
      <c r="I300" s="1" t="s">
        <v>109</v>
      </c>
      <c r="J300" t="s">
        <v>13</v>
      </c>
      <c r="K300" s="16" t="s">
        <v>93</v>
      </c>
      <c r="M300" t="s">
        <v>31</v>
      </c>
      <c r="N300">
        <v>50.3</v>
      </c>
    </row>
    <row r="301" spans="1:14">
      <c r="A301">
        <v>37</v>
      </c>
      <c r="B301">
        <v>300</v>
      </c>
      <c r="D301" s="16" t="s">
        <v>52</v>
      </c>
      <c r="F301" t="s">
        <v>168</v>
      </c>
      <c r="G301" s="22" t="s">
        <v>9</v>
      </c>
      <c r="H301" s="33" t="s">
        <v>28</v>
      </c>
      <c r="I301" s="1" t="s">
        <v>110</v>
      </c>
      <c r="J301" t="s">
        <v>13</v>
      </c>
      <c r="K301" s="16" t="s">
        <v>93</v>
      </c>
      <c r="M301" t="s">
        <v>31</v>
      </c>
      <c r="N301">
        <v>59.6</v>
      </c>
    </row>
    <row r="302" spans="1:14">
      <c r="A302">
        <v>37</v>
      </c>
      <c r="B302">
        <v>301</v>
      </c>
      <c r="D302" s="16" t="s">
        <v>52</v>
      </c>
      <c r="F302" t="s">
        <v>168</v>
      </c>
      <c r="G302" s="22" t="s">
        <v>9</v>
      </c>
      <c r="H302" s="33" t="s">
        <v>28</v>
      </c>
      <c r="I302" s="1" t="s">
        <v>111</v>
      </c>
      <c r="J302" t="s">
        <v>13</v>
      </c>
      <c r="K302" s="16" t="s">
        <v>93</v>
      </c>
      <c r="M302" t="s">
        <v>31</v>
      </c>
      <c r="N302">
        <v>64.2</v>
      </c>
    </row>
    <row r="303" spans="1:14">
      <c r="A303">
        <v>38</v>
      </c>
      <c r="B303">
        <v>302</v>
      </c>
      <c r="D303" s="16" t="s">
        <v>47</v>
      </c>
      <c r="F303" t="s">
        <v>168</v>
      </c>
      <c r="G303" s="22" t="s">
        <v>9</v>
      </c>
      <c r="H303" s="33" t="s">
        <v>28</v>
      </c>
      <c r="I303" s="1" t="s">
        <v>90</v>
      </c>
      <c r="J303" t="s">
        <v>13</v>
      </c>
      <c r="K303" s="16" t="s">
        <v>93</v>
      </c>
      <c r="M303" t="s">
        <v>31</v>
      </c>
      <c r="N303">
        <v>95</v>
      </c>
    </row>
    <row r="304" spans="1:14">
      <c r="A304">
        <v>38</v>
      </c>
      <c r="B304">
        <v>303</v>
      </c>
      <c r="D304" s="16" t="s">
        <v>47</v>
      </c>
      <c r="F304" t="s">
        <v>168</v>
      </c>
      <c r="G304" s="22" t="s">
        <v>9</v>
      </c>
      <c r="H304" s="33" t="s">
        <v>28</v>
      </c>
      <c r="I304" s="1" t="s">
        <v>90</v>
      </c>
      <c r="J304" t="s">
        <v>13</v>
      </c>
      <c r="K304" s="16" t="s">
        <v>93</v>
      </c>
      <c r="M304" t="s">
        <v>31</v>
      </c>
      <c r="N304">
        <v>98</v>
      </c>
    </row>
    <row r="305" spans="1:14">
      <c r="A305">
        <v>38</v>
      </c>
      <c r="B305">
        <v>304</v>
      </c>
      <c r="D305" s="16" t="s">
        <v>47</v>
      </c>
      <c r="F305" t="s">
        <v>168</v>
      </c>
      <c r="G305" s="22" t="s">
        <v>9</v>
      </c>
      <c r="H305" s="33" t="s">
        <v>28</v>
      </c>
      <c r="I305" s="1" t="s">
        <v>90</v>
      </c>
      <c r="J305" t="s">
        <v>13</v>
      </c>
      <c r="K305" s="16" t="s">
        <v>93</v>
      </c>
      <c r="M305" t="s">
        <v>31</v>
      </c>
      <c r="N305">
        <v>98</v>
      </c>
    </row>
    <row r="306" spans="1:14">
      <c r="A306">
        <v>39</v>
      </c>
      <c r="B306">
        <v>305</v>
      </c>
      <c r="D306" s="16" t="s">
        <v>48</v>
      </c>
      <c r="F306" t="s">
        <v>168</v>
      </c>
      <c r="G306" s="22" t="s">
        <v>9</v>
      </c>
      <c r="H306" s="33" t="s">
        <v>124</v>
      </c>
      <c r="I306" s="1" t="s">
        <v>95</v>
      </c>
      <c r="J306" t="s">
        <v>13</v>
      </c>
      <c r="K306" s="16" t="s">
        <v>93</v>
      </c>
      <c r="M306" t="s">
        <v>30</v>
      </c>
      <c r="N306">
        <v>88.4</v>
      </c>
    </row>
    <row r="307" spans="1:14">
      <c r="A307">
        <v>39</v>
      </c>
      <c r="B307">
        <v>306</v>
      </c>
      <c r="D307" s="16" t="s">
        <v>48</v>
      </c>
      <c r="F307" t="s">
        <v>168</v>
      </c>
      <c r="G307" s="22" t="s">
        <v>9</v>
      </c>
      <c r="H307" s="33" t="s">
        <v>124</v>
      </c>
      <c r="I307" s="1" t="s">
        <v>95</v>
      </c>
      <c r="J307" t="s">
        <v>13</v>
      </c>
      <c r="K307" s="16" t="s">
        <v>93</v>
      </c>
      <c r="M307" t="s">
        <v>30</v>
      </c>
      <c r="N307">
        <v>66.989999999999995</v>
      </c>
    </row>
    <row r="308" spans="1:14">
      <c r="A308">
        <v>39</v>
      </c>
      <c r="B308">
        <v>307</v>
      </c>
      <c r="D308" s="16" t="s">
        <v>48</v>
      </c>
      <c r="F308" t="s">
        <v>168</v>
      </c>
      <c r="G308" s="22" t="s">
        <v>9</v>
      </c>
      <c r="H308" s="33" t="s">
        <v>124</v>
      </c>
      <c r="I308" s="1" t="s">
        <v>95</v>
      </c>
      <c r="J308" t="s">
        <v>13</v>
      </c>
      <c r="K308" s="16" t="s">
        <v>93</v>
      </c>
      <c r="M308" t="s">
        <v>30</v>
      </c>
      <c r="N308">
        <v>47.02</v>
      </c>
    </row>
    <row r="309" spans="1:14">
      <c r="A309">
        <v>39</v>
      </c>
      <c r="B309">
        <v>308</v>
      </c>
      <c r="D309" s="16" t="s">
        <v>48</v>
      </c>
      <c r="F309" t="s">
        <v>168</v>
      </c>
      <c r="G309" s="22" t="s">
        <v>9</v>
      </c>
      <c r="H309" s="33" t="s">
        <v>124</v>
      </c>
      <c r="I309" s="1" t="s">
        <v>95</v>
      </c>
      <c r="J309" t="s">
        <v>13</v>
      </c>
      <c r="K309" s="16" t="s">
        <v>93</v>
      </c>
      <c r="M309" t="s">
        <v>30</v>
      </c>
      <c r="N309">
        <v>45.27</v>
      </c>
    </row>
    <row r="310" spans="1:14">
      <c r="A310">
        <v>33</v>
      </c>
      <c r="B310">
        <v>309</v>
      </c>
      <c r="D310" s="16" t="s">
        <v>85</v>
      </c>
      <c r="F310" t="s">
        <v>168</v>
      </c>
      <c r="G310" s="22" t="s">
        <v>9</v>
      </c>
      <c r="H310" s="33" t="s">
        <v>124</v>
      </c>
      <c r="I310" s="1" t="s">
        <v>95</v>
      </c>
      <c r="J310" t="s">
        <v>13</v>
      </c>
      <c r="K310" s="16" t="s">
        <v>93</v>
      </c>
      <c r="M310" t="s">
        <v>30</v>
      </c>
      <c r="N310">
        <v>90.7</v>
      </c>
    </row>
    <row r="311" spans="1:14">
      <c r="A311">
        <v>33</v>
      </c>
      <c r="B311">
        <v>310</v>
      </c>
      <c r="D311" s="16" t="s">
        <v>85</v>
      </c>
      <c r="F311" t="s">
        <v>168</v>
      </c>
      <c r="G311" s="22" t="s">
        <v>9</v>
      </c>
      <c r="H311" s="33" t="s">
        <v>124</v>
      </c>
      <c r="I311" s="1" t="s">
        <v>95</v>
      </c>
      <c r="J311" t="s">
        <v>13</v>
      </c>
      <c r="K311" s="16" t="s">
        <v>93</v>
      </c>
      <c r="M311" t="s">
        <v>30</v>
      </c>
      <c r="N311">
        <v>92.2</v>
      </c>
    </row>
    <row r="312" spans="1:14">
      <c r="A312">
        <v>33</v>
      </c>
      <c r="B312">
        <v>311</v>
      </c>
      <c r="D312" s="16" t="s">
        <v>85</v>
      </c>
      <c r="F312" t="s">
        <v>168</v>
      </c>
      <c r="G312" s="22" t="s">
        <v>9</v>
      </c>
      <c r="H312" s="33" t="s">
        <v>124</v>
      </c>
      <c r="I312" s="1" t="s">
        <v>95</v>
      </c>
      <c r="J312" t="s">
        <v>13</v>
      </c>
      <c r="K312" s="16" t="s">
        <v>93</v>
      </c>
      <c r="M312" t="s">
        <v>30</v>
      </c>
      <c r="N312">
        <v>88.7</v>
      </c>
    </row>
    <row r="313" spans="1:14">
      <c r="A313">
        <v>33</v>
      </c>
      <c r="B313">
        <v>312</v>
      </c>
      <c r="D313" s="16" t="s">
        <v>85</v>
      </c>
      <c r="F313" t="s">
        <v>168</v>
      </c>
      <c r="G313" s="22" t="s">
        <v>9</v>
      </c>
      <c r="H313" s="33" t="s">
        <v>124</v>
      </c>
      <c r="I313" s="1" t="s">
        <v>95</v>
      </c>
      <c r="J313" t="s">
        <v>13</v>
      </c>
      <c r="K313" s="16" t="s">
        <v>93</v>
      </c>
      <c r="M313" t="s">
        <v>30</v>
      </c>
      <c r="N313">
        <v>92.4</v>
      </c>
    </row>
    <row r="314" spans="1:14">
      <c r="A314">
        <v>33</v>
      </c>
      <c r="B314">
        <v>313</v>
      </c>
      <c r="D314" s="16" t="s">
        <v>85</v>
      </c>
      <c r="F314" t="s">
        <v>168</v>
      </c>
      <c r="G314" s="22" t="s">
        <v>9</v>
      </c>
      <c r="H314" s="33" t="s">
        <v>28</v>
      </c>
      <c r="I314" s="1" t="s">
        <v>96</v>
      </c>
      <c r="J314" t="s">
        <v>13</v>
      </c>
      <c r="K314" s="16" t="s">
        <v>93</v>
      </c>
      <c r="M314" t="s">
        <v>30</v>
      </c>
      <c r="N314">
        <v>90.5</v>
      </c>
    </row>
    <row r="315" spans="1:14">
      <c r="A315">
        <v>33</v>
      </c>
      <c r="B315">
        <v>314</v>
      </c>
      <c r="D315" s="16" t="s">
        <v>85</v>
      </c>
      <c r="F315" t="s">
        <v>168</v>
      </c>
      <c r="G315" s="22" t="s">
        <v>9</v>
      </c>
      <c r="H315" s="33" t="s">
        <v>74</v>
      </c>
      <c r="I315" s="1" t="s">
        <v>97</v>
      </c>
      <c r="J315" t="s">
        <v>13</v>
      </c>
      <c r="K315" s="16" t="s">
        <v>93</v>
      </c>
      <c r="M315" t="s">
        <v>30</v>
      </c>
      <c r="N315">
        <v>89.5</v>
      </c>
    </row>
    <row r="316" spans="1:14">
      <c r="A316">
        <v>33</v>
      </c>
      <c r="B316">
        <v>315</v>
      </c>
      <c r="D316" s="16" t="s">
        <v>85</v>
      </c>
      <c r="F316" t="s">
        <v>168</v>
      </c>
      <c r="G316" s="22" t="s">
        <v>9</v>
      </c>
      <c r="H316" s="33" t="s">
        <v>124</v>
      </c>
      <c r="I316" s="1" t="s">
        <v>95</v>
      </c>
      <c r="J316" t="s">
        <v>13</v>
      </c>
      <c r="K316" s="16" t="s">
        <v>93</v>
      </c>
      <c r="M316" t="s">
        <v>30</v>
      </c>
      <c r="N316">
        <v>91.1</v>
      </c>
    </row>
    <row r="317" spans="1:14">
      <c r="A317">
        <v>33</v>
      </c>
      <c r="B317">
        <v>316</v>
      </c>
      <c r="D317" s="16" t="s">
        <v>85</v>
      </c>
      <c r="F317" t="s">
        <v>168</v>
      </c>
      <c r="G317" s="22" t="s">
        <v>9</v>
      </c>
      <c r="H317" s="33" t="s">
        <v>28</v>
      </c>
      <c r="I317" s="1" t="s">
        <v>96</v>
      </c>
      <c r="J317" t="s">
        <v>13</v>
      </c>
      <c r="K317" s="16" t="s">
        <v>93</v>
      </c>
      <c r="M317" t="s">
        <v>30</v>
      </c>
      <c r="N317">
        <v>79.2</v>
      </c>
    </row>
    <row r="318" spans="1:14">
      <c r="A318">
        <v>33</v>
      </c>
      <c r="B318">
        <v>317</v>
      </c>
      <c r="D318" s="16" t="s">
        <v>85</v>
      </c>
      <c r="F318" t="s">
        <v>168</v>
      </c>
      <c r="G318" s="22" t="s">
        <v>9</v>
      </c>
      <c r="H318" s="33" t="s">
        <v>74</v>
      </c>
      <c r="I318" s="1" t="s">
        <v>97</v>
      </c>
      <c r="J318" t="s">
        <v>13</v>
      </c>
      <c r="K318" s="16" t="s">
        <v>93</v>
      </c>
      <c r="M318" t="s">
        <v>30</v>
      </c>
      <c r="N318">
        <v>87.8</v>
      </c>
    </row>
    <row r="319" spans="1:14">
      <c r="A319">
        <v>33</v>
      </c>
      <c r="B319">
        <v>318</v>
      </c>
      <c r="D319" s="16" t="s">
        <v>85</v>
      </c>
      <c r="F319" t="s">
        <v>168</v>
      </c>
      <c r="G319" s="22" t="s">
        <v>9</v>
      </c>
      <c r="H319" s="33" t="s">
        <v>124</v>
      </c>
      <c r="I319" s="1" t="s">
        <v>95</v>
      </c>
      <c r="J319" t="s">
        <v>13</v>
      </c>
      <c r="K319" s="16" t="s">
        <v>93</v>
      </c>
      <c r="M319" t="s">
        <v>30</v>
      </c>
      <c r="N319">
        <v>90.7</v>
      </c>
    </row>
    <row r="320" spans="1:14">
      <c r="A320">
        <v>33</v>
      </c>
      <c r="B320">
        <v>319</v>
      </c>
      <c r="D320" s="16" t="s">
        <v>85</v>
      </c>
      <c r="F320" t="s">
        <v>168</v>
      </c>
      <c r="G320" s="22" t="s">
        <v>9</v>
      </c>
      <c r="H320" s="33" t="s">
        <v>28</v>
      </c>
      <c r="I320" s="1" t="s">
        <v>96</v>
      </c>
      <c r="J320" t="s">
        <v>13</v>
      </c>
      <c r="K320" s="16" t="s">
        <v>93</v>
      </c>
      <c r="M320" t="s">
        <v>30</v>
      </c>
      <c r="N320">
        <v>93.2</v>
      </c>
    </row>
    <row r="321" spans="1:14">
      <c r="A321">
        <v>33</v>
      </c>
      <c r="B321">
        <v>320</v>
      </c>
      <c r="D321" s="16" t="s">
        <v>85</v>
      </c>
      <c r="F321" t="s">
        <v>168</v>
      </c>
      <c r="G321" s="22" t="s">
        <v>9</v>
      </c>
      <c r="H321" s="33" t="s">
        <v>74</v>
      </c>
      <c r="I321" s="1" t="s">
        <v>97</v>
      </c>
      <c r="J321" t="s">
        <v>13</v>
      </c>
      <c r="K321" s="16" t="s">
        <v>93</v>
      </c>
      <c r="M321" t="s">
        <v>30</v>
      </c>
      <c r="N321">
        <v>82.4</v>
      </c>
    </row>
    <row r="322" spans="1:14">
      <c r="A322">
        <v>34</v>
      </c>
      <c r="B322">
        <v>321</v>
      </c>
      <c r="D322" s="16" t="s">
        <v>49</v>
      </c>
      <c r="F322" t="s">
        <v>168</v>
      </c>
      <c r="G322" s="22" t="s">
        <v>9</v>
      </c>
      <c r="H322" s="33" t="s">
        <v>122</v>
      </c>
      <c r="I322" s="1" t="s">
        <v>98</v>
      </c>
      <c r="J322" t="s">
        <v>13</v>
      </c>
      <c r="K322" s="16" t="s">
        <v>94</v>
      </c>
      <c r="M322" t="s">
        <v>30</v>
      </c>
      <c r="N322">
        <v>91.24</v>
      </c>
    </row>
    <row r="323" spans="1:14">
      <c r="A323">
        <v>34</v>
      </c>
      <c r="B323">
        <v>322</v>
      </c>
      <c r="D323" s="16" t="s">
        <v>49</v>
      </c>
      <c r="F323" t="s">
        <v>168</v>
      </c>
      <c r="G323" s="22" t="s">
        <v>9</v>
      </c>
      <c r="H323" s="33" t="s">
        <v>28</v>
      </c>
      <c r="I323" s="1" t="s">
        <v>99</v>
      </c>
      <c r="J323" t="s">
        <v>13</v>
      </c>
      <c r="K323" s="16" t="s">
        <v>93</v>
      </c>
      <c r="M323" t="s">
        <v>30</v>
      </c>
      <c r="N323">
        <v>70.8</v>
      </c>
    </row>
    <row r="324" spans="1:14">
      <c r="A324">
        <v>34</v>
      </c>
      <c r="B324">
        <v>323</v>
      </c>
      <c r="D324" s="16" t="s">
        <v>49</v>
      </c>
      <c r="F324" t="s">
        <v>168</v>
      </c>
      <c r="G324" s="22" t="s">
        <v>9</v>
      </c>
      <c r="H324" s="33" t="s">
        <v>28</v>
      </c>
      <c r="I324" s="1" t="s">
        <v>99</v>
      </c>
      <c r="J324" t="s">
        <v>13</v>
      </c>
      <c r="K324" s="16" t="s">
        <v>93</v>
      </c>
      <c r="M324" t="s">
        <v>30</v>
      </c>
      <c r="N324">
        <v>67.400000000000006</v>
      </c>
    </row>
    <row r="325" spans="1:14">
      <c r="A325">
        <v>34</v>
      </c>
      <c r="B325">
        <v>324</v>
      </c>
      <c r="D325" s="16" t="s">
        <v>49</v>
      </c>
      <c r="F325" t="s">
        <v>168</v>
      </c>
      <c r="G325" s="22" t="s">
        <v>9</v>
      </c>
      <c r="H325" s="33" t="s">
        <v>28</v>
      </c>
      <c r="I325" s="1" t="s">
        <v>99</v>
      </c>
      <c r="J325" t="s">
        <v>13</v>
      </c>
      <c r="K325" s="16" t="s">
        <v>93</v>
      </c>
      <c r="M325" t="s">
        <v>30</v>
      </c>
      <c r="N325">
        <v>69.5</v>
      </c>
    </row>
    <row r="326" spans="1:14">
      <c r="A326">
        <v>34</v>
      </c>
      <c r="B326">
        <v>325</v>
      </c>
      <c r="D326" s="16" t="s">
        <v>49</v>
      </c>
      <c r="F326" t="s">
        <v>168</v>
      </c>
      <c r="G326" s="22" t="s">
        <v>9</v>
      </c>
      <c r="H326" s="33" t="s">
        <v>28</v>
      </c>
      <c r="I326" s="1" t="s">
        <v>99</v>
      </c>
      <c r="J326" t="s">
        <v>13</v>
      </c>
      <c r="K326" s="16" t="s">
        <v>93</v>
      </c>
      <c r="M326" t="s">
        <v>30</v>
      </c>
      <c r="N326">
        <v>49.2</v>
      </c>
    </row>
    <row r="327" spans="1:14">
      <c r="A327">
        <v>34</v>
      </c>
      <c r="B327">
        <v>326</v>
      </c>
      <c r="D327" s="16" t="s">
        <v>49</v>
      </c>
      <c r="F327" t="s">
        <v>168</v>
      </c>
      <c r="G327" s="22" t="s">
        <v>9</v>
      </c>
      <c r="H327" s="33" t="s">
        <v>28</v>
      </c>
      <c r="I327" s="1" t="s">
        <v>99</v>
      </c>
      <c r="J327" t="s">
        <v>13</v>
      </c>
      <c r="K327" s="16" t="s">
        <v>93</v>
      </c>
      <c r="M327" t="s">
        <v>30</v>
      </c>
      <c r="N327">
        <v>55.4</v>
      </c>
    </row>
    <row r="328" spans="1:14">
      <c r="A328">
        <v>34</v>
      </c>
      <c r="B328">
        <v>327</v>
      </c>
      <c r="D328" s="16" t="s">
        <v>49</v>
      </c>
      <c r="F328" t="s">
        <v>168</v>
      </c>
      <c r="G328" s="22" t="s">
        <v>9</v>
      </c>
      <c r="H328" s="33" t="s">
        <v>28</v>
      </c>
      <c r="I328" s="1" t="s">
        <v>99</v>
      </c>
      <c r="J328" t="s">
        <v>13</v>
      </c>
      <c r="K328" s="16" t="s">
        <v>93</v>
      </c>
      <c r="M328" t="s">
        <v>30</v>
      </c>
      <c r="N328">
        <v>54.3</v>
      </c>
    </row>
    <row r="329" spans="1:14">
      <c r="A329">
        <v>40</v>
      </c>
      <c r="B329">
        <v>328</v>
      </c>
      <c r="D329" s="16" t="s">
        <v>52</v>
      </c>
      <c r="F329" t="s">
        <v>168</v>
      </c>
      <c r="G329" s="22" t="s">
        <v>9</v>
      </c>
      <c r="H329" s="33" t="s">
        <v>28</v>
      </c>
      <c r="I329" s="1" t="s">
        <v>100</v>
      </c>
      <c r="J329" t="s">
        <v>13</v>
      </c>
      <c r="K329" s="16" t="s">
        <v>93</v>
      </c>
      <c r="M329" t="s">
        <v>30</v>
      </c>
      <c r="N329">
        <v>90.383333333333297</v>
      </c>
    </row>
    <row r="330" spans="1:14">
      <c r="A330">
        <v>40</v>
      </c>
      <c r="B330">
        <v>329</v>
      </c>
      <c r="D330" s="16" t="s">
        <v>52</v>
      </c>
      <c r="F330" t="s">
        <v>168</v>
      </c>
      <c r="G330" s="22" t="s">
        <v>9</v>
      </c>
      <c r="H330" s="33" t="s">
        <v>28</v>
      </c>
      <c r="I330" s="1" t="s">
        <v>100</v>
      </c>
      <c r="J330" t="s">
        <v>13</v>
      </c>
      <c r="K330" s="16" t="s">
        <v>93</v>
      </c>
      <c r="M330" t="s">
        <v>30</v>
      </c>
      <c r="N330">
        <v>63.933333333333302</v>
      </c>
    </row>
    <row r="331" spans="1:14">
      <c r="A331">
        <v>40</v>
      </c>
      <c r="B331">
        <v>330</v>
      </c>
      <c r="D331" s="16" t="s">
        <v>52</v>
      </c>
      <c r="F331" t="s">
        <v>168</v>
      </c>
      <c r="G331" s="22" t="s">
        <v>9</v>
      </c>
      <c r="H331" s="33" t="s">
        <v>28</v>
      </c>
      <c r="I331" s="1" t="s">
        <v>100</v>
      </c>
      <c r="J331" t="s">
        <v>13</v>
      </c>
      <c r="K331" s="16" t="s">
        <v>93</v>
      </c>
      <c r="M331" t="s">
        <v>30</v>
      </c>
      <c r="N331">
        <v>51.9166666666667</v>
      </c>
    </row>
    <row r="332" spans="1:14">
      <c r="A332">
        <v>40</v>
      </c>
      <c r="B332">
        <v>331</v>
      </c>
      <c r="D332" s="16" t="s">
        <v>52</v>
      </c>
      <c r="F332" t="s">
        <v>168</v>
      </c>
      <c r="G332" s="22" t="s">
        <v>9</v>
      </c>
      <c r="H332" s="33" t="s">
        <v>28</v>
      </c>
      <c r="I332" s="1" t="s">
        <v>100</v>
      </c>
      <c r="J332" t="s">
        <v>13</v>
      </c>
      <c r="K332" s="16" t="s">
        <v>93</v>
      </c>
      <c r="M332" t="s">
        <v>30</v>
      </c>
      <c r="N332">
        <v>68.75</v>
      </c>
    </row>
    <row r="333" spans="1:14">
      <c r="A333">
        <v>40</v>
      </c>
      <c r="B333">
        <v>332</v>
      </c>
      <c r="D333" s="16" t="s">
        <v>52</v>
      </c>
      <c r="F333" t="s">
        <v>168</v>
      </c>
      <c r="G333" s="22" t="s">
        <v>9</v>
      </c>
      <c r="H333" s="33" t="s">
        <v>28</v>
      </c>
      <c r="I333" s="1" t="s">
        <v>100</v>
      </c>
      <c r="J333" t="s">
        <v>13</v>
      </c>
      <c r="K333" s="16" t="s">
        <v>93</v>
      </c>
      <c r="M333" t="s">
        <v>30</v>
      </c>
      <c r="N333">
        <v>96.3333333333333</v>
      </c>
    </row>
    <row r="334" spans="1:14">
      <c r="A334">
        <v>40</v>
      </c>
      <c r="B334">
        <v>333</v>
      </c>
      <c r="D334" s="16" t="s">
        <v>52</v>
      </c>
      <c r="F334" t="s">
        <v>168</v>
      </c>
      <c r="G334" s="22" t="s">
        <v>9</v>
      </c>
      <c r="H334" s="33" t="s">
        <v>28</v>
      </c>
      <c r="I334" s="1" t="s">
        <v>100</v>
      </c>
      <c r="J334" t="s">
        <v>13</v>
      </c>
      <c r="K334" s="16" t="s">
        <v>93</v>
      </c>
      <c r="M334" t="s">
        <v>30</v>
      </c>
      <c r="N334">
        <v>96.316666666666706</v>
      </c>
    </row>
    <row r="335" spans="1:14">
      <c r="A335">
        <v>40</v>
      </c>
      <c r="B335">
        <v>334</v>
      </c>
      <c r="D335" s="16" t="s">
        <v>52</v>
      </c>
      <c r="F335" t="s">
        <v>168</v>
      </c>
      <c r="G335" s="22" t="s">
        <v>9</v>
      </c>
      <c r="H335" s="33" t="s">
        <v>28</v>
      </c>
      <c r="I335" s="1" t="s">
        <v>100</v>
      </c>
      <c r="J335" t="s">
        <v>13</v>
      </c>
      <c r="K335" s="16" t="s">
        <v>93</v>
      </c>
      <c r="M335" t="s">
        <v>30</v>
      </c>
      <c r="N335">
        <v>96.3</v>
      </c>
    </row>
    <row r="336" spans="1:14">
      <c r="A336">
        <v>35</v>
      </c>
      <c r="B336">
        <v>335</v>
      </c>
      <c r="D336" s="16" t="s">
        <v>49</v>
      </c>
      <c r="F336" t="s">
        <v>168</v>
      </c>
      <c r="G336" s="22" t="s">
        <v>9</v>
      </c>
      <c r="H336" s="33" t="s">
        <v>124</v>
      </c>
      <c r="I336" s="1" t="s">
        <v>101</v>
      </c>
      <c r="J336" t="s">
        <v>13</v>
      </c>
      <c r="K336" s="16" t="s">
        <v>93</v>
      </c>
      <c r="M336" t="s">
        <v>30</v>
      </c>
      <c r="N336">
        <v>60.540348382509798</v>
      </c>
    </row>
    <row r="337" spans="1:14">
      <c r="A337">
        <v>35</v>
      </c>
      <c r="B337">
        <v>336</v>
      </c>
      <c r="D337" s="16" t="s">
        <v>49</v>
      </c>
      <c r="F337" t="s">
        <v>168</v>
      </c>
      <c r="G337" s="22" t="s">
        <v>9</v>
      </c>
      <c r="H337" s="33" t="s">
        <v>124</v>
      </c>
      <c r="I337" s="1" t="s">
        <v>102</v>
      </c>
      <c r="J337" t="s">
        <v>13</v>
      </c>
      <c r="K337" s="16" t="s">
        <v>93</v>
      </c>
      <c r="M337" t="s">
        <v>30</v>
      </c>
      <c r="N337">
        <v>71.105605450603903</v>
      </c>
    </row>
    <row r="338" spans="1:14">
      <c r="A338">
        <v>35</v>
      </c>
      <c r="B338">
        <v>337</v>
      </c>
      <c r="D338" s="16" t="s">
        <v>49</v>
      </c>
      <c r="F338" t="s">
        <v>168</v>
      </c>
      <c r="G338" s="22" t="s">
        <v>9</v>
      </c>
      <c r="H338" s="33" t="s">
        <v>124</v>
      </c>
      <c r="I338" s="1" t="s">
        <v>103</v>
      </c>
      <c r="J338" t="s">
        <v>13</v>
      </c>
      <c r="K338" s="16" t="s">
        <v>93</v>
      </c>
      <c r="M338" t="s">
        <v>30</v>
      </c>
      <c r="N338">
        <v>57.821387940841902</v>
      </c>
    </row>
    <row r="339" spans="1:14">
      <c r="A339">
        <v>35</v>
      </c>
      <c r="B339">
        <v>338</v>
      </c>
      <c r="D339" s="16" t="s">
        <v>49</v>
      </c>
      <c r="F339" t="s">
        <v>168</v>
      </c>
      <c r="G339" s="22" t="s">
        <v>9</v>
      </c>
      <c r="H339" s="33" t="s">
        <v>124</v>
      </c>
      <c r="I339" s="1" t="s">
        <v>104</v>
      </c>
      <c r="J339" t="s">
        <v>13</v>
      </c>
      <c r="K339" s="16" t="s">
        <v>93</v>
      </c>
      <c r="M339" t="s">
        <v>30</v>
      </c>
      <c r="N339">
        <v>97.128851540616196</v>
      </c>
    </row>
    <row r="340" spans="1:14">
      <c r="A340">
        <v>35</v>
      </c>
      <c r="B340">
        <v>339</v>
      </c>
      <c r="D340" s="16" t="s">
        <v>49</v>
      </c>
      <c r="F340" t="s">
        <v>168</v>
      </c>
      <c r="G340" s="22" t="s">
        <v>9</v>
      </c>
      <c r="H340" s="33" t="s">
        <v>124</v>
      </c>
      <c r="I340" s="1" t="s">
        <v>105</v>
      </c>
      <c r="J340" t="s">
        <v>13</v>
      </c>
      <c r="K340" s="16" t="s">
        <v>93</v>
      </c>
      <c r="M340" t="s">
        <v>30</v>
      </c>
      <c r="N340">
        <v>92.994652406417103</v>
      </c>
    </row>
    <row r="341" spans="1:14">
      <c r="A341">
        <v>35</v>
      </c>
      <c r="B341">
        <v>340</v>
      </c>
      <c r="D341" s="16" t="s">
        <v>49</v>
      </c>
      <c r="F341" t="s">
        <v>168</v>
      </c>
      <c r="G341" s="22" t="s">
        <v>9</v>
      </c>
      <c r="H341" s="33" t="s">
        <v>124</v>
      </c>
      <c r="I341" s="1" t="s">
        <v>106</v>
      </c>
      <c r="J341" t="s">
        <v>13</v>
      </c>
      <c r="K341" s="16" t="s">
        <v>93</v>
      </c>
      <c r="M341" t="s">
        <v>30</v>
      </c>
      <c r="N341">
        <v>90.873382624768993</v>
      </c>
    </row>
    <row r="342" spans="1:14">
      <c r="A342">
        <v>35</v>
      </c>
      <c r="B342">
        <v>341</v>
      </c>
      <c r="D342" s="16" t="s">
        <v>49</v>
      </c>
      <c r="F342" t="s">
        <v>168</v>
      </c>
      <c r="G342" s="22" t="s">
        <v>9</v>
      </c>
      <c r="H342" s="33" t="s">
        <v>124</v>
      </c>
      <c r="I342" s="1" t="s">
        <v>104</v>
      </c>
      <c r="J342" t="s">
        <v>13</v>
      </c>
      <c r="K342" s="16" t="s">
        <v>93</v>
      </c>
      <c r="M342" t="s">
        <v>30</v>
      </c>
      <c r="N342">
        <v>17.7777777777778</v>
      </c>
    </row>
    <row r="343" spans="1:14">
      <c r="A343">
        <v>35</v>
      </c>
      <c r="B343">
        <v>342</v>
      </c>
      <c r="D343" s="16" t="s">
        <v>49</v>
      </c>
      <c r="F343" t="s">
        <v>168</v>
      </c>
      <c r="G343" s="22" t="s">
        <v>9</v>
      </c>
      <c r="H343" s="33" t="s">
        <v>124</v>
      </c>
      <c r="I343" s="1" t="s">
        <v>105</v>
      </c>
      <c r="J343" t="s">
        <v>13</v>
      </c>
      <c r="K343" s="16" t="s">
        <v>93</v>
      </c>
      <c r="M343" t="s">
        <v>30</v>
      </c>
      <c r="N343">
        <v>56.756756756756801</v>
      </c>
    </row>
    <row r="344" spans="1:14">
      <c r="A344">
        <v>35</v>
      </c>
      <c r="B344">
        <v>343</v>
      </c>
      <c r="D344" s="16" t="s">
        <v>49</v>
      </c>
      <c r="F344" t="s">
        <v>168</v>
      </c>
      <c r="G344" s="22" t="s">
        <v>9</v>
      </c>
      <c r="H344" s="33" t="s">
        <v>124</v>
      </c>
      <c r="I344" s="1" t="s">
        <v>106</v>
      </c>
      <c r="J344" t="s">
        <v>13</v>
      </c>
      <c r="K344" s="16" t="s">
        <v>93</v>
      </c>
      <c r="M344" t="s">
        <v>30</v>
      </c>
      <c r="N344">
        <v>51.136363636363598</v>
      </c>
    </row>
    <row r="345" spans="1:14">
      <c r="A345">
        <v>36</v>
      </c>
      <c r="B345">
        <v>344</v>
      </c>
      <c r="D345" s="16" t="s">
        <v>47</v>
      </c>
      <c r="F345" t="s">
        <v>168</v>
      </c>
      <c r="G345" s="22" t="s">
        <v>9</v>
      </c>
      <c r="H345" s="33" t="s">
        <v>28</v>
      </c>
      <c r="I345" s="1" t="s">
        <v>107</v>
      </c>
      <c r="J345" t="s">
        <v>13</v>
      </c>
      <c r="K345" s="16" t="s">
        <v>93</v>
      </c>
      <c r="M345" t="s">
        <v>30</v>
      </c>
      <c r="N345">
        <v>53.4</v>
      </c>
    </row>
    <row r="346" spans="1:14">
      <c r="A346">
        <v>36</v>
      </c>
      <c r="B346">
        <v>345</v>
      </c>
      <c r="D346" s="16" t="s">
        <v>47</v>
      </c>
      <c r="F346" t="s">
        <v>168</v>
      </c>
      <c r="G346" s="22" t="s">
        <v>9</v>
      </c>
      <c r="H346" s="33" t="s">
        <v>28</v>
      </c>
      <c r="I346" s="1" t="s">
        <v>108</v>
      </c>
      <c r="J346" t="s">
        <v>13</v>
      </c>
      <c r="K346" s="16" t="s">
        <v>93</v>
      </c>
      <c r="M346" t="s">
        <v>30</v>
      </c>
      <c r="N346">
        <v>29</v>
      </c>
    </row>
    <row r="347" spans="1:14">
      <c r="A347">
        <v>36</v>
      </c>
      <c r="B347">
        <v>346</v>
      </c>
      <c r="D347" s="16" t="s">
        <v>47</v>
      </c>
      <c r="F347" t="s">
        <v>168</v>
      </c>
      <c r="G347" s="22" t="s">
        <v>9</v>
      </c>
      <c r="H347" s="33" t="s">
        <v>28</v>
      </c>
      <c r="I347" s="1" t="s">
        <v>107</v>
      </c>
      <c r="J347" t="s">
        <v>13</v>
      </c>
      <c r="K347" s="16" t="s">
        <v>93</v>
      </c>
      <c r="M347" t="s">
        <v>30</v>
      </c>
      <c r="N347">
        <v>92.52</v>
      </c>
    </row>
    <row r="348" spans="1:14">
      <c r="A348">
        <v>36</v>
      </c>
      <c r="B348">
        <v>347</v>
      </c>
      <c r="D348" s="16" t="s">
        <v>47</v>
      </c>
      <c r="F348" t="s">
        <v>168</v>
      </c>
      <c r="G348" s="22" t="s">
        <v>9</v>
      </c>
      <c r="H348" s="33" t="s">
        <v>28</v>
      </c>
      <c r="I348" s="1" t="s">
        <v>108</v>
      </c>
      <c r="J348" t="s">
        <v>13</v>
      </c>
      <c r="K348" s="16" t="s">
        <v>93</v>
      </c>
      <c r="M348" t="s">
        <v>30</v>
      </c>
      <c r="N348">
        <v>35.26</v>
      </c>
    </row>
    <row r="349" spans="1:14">
      <c r="A349">
        <v>36</v>
      </c>
      <c r="B349">
        <v>348</v>
      </c>
      <c r="D349" s="16" t="s">
        <v>47</v>
      </c>
      <c r="F349" t="s">
        <v>168</v>
      </c>
      <c r="G349" s="22" t="s">
        <v>9</v>
      </c>
      <c r="H349" s="33" t="s">
        <v>28</v>
      </c>
      <c r="I349" s="1" t="s">
        <v>107</v>
      </c>
      <c r="J349" t="s">
        <v>13</v>
      </c>
      <c r="K349" s="16" t="s">
        <v>93</v>
      </c>
      <c r="M349" t="s">
        <v>30</v>
      </c>
      <c r="N349">
        <v>93.19</v>
      </c>
    </row>
    <row r="350" spans="1:14">
      <c r="A350">
        <v>36</v>
      </c>
      <c r="B350">
        <v>349</v>
      </c>
      <c r="D350" s="16" t="s">
        <v>47</v>
      </c>
      <c r="F350" t="s">
        <v>168</v>
      </c>
      <c r="G350" s="22" t="s">
        <v>9</v>
      </c>
      <c r="H350" s="33" t="s">
        <v>28</v>
      </c>
      <c r="I350" s="1" t="s">
        <v>108</v>
      </c>
      <c r="J350" t="s">
        <v>13</v>
      </c>
      <c r="K350" s="16" t="s">
        <v>93</v>
      </c>
      <c r="M350" t="s">
        <v>30</v>
      </c>
      <c r="N350">
        <v>55.93</v>
      </c>
    </row>
    <row r="351" spans="1:14">
      <c r="A351">
        <v>36</v>
      </c>
      <c r="B351">
        <v>350</v>
      </c>
      <c r="D351" s="16" t="s">
        <v>47</v>
      </c>
      <c r="F351" t="s">
        <v>168</v>
      </c>
      <c r="G351" s="22" t="s">
        <v>9</v>
      </c>
      <c r="H351" s="33" t="s">
        <v>28</v>
      </c>
      <c r="I351" s="1" t="s">
        <v>107</v>
      </c>
      <c r="J351" t="s">
        <v>13</v>
      </c>
      <c r="K351" s="16" t="s">
        <v>93</v>
      </c>
      <c r="M351" t="s">
        <v>30</v>
      </c>
      <c r="N351">
        <v>91.08</v>
      </c>
    </row>
    <row r="352" spans="1:14">
      <c r="A352">
        <v>36</v>
      </c>
      <c r="B352">
        <v>351</v>
      </c>
      <c r="D352" s="16" t="s">
        <v>47</v>
      </c>
      <c r="F352" t="s">
        <v>168</v>
      </c>
      <c r="G352" s="22" t="s">
        <v>9</v>
      </c>
      <c r="H352" s="33" t="s">
        <v>28</v>
      </c>
      <c r="I352" s="1" t="s">
        <v>108</v>
      </c>
      <c r="J352" t="s">
        <v>13</v>
      </c>
      <c r="K352" s="16" t="s">
        <v>93</v>
      </c>
      <c r="M352" t="s">
        <v>30</v>
      </c>
      <c r="N352">
        <v>53.82</v>
      </c>
    </row>
    <row r="353" spans="1:14">
      <c r="A353">
        <v>39</v>
      </c>
      <c r="B353">
        <v>352</v>
      </c>
      <c r="D353" s="16" t="s">
        <v>48</v>
      </c>
      <c r="F353" t="s">
        <v>168</v>
      </c>
      <c r="G353" s="22" t="s">
        <v>9</v>
      </c>
      <c r="H353" s="33" t="s">
        <v>124</v>
      </c>
      <c r="I353" s="1" t="s">
        <v>95</v>
      </c>
      <c r="J353" t="s">
        <v>13</v>
      </c>
      <c r="K353" s="16" t="s">
        <v>93</v>
      </c>
      <c r="M353" t="s">
        <v>42</v>
      </c>
      <c r="N353">
        <v>71.2</v>
      </c>
    </row>
    <row r="354" spans="1:14">
      <c r="A354">
        <v>39</v>
      </c>
      <c r="B354">
        <v>353</v>
      </c>
      <c r="D354" s="16" t="s">
        <v>48</v>
      </c>
      <c r="F354" t="s">
        <v>168</v>
      </c>
      <c r="G354" s="22" t="s">
        <v>9</v>
      </c>
      <c r="H354" s="33" t="s">
        <v>124</v>
      </c>
      <c r="I354" s="1" t="s">
        <v>95</v>
      </c>
      <c r="J354" t="s">
        <v>13</v>
      </c>
      <c r="K354" s="16" t="s">
        <v>93</v>
      </c>
      <c r="M354" t="s">
        <v>42</v>
      </c>
      <c r="N354">
        <v>41.63</v>
      </c>
    </row>
    <row r="355" spans="1:14">
      <c r="A355">
        <v>39</v>
      </c>
      <c r="B355">
        <v>354</v>
      </c>
      <c r="D355" s="16" t="s">
        <v>48</v>
      </c>
      <c r="F355" t="s">
        <v>168</v>
      </c>
      <c r="G355" s="22" t="s">
        <v>9</v>
      </c>
      <c r="H355" s="33" t="s">
        <v>124</v>
      </c>
      <c r="I355" s="1" t="s">
        <v>95</v>
      </c>
      <c r="J355" t="s">
        <v>13</v>
      </c>
      <c r="K355" s="16" t="s">
        <v>93</v>
      </c>
      <c r="M355" t="s">
        <v>42</v>
      </c>
      <c r="N355">
        <v>-55.32</v>
      </c>
    </row>
    <row r="356" spans="1:14">
      <c r="A356">
        <v>39</v>
      </c>
      <c r="B356">
        <v>355</v>
      </c>
      <c r="D356" s="16" t="s">
        <v>48</v>
      </c>
      <c r="F356" t="s">
        <v>168</v>
      </c>
      <c r="G356" s="22" t="s">
        <v>9</v>
      </c>
      <c r="H356" s="33" t="s">
        <v>124</v>
      </c>
      <c r="I356" s="1" t="s">
        <v>95</v>
      </c>
      <c r="J356" t="s">
        <v>13</v>
      </c>
      <c r="K356" s="16" t="s">
        <v>93</v>
      </c>
      <c r="M356" t="s">
        <v>42</v>
      </c>
      <c r="N356">
        <v>-3.87</v>
      </c>
    </row>
    <row r="357" spans="1:14">
      <c r="A357">
        <v>33</v>
      </c>
      <c r="B357">
        <v>356</v>
      </c>
      <c r="D357" s="16" t="s">
        <v>85</v>
      </c>
      <c r="F357" t="s">
        <v>168</v>
      </c>
      <c r="G357" s="22" t="s">
        <v>9</v>
      </c>
      <c r="H357" s="33" t="s">
        <v>124</v>
      </c>
      <c r="I357" s="1" t="s">
        <v>95</v>
      </c>
      <c r="J357" t="s">
        <v>13</v>
      </c>
      <c r="K357" s="16" t="s">
        <v>93</v>
      </c>
      <c r="M357" t="s">
        <v>42</v>
      </c>
      <c r="N357">
        <v>56.4</v>
      </c>
    </row>
    <row r="358" spans="1:14">
      <c r="A358">
        <v>33</v>
      </c>
      <c r="B358">
        <v>357</v>
      </c>
      <c r="D358" s="16" t="s">
        <v>85</v>
      </c>
      <c r="F358" t="s">
        <v>168</v>
      </c>
      <c r="G358" s="22" t="s">
        <v>9</v>
      </c>
      <c r="H358" s="33" t="s">
        <v>124</v>
      </c>
      <c r="I358" s="1" t="s">
        <v>95</v>
      </c>
      <c r="J358" t="s">
        <v>13</v>
      </c>
      <c r="K358" s="16" t="s">
        <v>93</v>
      </c>
      <c r="M358" t="s">
        <v>42</v>
      </c>
      <c r="N358">
        <v>73.400000000000006</v>
      </c>
    </row>
    <row r="359" spans="1:14">
      <c r="A359">
        <v>33</v>
      </c>
      <c r="B359">
        <v>358</v>
      </c>
      <c r="D359" s="16" t="s">
        <v>85</v>
      </c>
      <c r="F359" t="s">
        <v>168</v>
      </c>
      <c r="G359" s="22" t="s">
        <v>9</v>
      </c>
      <c r="H359" s="33" t="s">
        <v>124</v>
      </c>
      <c r="I359" s="1" t="s">
        <v>95</v>
      </c>
      <c r="J359" t="s">
        <v>13</v>
      </c>
      <c r="K359" s="16" t="s">
        <v>93</v>
      </c>
      <c r="M359" t="s">
        <v>42</v>
      </c>
      <c r="N359">
        <v>77.099999999999994</v>
      </c>
    </row>
    <row r="360" spans="1:14">
      <c r="A360">
        <v>33</v>
      </c>
      <c r="B360">
        <v>359</v>
      </c>
      <c r="D360" s="16" t="s">
        <v>85</v>
      </c>
      <c r="F360" t="s">
        <v>168</v>
      </c>
      <c r="G360" s="22" t="s">
        <v>9</v>
      </c>
      <c r="H360" s="33" t="s">
        <v>124</v>
      </c>
      <c r="I360" s="1" t="s">
        <v>95</v>
      </c>
      <c r="J360" t="s">
        <v>13</v>
      </c>
      <c r="K360" s="16" t="s">
        <v>93</v>
      </c>
      <c r="M360" t="s">
        <v>42</v>
      </c>
      <c r="N360">
        <v>80.2</v>
      </c>
    </row>
    <row r="361" spans="1:14">
      <c r="A361">
        <v>33</v>
      </c>
      <c r="B361">
        <v>360</v>
      </c>
      <c r="D361" s="16" t="s">
        <v>85</v>
      </c>
      <c r="F361" t="s">
        <v>168</v>
      </c>
      <c r="G361" s="22" t="s">
        <v>9</v>
      </c>
      <c r="H361" s="33" t="s">
        <v>28</v>
      </c>
      <c r="I361" s="1" t="s">
        <v>96</v>
      </c>
      <c r="J361" t="s">
        <v>13</v>
      </c>
      <c r="K361" s="16" t="s">
        <v>93</v>
      </c>
      <c r="M361" t="s">
        <v>42</v>
      </c>
      <c r="N361">
        <v>74.3</v>
      </c>
    </row>
    <row r="362" spans="1:14">
      <c r="A362">
        <v>33</v>
      </c>
      <c r="B362">
        <v>361</v>
      </c>
      <c r="D362" s="16" t="s">
        <v>85</v>
      </c>
      <c r="F362" t="s">
        <v>168</v>
      </c>
      <c r="G362" s="22" t="s">
        <v>9</v>
      </c>
      <c r="H362" s="33" t="s">
        <v>74</v>
      </c>
      <c r="I362" s="1" t="s">
        <v>97</v>
      </c>
      <c r="J362" t="s">
        <v>13</v>
      </c>
      <c r="K362" s="16" t="s">
        <v>93</v>
      </c>
      <c r="M362" t="s">
        <v>42</v>
      </c>
      <c r="N362">
        <v>82.6</v>
      </c>
    </row>
    <row r="363" spans="1:14">
      <c r="A363">
        <v>33</v>
      </c>
      <c r="B363">
        <v>362</v>
      </c>
      <c r="D363" s="16" t="s">
        <v>85</v>
      </c>
      <c r="F363" t="s">
        <v>168</v>
      </c>
      <c r="G363" s="22" t="s">
        <v>9</v>
      </c>
      <c r="H363" s="33" t="s">
        <v>124</v>
      </c>
      <c r="I363" s="1" t="s">
        <v>95</v>
      </c>
      <c r="J363" t="s">
        <v>13</v>
      </c>
      <c r="K363" s="16" t="s">
        <v>93</v>
      </c>
      <c r="M363" t="s">
        <v>42</v>
      </c>
      <c r="N363">
        <v>75</v>
      </c>
    </row>
    <row r="364" spans="1:14">
      <c r="A364">
        <v>33</v>
      </c>
      <c r="B364">
        <v>363</v>
      </c>
      <c r="D364" s="16" t="s">
        <v>85</v>
      </c>
      <c r="F364" t="s">
        <v>168</v>
      </c>
      <c r="G364" s="22" t="s">
        <v>9</v>
      </c>
      <c r="H364" s="33" t="s">
        <v>28</v>
      </c>
      <c r="I364" s="1" t="s">
        <v>96</v>
      </c>
      <c r="J364" t="s">
        <v>13</v>
      </c>
      <c r="K364" s="16" t="s">
        <v>93</v>
      </c>
      <c r="M364" t="s">
        <v>42</v>
      </c>
      <c r="N364">
        <v>75.5</v>
      </c>
    </row>
    <row r="365" spans="1:14">
      <c r="A365">
        <v>33</v>
      </c>
      <c r="B365">
        <v>364</v>
      </c>
      <c r="D365" s="16" t="s">
        <v>85</v>
      </c>
      <c r="F365" t="s">
        <v>168</v>
      </c>
      <c r="G365" s="22" t="s">
        <v>9</v>
      </c>
      <c r="H365" s="33" t="s">
        <v>74</v>
      </c>
      <c r="I365" s="1" t="s">
        <v>97</v>
      </c>
      <c r="J365" t="s">
        <v>13</v>
      </c>
      <c r="K365" s="16" t="s">
        <v>93</v>
      </c>
      <c r="M365" t="s">
        <v>42</v>
      </c>
      <c r="N365">
        <v>69.400000000000006</v>
      </c>
    </row>
    <row r="366" spans="1:14">
      <c r="A366">
        <v>33</v>
      </c>
      <c r="B366">
        <v>365</v>
      </c>
      <c r="D366" s="16" t="s">
        <v>85</v>
      </c>
      <c r="F366" t="s">
        <v>168</v>
      </c>
      <c r="G366" s="22" t="s">
        <v>9</v>
      </c>
      <c r="H366" s="33" t="s">
        <v>124</v>
      </c>
      <c r="I366" s="1" t="s">
        <v>95</v>
      </c>
      <c r="J366" t="s">
        <v>13</v>
      </c>
      <c r="K366" s="16" t="s">
        <v>93</v>
      </c>
      <c r="M366" t="s">
        <v>42</v>
      </c>
      <c r="N366">
        <v>73.599999999999994</v>
      </c>
    </row>
    <row r="367" spans="1:14">
      <c r="A367">
        <v>33</v>
      </c>
      <c r="B367">
        <v>366</v>
      </c>
      <c r="D367" s="16" t="s">
        <v>85</v>
      </c>
      <c r="F367" t="s">
        <v>168</v>
      </c>
      <c r="G367" s="22" t="s">
        <v>9</v>
      </c>
      <c r="H367" s="33" t="s">
        <v>28</v>
      </c>
      <c r="I367" s="1" t="s">
        <v>96</v>
      </c>
      <c r="J367" t="s">
        <v>13</v>
      </c>
      <c r="K367" s="16" t="s">
        <v>93</v>
      </c>
      <c r="M367" t="s">
        <v>42</v>
      </c>
      <c r="N367">
        <v>84.3</v>
      </c>
    </row>
    <row r="368" spans="1:14">
      <c r="A368">
        <v>33</v>
      </c>
      <c r="B368">
        <v>367</v>
      </c>
      <c r="D368" s="16" t="s">
        <v>85</v>
      </c>
      <c r="F368" t="s">
        <v>168</v>
      </c>
      <c r="G368" s="22" t="s">
        <v>9</v>
      </c>
      <c r="H368" s="33" t="s">
        <v>74</v>
      </c>
      <c r="I368" s="1" t="s">
        <v>97</v>
      </c>
      <c r="J368" t="s">
        <v>13</v>
      </c>
      <c r="K368" s="16" t="s">
        <v>93</v>
      </c>
      <c r="M368" t="s">
        <v>42</v>
      </c>
      <c r="N368">
        <v>81.099999999999994</v>
      </c>
    </row>
    <row r="369" spans="1:14">
      <c r="A369">
        <v>34</v>
      </c>
      <c r="B369">
        <v>368</v>
      </c>
      <c r="D369" s="16" t="s">
        <v>49</v>
      </c>
      <c r="F369" t="s">
        <v>168</v>
      </c>
      <c r="G369" s="22" t="s">
        <v>9</v>
      </c>
      <c r="H369" s="33" t="s">
        <v>122</v>
      </c>
      <c r="I369" s="1" t="s">
        <v>98</v>
      </c>
      <c r="J369" t="s">
        <v>13</v>
      </c>
      <c r="K369" s="16" t="s">
        <v>94</v>
      </c>
      <c r="M369" t="s">
        <v>42</v>
      </c>
      <c r="N369">
        <v>29.67</v>
      </c>
    </row>
    <row r="370" spans="1:14">
      <c r="A370">
        <v>34</v>
      </c>
      <c r="B370">
        <v>369</v>
      </c>
      <c r="D370" s="16" t="s">
        <v>49</v>
      </c>
      <c r="F370" t="s">
        <v>168</v>
      </c>
      <c r="G370" s="22" t="s">
        <v>9</v>
      </c>
      <c r="H370" s="33" t="s">
        <v>28</v>
      </c>
      <c r="I370" s="1" t="s">
        <v>99</v>
      </c>
      <c r="J370" t="s">
        <v>13</v>
      </c>
      <c r="K370" s="16" t="s">
        <v>93</v>
      </c>
      <c r="M370" t="s">
        <v>42</v>
      </c>
      <c r="N370">
        <v>24.8</v>
      </c>
    </row>
    <row r="371" spans="1:14">
      <c r="A371">
        <v>34</v>
      </c>
      <c r="B371">
        <v>370</v>
      </c>
      <c r="D371" s="16" t="s">
        <v>49</v>
      </c>
      <c r="F371" t="s">
        <v>168</v>
      </c>
      <c r="G371" s="22" t="s">
        <v>9</v>
      </c>
      <c r="H371" s="33" t="s">
        <v>28</v>
      </c>
      <c r="I371" s="1" t="s">
        <v>99</v>
      </c>
      <c r="J371" t="s">
        <v>13</v>
      </c>
      <c r="K371" s="16" t="s">
        <v>93</v>
      </c>
      <c r="M371" t="s">
        <v>42</v>
      </c>
      <c r="N371">
        <v>18.7</v>
      </c>
    </row>
    <row r="372" spans="1:14">
      <c r="A372">
        <v>34</v>
      </c>
      <c r="B372">
        <v>371</v>
      </c>
      <c r="D372" s="16" t="s">
        <v>49</v>
      </c>
      <c r="F372" t="s">
        <v>168</v>
      </c>
      <c r="G372" s="22" t="s">
        <v>9</v>
      </c>
      <c r="H372" s="33" t="s">
        <v>28</v>
      </c>
      <c r="I372" s="1" t="s">
        <v>99</v>
      </c>
      <c r="J372" t="s">
        <v>13</v>
      </c>
      <c r="K372" s="16" t="s">
        <v>93</v>
      </c>
      <c r="M372" t="s">
        <v>42</v>
      </c>
      <c r="N372">
        <v>13.4</v>
      </c>
    </row>
    <row r="373" spans="1:14">
      <c r="A373">
        <v>34</v>
      </c>
      <c r="B373">
        <v>372</v>
      </c>
      <c r="D373" s="16" t="s">
        <v>49</v>
      </c>
      <c r="F373" t="s">
        <v>168</v>
      </c>
      <c r="G373" s="22" t="s">
        <v>9</v>
      </c>
      <c r="H373" s="33" t="s">
        <v>28</v>
      </c>
      <c r="I373" s="1" t="s">
        <v>99</v>
      </c>
      <c r="J373" t="s">
        <v>13</v>
      </c>
      <c r="K373" s="16" t="s">
        <v>93</v>
      </c>
      <c r="M373" t="s">
        <v>42</v>
      </c>
      <c r="N373">
        <v>22.4</v>
      </c>
    </row>
    <row r="374" spans="1:14">
      <c r="A374">
        <v>34</v>
      </c>
      <c r="B374">
        <v>373</v>
      </c>
      <c r="D374" s="16" t="s">
        <v>49</v>
      </c>
      <c r="F374" t="s">
        <v>168</v>
      </c>
      <c r="G374" s="22" t="s">
        <v>9</v>
      </c>
      <c r="H374" s="33" t="s">
        <v>28</v>
      </c>
      <c r="I374" s="1" t="s">
        <v>99</v>
      </c>
      <c r="J374" t="s">
        <v>13</v>
      </c>
      <c r="K374" s="16" t="s">
        <v>93</v>
      </c>
      <c r="M374" t="s">
        <v>42</v>
      </c>
      <c r="N374">
        <v>20</v>
      </c>
    </row>
    <row r="375" spans="1:14">
      <c r="A375">
        <v>34</v>
      </c>
      <c r="B375">
        <v>374</v>
      </c>
      <c r="D375" s="16" t="s">
        <v>49</v>
      </c>
      <c r="F375" t="s">
        <v>168</v>
      </c>
      <c r="G375" s="22" t="s">
        <v>9</v>
      </c>
      <c r="H375" s="33" t="s">
        <v>28</v>
      </c>
      <c r="I375" s="1" t="s">
        <v>99</v>
      </c>
      <c r="J375" t="s">
        <v>13</v>
      </c>
      <c r="K375" s="16" t="s">
        <v>93</v>
      </c>
      <c r="M375" t="s">
        <v>42</v>
      </c>
      <c r="N375">
        <v>29.7</v>
      </c>
    </row>
    <row r="376" spans="1:14">
      <c r="A376">
        <v>40</v>
      </c>
      <c r="B376">
        <v>375</v>
      </c>
      <c r="D376" s="16" t="s">
        <v>52</v>
      </c>
      <c r="F376" t="s">
        <v>168</v>
      </c>
      <c r="G376" s="22" t="s">
        <v>9</v>
      </c>
      <c r="H376" s="33" t="s">
        <v>28</v>
      </c>
      <c r="I376" s="1" t="s">
        <v>100</v>
      </c>
      <c r="J376" t="s">
        <v>13</v>
      </c>
      <c r="K376" s="16" t="s">
        <v>93</v>
      </c>
      <c r="M376" t="s">
        <v>42</v>
      </c>
      <c r="N376">
        <v>95.161290322580697</v>
      </c>
    </row>
    <row r="377" spans="1:14">
      <c r="A377">
        <v>40</v>
      </c>
      <c r="B377">
        <v>376</v>
      </c>
      <c r="D377" s="16" t="s">
        <v>52</v>
      </c>
      <c r="F377" t="s">
        <v>168</v>
      </c>
      <c r="G377" s="22" t="s">
        <v>9</v>
      </c>
      <c r="H377" s="33" t="s">
        <v>28</v>
      </c>
      <c r="I377" s="1" t="s">
        <v>100</v>
      </c>
      <c r="J377" t="s">
        <v>13</v>
      </c>
      <c r="K377" s="16" t="s">
        <v>93</v>
      </c>
      <c r="M377" t="s">
        <v>42</v>
      </c>
      <c r="N377">
        <v>90.322580645161295</v>
      </c>
    </row>
    <row r="378" spans="1:14">
      <c r="A378">
        <v>40</v>
      </c>
      <c r="B378">
        <v>377</v>
      </c>
      <c r="D378" s="16" t="s">
        <v>52</v>
      </c>
      <c r="F378" t="s">
        <v>168</v>
      </c>
      <c r="G378" s="22" t="s">
        <v>9</v>
      </c>
      <c r="H378" s="33" t="s">
        <v>28</v>
      </c>
      <c r="I378" s="1" t="s">
        <v>100</v>
      </c>
      <c r="J378" t="s">
        <v>13</v>
      </c>
      <c r="K378" s="16" t="s">
        <v>93</v>
      </c>
      <c r="M378" t="s">
        <v>42</v>
      </c>
      <c r="N378">
        <v>87.096774193548399</v>
      </c>
    </row>
    <row r="379" spans="1:14">
      <c r="A379">
        <v>40</v>
      </c>
      <c r="B379">
        <v>378</v>
      </c>
      <c r="D379" s="16" t="s">
        <v>52</v>
      </c>
      <c r="F379" t="s">
        <v>168</v>
      </c>
      <c r="G379" s="22" t="s">
        <v>9</v>
      </c>
      <c r="H379" s="33" t="s">
        <v>28</v>
      </c>
      <c r="I379" s="1" t="s">
        <v>100</v>
      </c>
      <c r="J379" t="s">
        <v>13</v>
      </c>
      <c r="K379" s="16" t="s">
        <v>93</v>
      </c>
      <c r="M379" t="s">
        <v>42</v>
      </c>
      <c r="N379">
        <v>85.483870967741893</v>
      </c>
    </row>
    <row r="380" spans="1:14">
      <c r="A380">
        <v>40</v>
      </c>
      <c r="B380">
        <v>379</v>
      </c>
      <c r="D380" s="16" t="s">
        <v>52</v>
      </c>
      <c r="F380" t="s">
        <v>168</v>
      </c>
      <c r="G380" s="22" t="s">
        <v>9</v>
      </c>
      <c r="H380" s="33" t="s">
        <v>28</v>
      </c>
      <c r="I380" s="1" t="s">
        <v>100</v>
      </c>
      <c r="J380" t="s">
        <v>13</v>
      </c>
      <c r="K380" s="16" t="s">
        <v>93</v>
      </c>
      <c r="M380" t="s">
        <v>42</v>
      </c>
      <c r="N380">
        <v>91.935483870967701</v>
      </c>
    </row>
    <row r="381" spans="1:14">
      <c r="A381">
        <v>40</v>
      </c>
      <c r="B381">
        <v>380</v>
      </c>
      <c r="D381" s="16" t="s">
        <v>52</v>
      </c>
      <c r="F381" t="s">
        <v>168</v>
      </c>
      <c r="G381" s="22" t="s">
        <v>9</v>
      </c>
      <c r="H381" s="33" t="s">
        <v>28</v>
      </c>
      <c r="I381" s="1" t="s">
        <v>100</v>
      </c>
      <c r="J381" t="s">
        <v>13</v>
      </c>
      <c r="K381" s="16" t="s">
        <v>93</v>
      </c>
      <c r="M381" t="s">
        <v>42</v>
      </c>
      <c r="N381">
        <v>77.419354838709694</v>
      </c>
    </row>
    <row r="382" spans="1:14">
      <c r="A382">
        <v>40</v>
      </c>
      <c r="B382">
        <v>381</v>
      </c>
      <c r="D382" s="16" t="s">
        <v>52</v>
      </c>
      <c r="F382" t="s">
        <v>168</v>
      </c>
      <c r="G382" s="22" t="s">
        <v>9</v>
      </c>
      <c r="H382" s="33" t="s">
        <v>28</v>
      </c>
      <c r="I382" s="1" t="s">
        <v>100</v>
      </c>
      <c r="J382" t="s">
        <v>13</v>
      </c>
      <c r="K382" s="16" t="s">
        <v>93</v>
      </c>
      <c r="M382" t="s">
        <v>42</v>
      </c>
      <c r="N382">
        <v>88.709677419354804</v>
      </c>
    </row>
    <row r="383" spans="1:14">
      <c r="A383">
        <v>35</v>
      </c>
      <c r="B383">
        <v>382</v>
      </c>
      <c r="D383" s="16" t="s">
        <v>49</v>
      </c>
      <c r="F383" t="s">
        <v>168</v>
      </c>
      <c r="G383" s="22" t="s">
        <v>9</v>
      </c>
      <c r="H383" s="33" t="s">
        <v>124</v>
      </c>
      <c r="I383" s="1" t="s">
        <v>101</v>
      </c>
      <c r="J383" t="s">
        <v>13</v>
      </c>
      <c r="K383" s="16" t="s">
        <v>93</v>
      </c>
      <c r="M383" t="s">
        <v>42</v>
      </c>
      <c r="N383">
        <v>20.272421722978901</v>
      </c>
    </row>
    <row r="384" spans="1:14">
      <c r="A384">
        <v>35</v>
      </c>
      <c r="B384">
        <v>383</v>
      </c>
      <c r="D384" s="16" t="s">
        <v>49</v>
      </c>
      <c r="F384" t="s">
        <v>168</v>
      </c>
      <c r="G384" s="22" t="s">
        <v>9</v>
      </c>
      <c r="H384" s="33" t="s">
        <v>124</v>
      </c>
      <c r="I384" s="1" t="s">
        <v>102</v>
      </c>
      <c r="J384" t="s">
        <v>13</v>
      </c>
      <c r="K384" s="16" t="s">
        <v>93</v>
      </c>
      <c r="M384" t="s">
        <v>42</v>
      </c>
      <c r="N384">
        <v>53.085589372793002</v>
      </c>
    </row>
    <row r="385" spans="1:14">
      <c r="A385">
        <v>35</v>
      </c>
      <c r="B385">
        <v>384</v>
      </c>
      <c r="D385" s="16" t="s">
        <v>49</v>
      </c>
      <c r="F385" t="s">
        <v>168</v>
      </c>
      <c r="G385" s="22" t="s">
        <v>9</v>
      </c>
      <c r="H385" s="33" t="s">
        <v>124</v>
      </c>
      <c r="I385" s="1" t="s">
        <v>103</v>
      </c>
      <c r="J385" t="s">
        <v>13</v>
      </c>
      <c r="K385" s="16" t="s">
        <v>93</v>
      </c>
      <c r="M385" t="s">
        <v>42</v>
      </c>
      <c r="N385">
        <v>59.363057324840803</v>
      </c>
    </row>
    <row r="386" spans="1:14">
      <c r="A386">
        <v>35</v>
      </c>
      <c r="B386">
        <v>385</v>
      </c>
      <c r="D386" s="16" t="s">
        <v>49</v>
      </c>
      <c r="F386" t="s">
        <v>168</v>
      </c>
      <c r="G386" s="22" t="s">
        <v>9</v>
      </c>
      <c r="H386" s="33" t="s">
        <v>124</v>
      </c>
      <c r="I386" s="1" t="s">
        <v>104</v>
      </c>
      <c r="J386" t="s">
        <v>13</v>
      </c>
      <c r="K386" s="16" t="s">
        <v>93</v>
      </c>
      <c r="M386" t="s">
        <v>42</v>
      </c>
      <c r="N386">
        <v>96.089485458612998</v>
      </c>
    </row>
    <row r="387" spans="1:14">
      <c r="A387">
        <v>35</v>
      </c>
      <c r="B387">
        <v>386</v>
      </c>
      <c r="D387" s="16" t="s">
        <v>49</v>
      </c>
      <c r="F387" t="s">
        <v>168</v>
      </c>
      <c r="G387" s="22" t="s">
        <v>9</v>
      </c>
      <c r="H387" s="33" t="s">
        <v>124</v>
      </c>
      <c r="I387" s="1" t="s">
        <v>105</v>
      </c>
      <c r="J387" t="s">
        <v>13</v>
      </c>
      <c r="K387" s="16" t="s">
        <v>93</v>
      </c>
      <c r="M387" t="s">
        <v>42</v>
      </c>
      <c r="N387">
        <v>88.163265306122497</v>
      </c>
    </row>
    <row r="388" spans="1:14">
      <c r="A388">
        <v>35</v>
      </c>
      <c r="B388">
        <v>387</v>
      </c>
      <c r="D388" s="16" t="s">
        <v>49</v>
      </c>
      <c r="F388" t="s">
        <v>168</v>
      </c>
      <c r="G388" s="22" t="s">
        <v>9</v>
      </c>
      <c r="H388" s="33" t="s">
        <v>124</v>
      </c>
      <c r="I388" s="1" t="s">
        <v>106</v>
      </c>
      <c r="J388" t="s">
        <v>13</v>
      </c>
      <c r="K388" s="16" t="s">
        <v>93</v>
      </c>
      <c r="M388" t="s">
        <v>42</v>
      </c>
      <c r="N388">
        <v>92.829629629629594</v>
      </c>
    </row>
    <row r="389" spans="1:14">
      <c r="A389">
        <v>35</v>
      </c>
      <c r="B389">
        <v>388</v>
      </c>
      <c r="D389" s="16" t="s">
        <v>49</v>
      </c>
      <c r="F389" t="s">
        <v>168</v>
      </c>
      <c r="G389" s="22" t="s">
        <v>9</v>
      </c>
      <c r="H389" s="33" t="s">
        <v>124</v>
      </c>
      <c r="I389" s="1" t="s">
        <v>104</v>
      </c>
      <c r="J389" t="s">
        <v>13</v>
      </c>
      <c r="K389" s="16" t="s">
        <v>93</v>
      </c>
      <c r="M389" t="s">
        <v>42</v>
      </c>
      <c r="N389">
        <v>18.181818181818201</v>
      </c>
    </row>
    <row r="390" spans="1:14">
      <c r="A390">
        <v>35</v>
      </c>
      <c r="B390">
        <v>389</v>
      </c>
      <c r="D390" s="16" t="s">
        <v>49</v>
      </c>
      <c r="F390" t="s">
        <v>168</v>
      </c>
      <c r="G390" s="22" t="s">
        <v>9</v>
      </c>
      <c r="H390" s="33" t="s">
        <v>124</v>
      </c>
      <c r="I390" s="1" t="s">
        <v>105</v>
      </c>
      <c r="J390" t="s">
        <v>13</v>
      </c>
      <c r="K390" s="16" t="s">
        <v>93</v>
      </c>
      <c r="M390" t="s">
        <v>42</v>
      </c>
      <c r="N390">
        <v>20</v>
      </c>
    </row>
    <row r="391" spans="1:14">
      <c r="A391">
        <v>35</v>
      </c>
      <c r="B391">
        <v>390</v>
      </c>
      <c r="D391" s="16" t="s">
        <v>49</v>
      </c>
      <c r="F391" t="s">
        <v>168</v>
      </c>
      <c r="G391" s="22" t="s">
        <v>9</v>
      </c>
      <c r="H391" s="33" t="s">
        <v>124</v>
      </c>
      <c r="I391" s="1" t="s">
        <v>106</v>
      </c>
      <c r="J391" t="s">
        <v>13</v>
      </c>
      <c r="K391" s="16" t="s">
        <v>93</v>
      </c>
      <c r="M391" t="s">
        <v>42</v>
      </c>
      <c r="N391">
        <v>40</v>
      </c>
    </row>
    <row r="392" spans="1:14">
      <c r="A392">
        <v>36</v>
      </c>
      <c r="B392">
        <v>391</v>
      </c>
      <c r="D392" s="16" t="s">
        <v>47</v>
      </c>
      <c r="F392" t="s">
        <v>168</v>
      </c>
      <c r="G392" s="22" t="s">
        <v>9</v>
      </c>
      <c r="H392" s="33" t="s">
        <v>28</v>
      </c>
      <c r="I392" s="1" t="s">
        <v>90</v>
      </c>
      <c r="J392" t="s">
        <v>13</v>
      </c>
      <c r="K392" s="16" t="s">
        <v>93</v>
      </c>
      <c r="M392" t="s">
        <v>42</v>
      </c>
      <c r="N392">
        <v>85</v>
      </c>
    </row>
    <row r="393" spans="1:14">
      <c r="A393">
        <v>36</v>
      </c>
      <c r="B393">
        <v>392</v>
      </c>
      <c r="D393" s="16" t="s">
        <v>47</v>
      </c>
      <c r="F393" t="s">
        <v>168</v>
      </c>
      <c r="G393" s="22" t="s">
        <v>9</v>
      </c>
      <c r="H393" s="33" t="s">
        <v>28</v>
      </c>
      <c r="I393" s="1" t="s">
        <v>90</v>
      </c>
      <c r="J393" t="s">
        <v>13</v>
      </c>
      <c r="K393" s="16" t="s">
        <v>93</v>
      </c>
      <c r="M393" t="s">
        <v>42</v>
      </c>
      <c r="N393">
        <v>97</v>
      </c>
    </row>
    <row r="394" spans="1:14">
      <c r="A394">
        <v>36</v>
      </c>
      <c r="B394">
        <v>393</v>
      </c>
      <c r="D394" s="16" t="s">
        <v>47</v>
      </c>
      <c r="F394" t="s">
        <v>168</v>
      </c>
      <c r="G394" s="22" t="s">
        <v>9</v>
      </c>
      <c r="H394" s="33" t="s">
        <v>28</v>
      </c>
      <c r="I394" s="1" t="s">
        <v>90</v>
      </c>
      <c r="J394" t="s">
        <v>13</v>
      </c>
      <c r="K394" s="16" t="s">
        <v>93</v>
      </c>
      <c r="M394" t="s">
        <v>42</v>
      </c>
      <c r="N394">
        <v>99</v>
      </c>
    </row>
    <row r="395" spans="1:14">
      <c r="A395">
        <v>41</v>
      </c>
      <c r="B395">
        <v>394</v>
      </c>
      <c r="D395" s="17" t="s">
        <v>52</v>
      </c>
      <c r="F395" t="s">
        <v>168</v>
      </c>
      <c r="G395" s="22" t="s">
        <v>135</v>
      </c>
      <c r="H395" s="34" t="s">
        <v>74</v>
      </c>
      <c r="I395" s="26" t="s">
        <v>121</v>
      </c>
      <c r="J395" t="s">
        <v>157</v>
      </c>
      <c r="K395" s="16" t="s">
        <v>93</v>
      </c>
      <c r="M395" t="s">
        <v>30</v>
      </c>
      <c r="N395">
        <v>73.5</v>
      </c>
    </row>
    <row r="396" spans="1:14">
      <c r="A396">
        <v>41</v>
      </c>
      <c r="B396">
        <v>395</v>
      </c>
      <c r="D396" s="17" t="s">
        <v>52</v>
      </c>
      <c r="F396" t="s">
        <v>168</v>
      </c>
      <c r="G396" s="22" t="s">
        <v>135</v>
      </c>
      <c r="H396" s="34" t="s">
        <v>74</v>
      </c>
      <c r="I396" s="26" t="s">
        <v>113</v>
      </c>
      <c r="J396" t="s">
        <v>157</v>
      </c>
      <c r="K396" s="16" t="s">
        <v>93</v>
      </c>
      <c r="M396" t="s">
        <v>30</v>
      </c>
      <c r="N396">
        <v>66.8</v>
      </c>
    </row>
    <row r="397" spans="1:14">
      <c r="A397">
        <v>41</v>
      </c>
      <c r="B397">
        <v>396</v>
      </c>
      <c r="D397" s="17" t="s">
        <v>52</v>
      </c>
      <c r="F397" t="s">
        <v>168</v>
      </c>
      <c r="G397" s="22" t="s">
        <v>135</v>
      </c>
      <c r="H397" s="34" t="s">
        <v>74</v>
      </c>
      <c r="I397" s="26" t="s">
        <v>113</v>
      </c>
      <c r="J397" t="s">
        <v>157</v>
      </c>
      <c r="K397" s="16" t="s">
        <v>93</v>
      </c>
      <c r="M397" t="s">
        <v>30</v>
      </c>
      <c r="N397">
        <v>62.2</v>
      </c>
    </row>
    <row r="398" spans="1:14">
      <c r="A398">
        <v>41</v>
      </c>
      <c r="B398">
        <v>397</v>
      </c>
      <c r="D398" s="17" t="s">
        <v>52</v>
      </c>
      <c r="F398" t="s">
        <v>168</v>
      </c>
      <c r="G398" s="22" t="s">
        <v>135</v>
      </c>
      <c r="H398" s="34" t="s">
        <v>74</v>
      </c>
      <c r="I398" s="26" t="s">
        <v>113</v>
      </c>
      <c r="J398" t="s">
        <v>157</v>
      </c>
      <c r="K398" s="16" t="s">
        <v>93</v>
      </c>
      <c r="M398" t="s">
        <v>30</v>
      </c>
      <c r="N398">
        <v>72.7</v>
      </c>
    </row>
    <row r="399" spans="1:14">
      <c r="A399">
        <v>41</v>
      </c>
      <c r="B399">
        <v>398</v>
      </c>
      <c r="D399" s="17" t="s">
        <v>52</v>
      </c>
      <c r="F399" t="s">
        <v>168</v>
      </c>
      <c r="G399" s="22" t="s">
        <v>135</v>
      </c>
      <c r="H399" s="34" t="s">
        <v>74</v>
      </c>
      <c r="I399" s="26" t="s">
        <v>113</v>
      </c>
      <c r="J399" t="s">
        <v>157</v>
      </c>
      <c r="K399" s="16" t="s">
        <v>93</v>
      </c>
      <c r="M399" t="s">
        <v>30</v>
      </c>
      <c r="N399">
        <v>69.099999999999994</v>
      </c>
    </row>
    <row r="400" spans="1:14">
      <c r="A400">
        <v>41</v>
      </c>
      <c r="B400">
        <v>399</v>
      </c>
      <c r="D400" s="17" t="s">
        <v>52</v>
      </c>
      <c r="F400" t="s">
        <v>168</v>
      </c>
      <c r="G400" s="22" t="s">
        <v>135</v>
      </c>
      <c r="H400" s="34" t="s">
        <v>74</v>
      </c>
      <c r="I400" s="26" t="s">
        <v>113</v>
      </c>
      <c r="J400" t="s">
        <v>157</v>
      </c>
      <c r="K400" s="16" t="s">
        <v>93</v>
      </c>
      <c r="M400" t="s">
        <v>30</v>
      </c>
      <c r="N400">
        <v>87.4</v>
      </c>
    </row>
    <row r="401" spans="1:14">
      <c r="A401">
        <v>41</v>
      </c>
      <c r="B401">
        <v>400</v>
      </c>
      <c r="D401" s="17" t="s">
        <v>52</v>
      </c>
      <c r="F401" t="s">
        <v>168</v>
      </c>
      <c r="G401" s="22" t="s">
        <v>135</v>
      </c>
      <c r="H401" s="34" t="s">
        <v>74</v>
      </c>
      <c r="I401" s="26" t="s">
        <v>113</v>
      </c>
      <c r="J401" t="s">
        <v>157</v>
      </c>
      <c r="K401" s="16" t="s">
        <v>93</v>
      </c>
      <c r="M401" t="s">
        <v>30</v>
      </c>
      <c r="N401">
        <v>70.2</v>
      </c>
    </row>
    <row r="402" spans="1:14">
      <c r="A402">
        <v>41</v>
      </c>
      <c r="B402">
        <v>401</v>
      </c>
      <c r="D402" s="17" t="s">
        <v>52</v>
      </c>
      <c r="F402" t="s">
        <v>168</v>
      </c>
      <c r="G402" s="22" t="s">
        <v>135</v>
      </c>
      <c r="H402" s="34" t="s">
        <v>74</v>
      </c>
      <c r="I402" s="26" t="s">
        <v>113</v>
      </c>
      <c r="J402" t="s">
        <v>157</v>
      </c>
      <c r="K402" s="16" t="s">
        <v>93</v>
      </c>
      <c r="M402" t="s">
        <v>30</v>
      </c>
      <c r="N402">
        <v>89</v>
      </c>
    </row>
    <row r="403" spans="1:14">
      <c r="A403">
        <v>41</v>
      </c>
      <c r="B403">
        <v>402</v>
      </c>
      <c r="D403" s="17" t="s">
        <v>52</v>
      </c>
      <c r="F403" t="s">
        <v>168</v>
      </c>
      <c r="G403" s="22" t="s">
        <v>135</v>
      </c>
      <c r="H403" s="34" t="s">
        <v>74</v>
      </c>
      <c r="I403" s="26" t="s">
        <v>113</v>
      </c>
      <c r="J403" t="s">
        <v>157</v>
      </c>
      <c r="K403" s="16" t="s">
        <v>93</v>
      </c>
      <c r="M403" t="s">
        <v>30</v>
      </c>
      <c r="N403">
        <v>78</v>
      </c>
    </row>
    <row r="404" spans="1:14">
      <c r="A404">
        <v>41</v>
      </c>
      <c r="B404">
        <v>403</v>
      </c>
      <c r="D404" s="17" t="s">
        <v>52</v>
      </c>
      <c r="F404" t="s">
        <v>168</v>
      </c>
      <c r="G404" s="22" t="s">
        <v>135</v>
      </c>
      <c r="H404" s="34" t="s">
        <v>74</v>
      </c>
      <c r="I404" s="26" t="s">
        <v>114</v>
      </c>
      <c r="J404" t="s">
        <v>157</v>
      </c>
      <c r="K404" s="16" t="s">
        <v>93</v>
      </c>
      <c r="M404" t="s">
        <v>30</v>
      </c>
      <c r="N404">
        <v>70.05</v>
      </c>
    </row>
    <row r="405" spans="1:14">
      <c r="A405">
        <v>41</v>
      </c>
      <c r="B405">
        <v>404</v>
      </c>
      <c r="D405" s="17" t="s">
        <v>52</v>
      </c>
      <c r="F405" t="s">
        <v>168</v>
      </c>
      <c r="G405" s="22" t="s">
        <v>135</v>
      </c>
      <c r="H405" s="34" t="s">
        <v>74</v>
      </c>
      <c r="I405" s="26" t="s">
        <v>114</v>
      </c>
      <c r="J405" t="s">
        <v>157</v>
      </c>
      <c r="K405" s="16" t="s">
        <v>93</v>
      </c>
      <c r="M405" t="s">
        <v>30</v>
      </c>
      <c r="N405">
        <v>86.44</v>
      </c>
    </row>
    <row r="406" spans="1:14">
      <c r="A406">
        <v>41</v>
      </c>
      <c r="B406">
        <v>405</v>
      </c>
      <c r="D406" s="17" t="s">
        <v>52</v>
      </c>
      <c r="F406" t="s">
        <v>168</v>
      </c>
      <c r="G406" s="22" t="s">
        <v>135</v>
      </c>
      <c r="H406" s="34" t="s">
        <v>74</v>
      </c>
      <c r="I406" s="26" t="s">
        <v>114</v>
      </c>
      <c r="J406" t="s">
        <v>157</v>
      </c>
      <c r="K406" s="16" t="s">
        <v>93</v>
      </c>
      <c r="M406" t="s">
        <v>30</v>
      </c>
      <c r="N406">
        <v>89.01</v>
      </c>
    </row>
    <row r="407" spans="1:14">
      <c r="A407">
        <v>41</v>
      </c>
      <c r="B407">
        <v>406</v>
      </c>
      <c r="D407" s="17" t="s">
        <v>52</v>
      </c>
      <c r="F407" t="s">
        <v>168</v>
      </c>
      <c r="G407" s="22" t="s">
        <v>135</v>
      </c>
      <c r="H407" s="34" t="s">
        <v>74</v>
      </c>
      <c r="I407" s="26" t="s">
        <v>114</v>
      </c>
      <c r="J407" t="s">
        <v>157</v>
      </c>
      <c r="K407" s="16" t="s">
        <v>93</v>
      </c>
      <c r="M407" t="s">
        <v>30</v>
      </c>
      <c r="N407">
        <v>90.85</v>
      </c>
    </row>
    <row r="408" spans="1:14">
      <c r="A408">
        <v>41</v>
      </c>
      <c r="B408">
        <v>407</v>
      </c>
      <c r="D408" s="17" t="s">
        <v>52</v>
      </c>
      <c r="F408" t="s">
        <v>168</v>
      </c>
      <c r="G408" s="22" t="s">
        <v>135</v>
      </c>
      <c r="H408" s="34" t="s">
        <v>74</v>
      </c>
      <c r="I408" s="26" t="s">
        <v>114</v>
      </c>
      <c r="J408" t="s">
        <v>157</v>
      </c>
      <c r="K408" s="16" t="s">
        <v>93</v>
      </c>
      <c r="M408" t="s">
        <v>30</v>
      </c>
      <c r="N408">
        <v>90.93</v>
      </c>
    </row>
    <row r="409" spans="1:14">
      <c r="A409">
        <v>42</v>
      </c>
      <c r="B409">
        <v>408</v>
      </c>
      <c r="D409" s="17" t="s">
        <v>86</v>
      </c>
      <c r="F409" t="s">
        <v>168</v>
      </c>
      <c r="G409" s="22" t="s">
        <v>135</v>
      </c>
      <c r="H409" s="34" t="s">
        <v>122</v>
      </c>
      <c r="I409" s="26" t="s">
        <v>115</v>
      </c>
      <c r="J409" t="s">
        <v>157</v>
      </c>
      <c r="K409" s="16" t="s">
        <v>93</v>
      </c>
      <c r="M409" t="s">
        <v>30</v>
      </c>
      <c r="N409">
        <v>81.3</v>
      </c>
    </row>
    <row r="410" spans="1:14">
      <c r="A410">
        <v>42</v>
      </c>
      <c r="B410">
        <v>409</v>
      </c>
      <c r="D410" s="17" t="s">
        <v>86</v>
      </c>
      <c r="F410" t="s">
        <v>168</v>
      </c>
      <c r="G410" s="22" t="s">
        <v>135</v>
      </c>
      <c r="H410" s="34" t="s">
        <v>122</v>
      </c>
      <c r="I410" s="26" t="s">
        <v>115</v>
      </c>
      <c r="J410" t="s">
        <v>157</v>
      </c>
      <c r="K410" s="16" t="s">
        <v>93</v>
      </c>
      <c r="M410" t="s">
        <v>30</v>
      </c>
      <c r="N410">
        <v>79.5</v>
      </c>
    </row>
    <row r="411" spans="1:14">
      <c r="A411">
        <v>42</v>
      </c>
      <c r="B411">
        <v>410</v>
      </c>
      <c r="D411" s="17" t="s">
        <v>86</v>
      </c>
      <c r="F411" t="s">
        <v>168</v>
      </c>
      <c r="G411" s="22" t="s">
        <v>135</v>
      </c>
      <c r="H411" s="34" t="s">
        <v>122</v>
      </c>
      <c r="I411" s="26" t="s">
        <v>115</v>
      </c>
      <c r="J411" t="s">
        <v>157</v>
      </c>
      <c r="K411" s="16" t="s">
        <v>93</v>
      </c>
      <c r="M411" t="s">
        <v>30</v>
      </c>
      <c r="N411">
        <v>79.5</v>
      </c>
    </row>
    <row r="412" spans="1:14">
      <c r="A412">
        <v>42</v>
      </c>
      <c r="B412">
        <v>411</v>
      </c>
      <c r="D412" s="17" t="s">
        <v>86</v>
      </c>
      <c r="F412" t="s">
        <v>168</v>
      </c>
      <c r="G412" s="22" t="s">
        <v>135</v>
      </c>
      <c r="H412" s="34" t="s">
        <v>122</v>
      </c>
      <c r="I412" s="26" t="s">
        <v>115</v>
      </c>
      <c r="J412" t="s">
        <v>157</v>
      </c>
      <c r="K412" s="16" t="s">
        <v>93</v>
      </c>
      <c r="M412" t="s">
        <v>30</v>
      </c>
      <c r="N412">
        <v>76.8</v>
      </c>
    </row>
    <row r="413" spans="1:14">
      <c r="A413">
        <v>42</v>
      </c>
      <c r="B413">
        <v>412</v>
      </c>
      <c r="D413" s="17" t="s">
        <v>86</v>
      </c>
      <c r="F413" t="s">
        <v>168</v>
      </c>
      <c r="G413" s="22" t="s">
        <v>135</v>
      </c>
      <c r="H413" s="34" t="s">
        <v>122</v>
      </c>
      <c r="I413" s="26" t="s">
        <v>115</v>
      </c>
      <c r="J413" t="s">
        <v>157</v>
      </c>
      <c r="K413" s="16" t="s">
        <v>93</v>
      </c>
      <c r="M413" t="s">
        <v>30</v>
      </c>
      <c r="N413">
        <v>76.7</v>
      </c>
    </row>
    <row r="414" spans="1:14">
      <c r="A414">
        <v>42</v>
      </c>
      <c r="B414">
        <v>413</v>
      </c>
      <c r="D414" s="17" t="s">
        <v>86</v>
      </c>
      <c r="F414" t="s">
        <v>168</v>
      </c>
      <c r="G414" s="22" t="s">
        <v>135</v>
      </c>
      <c r="H414" s="34" t="s">
        <v>122</v>
      </c>
      <c r="I414" s="26" t="s">
        <v>115</v>
      </c>
      <c r="J414" t="s">
        <v>157</v>
      </c>
      <c r="K414" s="16" t="s">
        <v>93</v>
      </c>
      <c r="M414" t="s">
        <v>30</v>
      </c>
      <c r="N414">
        <v>89</v>
      </c>
    </row>
    <row r="415" spans="1:14">
      <c r="A415">
        <v>42</v>
      </c>
      <c r="B415">
        <v>414</v>
      </c>
      <c r="D415" s="17" t="s">
        <v>86</v>
      </c>
      <c r="F415" t="s">
        <v>168</v>
      </c>
      <c r="G415" s="22" t="s">
        <v>135</v>
      </c>
      <c r="H415" s="34" t="s">
        <v>122</v>
      </c>
      <c r="I415" s="26" t="s">
        <v>115</v>
      </c>
      <c r="J415" t="s">
        <v>157</v>
      </c>
      <c r="K415" s="16" t="s">
        <v>93</v>
      </c>
      <c r="M415" t="s">
        <v>30</v>
      </c>
      <c r="N415">
        <v>77.8</v>
      </c>
    </row>
    <row r="416" spans="1:14">
      <c r="A416">
        <v>42</v>
      </c>
      <c r="B416">
        <v>415</v>
      </c>
      <c r="D416" s="17" t="s">
        <v>86</v>
      </c>
      <c r="F416" t="s">
        <v>168</v>
      </c>
      <c r="G416" s="22" t="s">
        <v>135</v>
      </c>
      <c r="H416" s="34" t="s">
        <v>122</v>
      </c>
      <c r="I416" s="26" t="s">
        <v>115</v>
      </c>
      <c r="J416" t="s">
        <v>157</v>
      </c>
      <c r="K416" s="16" t="s">
        <v>93</v>
      </c>
      <c r="M416" t="s">
        <v>30</v>
      </c>
      <c r="N416">
        <v>79.7</v>
      </c>
    </row>
    <row r="417" spans="1:14">
      <c r="A417">
        <v>42</v>
      </c>
      <c r="B417">
        <v>416</v>
      </c>
      <c r="D417" s="17" t="s">
        <v>86</v>
      </c>
      <c r="F417" t="s">
        <v>168</v>
      </c>
      <c r="G417" s="22" t="s">
        <v>135</v>
      </c>
      <c r="H417" s="34" t="s">
        <v>122</v>
      </c>
      <c r="I417" s="26" t="s">
        <v>115</v>
      </c>
      <c r="J417" t="s">
        <v>157</v>
      </c>
      <c r="K417" s="16" t="s">
        <v>93</v>
      </c>
      <c r="M417" t="s">
        <v>30</v>
      </c>
      <c r="N417">
        <v>81.3</v>
      </c>
    </row>
    <row r="418" spans="1:14">
      <c r="A418">
        <v>42</v>
      </c>
      <c r="B418">
        <v>417</v>
      </c>
      <c r="D418" s="17" t="s">
        <v>86</v>
      </c>
      <c r="F418" t="s">
        <v>168</v>
      </c>
      <c r="G418" s="22" t="s">
        <v>135</v>
      </c>
      <c r="H418" s="34" t="s">
        <v>122</v>
      </c>
      <c r="I418" s="26" t="s">
        <v>115</v>
      </c>
      <c r="J418" t="s">
        <v>157</v>
      </c>
      <c r="K418" s="16" t="s">
        <v>93</v>
      </c>
      <c r="M418" t="s">
        <v>30</v>
      </c>
      <c r="N418">
        <v>78.599999999999994</v>
      </c>
    </row>
    <row r="419" spans="1:14">
      <c r="A419">
        <v>42</v>
      </c>
      <c r="B419">
        <v>418</v>
      </c>
      <c r="D419" s="17" t="s">
        <v>86</v>
      </c>
      <c r="F419" t="s">
        <v>168</v>
      </c>
      <c r="G419" s="22" t="s">
        <v>135</v>
      </c>
      <c r="H419" s="34" t="s">
        <v>122</v>
      </c>
      <c r="I419" s="26" t="s">
        <v>115</v>
      </c>
      <c r="J419" t="s">
        <v>157</v>
      </c>
      <c r="K419" s="16" t="s">
        <v>93</v>
      </c>
      <c r="M419" t="s">
        <v>30</v>
      </c>
      <c r="N419">
        <v>78.2</v>
      </c>
    </row>
    <row r="420" spans="1:14">
      <c r="A420">
        <v>42</v>
      </c>
      <c r="B420">
        <v>419</v>
      </c>
      <c r="D420" s="17" t="s">
        <v>86</v>
      </c>
      <c r="F420" t="s">
        <v>168</v>
      </c>
      <c r="G420" s="22" t="s">
        <v>135</v>
      </c>
      <c r="H420" s="34" t="s">
        <v>122</v>
      </c>
      <c r="I420" s="26" t="s">
        <v>115</v>
      </c>
      <c r="J420" t="s">
        <v>157</v>
      </c>
      <c r="K420" s="16" t="s">
        <v>93</v>
      </c>
      <c r="M420" t="s">
        <v>30</v>
      </c>
      <c r="N420">
        <v>83.6</v>
      </c>
    </row>
    <row r="421" spans="1:14">
      <c r="A421">
        <v>43</v>
      </c>
      <c r="B421">
        <v>420</v>
      </c>
      <c r="D421" s="17" t="s">
        <v>29</v>
      </c>
      <c r="F421" t="s">
        <v>168</v>
      </c>
      <c r="G421" s="22" t="s">
        <v>135</v>
      </c>
      <c r="H421" s="34" t="s">
        <v>122</v>
      </c>
      <c r="I421" s="26" t="s">
        <v>116</v>
      </c>
      <c r="J421" t="s">
        <v>157</v>
      </c>
      <c r="K421" s="16" t="s">
        <v>93</v>
      </c>
      <c r="M421" t="s">
        <v>30</v>
      </c>
      <c r="N421">
        <v>86.3</v>
      </c>
    </row>
    <row r="422" spans="1:14">
      <c r="A422">
        <v>43</v>
      </c>
      <c r="B422">
        <v>421</v>
      </c>
      <c r="D422" s="17" t="s">
        <v>29</v>
      </c>
      <c r="F422" t="s">
        <v>168</v>
      </c>
      <c r="G422" s="22" t="s">
        <v>135</v>
      </c>
      <c r="H422" s="34" t="s">
        <v>122</v>
      </c>
      <c r="I422" s="26" t="s">
        <v>116</v>
      </c>
      <c r="J422" t="s">
        <v>157</v>
      </c>
      <c r="K422" s="16" t="s">
        <v>93</v>
      </c>
      <c r="M422" t="s">
        <v>30</v>
      </c>
      <c r="N422">
        <v>86</v>
      </c>
    </row>
    <row r="423" spans="1:14">
      <c r="A423">
        <v>43</v>
      </c>
      <c r="B423">
        <v>422</v>
      </c>
      <c r="D423" s="17" t="s">
        <v>29</v>
      </c>
      <c r="F423" t="s">
        <v>168</v>
      </c>
      <c r="G423" s="22" t="s">
        <v>135</v>
      </c>
      <c r="H423" s="34" t="s">
        <v>122</v>
      </c>
      <c r="I423" s="26" t="s">
        <v>116</v>
      </c>
      <c r="J423" t="s">
        <v>157</v>
      </c>
      <c r="K423" s="16" t="s">
        <v>93</v>
      </c>
      <c r="M423" t="s">
        <v>30</v>
      </c>
      <c r="N423">
        <v>86.9</v>
      </c>
    </row>
    <row r="424" spans="1:14">
      <c r="A424">
        <v>43</v>
      </c>
      <c r="B424">
        <v>423</v>
      </c>
      <c r="D424" s="17" t="s">
        <v>29</v>
      </c>
      <c r="F424" t="s">
        <v>168</v>
      </c>
      <c r="G424" s="22" t="s">
        <v>135</v>
      </c>
      <c r="H424" s="34" t="s">
        <v>122</v>
      </c>
      <c r="I424" s="26" t="s">
        <v>116</v>
      </c>
      <c r="J424" t="s">
        <v>157</v>
      </c>
      <c r="K424" s="16" t="s">
        <v>93</v>
      </c>
      <c r="M424" t="s">
        <v>30</v>
      </c>
      <c r="N424">
        <v>96.6</v>
      </c>
    </row>
    <row r="425" spans="1:14">
      <c r="A425">
        <v>43</v>
      </c>
      <c r="B425">
        <v>424</v>
      </c>
      <c r="D425" s="17" t="s">
        <v>29</v>
      </c>
      <c r="F425" t="s">
        <v>168</v>
      </c>
      <c r="G425" s="22" t="s">
        <v>135</v>
      </c>
      <c r="H425" s="34" t="s">
        <v>122</v>
      </c>
      <c r="I425" s="26" t="s">
        <v>116</v>
      </c>
      <c r="J425" t="s">
        <v>157</v>
      </c>
      <c r="K425" s="16" t="s">
        <v>93</v>
      </c>
      <c r="M425" t="s">
        <v>30</v>
      </c>
      <c r="N425">
        <v>97.4</v>
      </c>
    </row>
    <row r="426" spans="1:14">
      <c r="A426">
        <v>43</v>
      </c>
      <c r="B426">
        <v>425</v>
      </c>
      <c r="D426" s="17" t="s">
        <v>29</v>
      </c>
      <c r="F426" t="s">
        <v>168</v>
      </c>
      <c r="G426" s="22" t="s">
        <v>135</v>
      </c>
      <c r="H426" s="34" t="s">
        <v>122</v>
      </c>
      <c r="I426" s="26" t="s">
        <v>117</v>
      </c>
      <c r="J426" t="s">
        <v>157</v>
      </c>
      <c r="K426" s="16" t="s">
        <v>93</v>
      </c>
      <c r="M426" t="s">
        <v>30</v>
      </c>
      <c r="N426">
        <v>61.5</v>
      </c>
    </row>
    <row r="427" spans="1:14">
      <c r="A427">
        <v>43</v>
      </c>
      <c r="B427">
        <v>426</v>
      </c>
      <c r="D427" s="17" t="s">
        <v>29</v>
      </c>
      <c r="F427" t="s">
        <v>168</v>
      </c>
      <c r="G427" s="22" t="s">
        <v>135</v>
      </c>
      <c r="H427" s="34" t="s">
        <v>122</v>
      </c>
      <c r="I427" s="26" t="s">
        <v>117</v>
      </c>
      <c r="J427" t="s">
        <v>157</v>
      </c>
      <c r="K427" s="16" t="s">
        <v>93</v>
      </c>
      <c r="M427" t="s">
        <v>30</v>
      </c>
      <c r="N427">
        <v>63.5</v>
      </c>
    </row>
    <row r="428" spans="1:14">
      <c r="A428">
        <v>43</v>
      </c>
      <c r="B428">
        <v>427</v>
      </c>
      <c r="D428" s="17" t="s">
        <v>29</v>
      </c>
      <c r="F428" t="s">
        <v>168</v>
      </c>
      <c r="G428" s="22" t="s">
        <v>135</v>
      </c>
      <c r="H428" s="34" t="s">
        <v>122</v>
      </c>
      <c r="I428" s="26" t="s">
        <v>117</v>
      </c>
      <c r="J428" t="s">
        <v>157</v>
      </c>
      <c r="K428" s="16" t="s">
        <v>93</v>
      </c>
      <c r="M428" t="s">
        <v>30</v>
      </c>
      <c r="N428">
        <v>65.599999999999994</v>
      </c>
    </row>
    <row r="429" spans="1:14">
      <c r="A429">
        <v>43</v>
      </c>
      <c r="B429">
        <v>428</v>
      </c>
      <c r="D429" s="17" t="s">
        <v>29</v>
      </c>
      <c r="F429" t="s">
        <v>168</v>
      </c>
      <c r="G429" s="22" t="s">
        <v>135</v>
      </c>
      <c r="H429" s="34" t="s">
        <v>122</v>
      </c>
      <c r="I429" s="26" t="s">
        <v>117</v>
      </c>
      <c r="J429" t="s">
        <v>157</v>
      </c>
      <c r="K429" s="16" t="s">
        <v>93</v>
      </c>
      <c r="M429" t="s">
        <v>30</v>
      </c>
      <c r="N429">
        <v>6.5</v>
      </c>
    </row>
    <row r="430" spans="1:14">
      <c r="A430">
        <v>43</v>
      </c>
      <c r="B430">
        <v>429</v>
      </c>
      <c r="D430" s="17" t="s">
        <v>29</v>
      </c>
      <c r="F430" t="s">
        <v>168</v>
      </c>
      <c r="G430" s="22" t="s">
        <v>135</v>
      </c>
      <c r="H430" s="34" t="s">
        <v>122</v>
      </c>
      <c r="I430" s="26" t="s">
        <v>117</v>
      </c>
      <c r="J430" t="s">
        <v>157</v>
      </c>
      <c r="K430" s="16" t="s">
        <v>93</v>
      </c>
      <c r="M430" t="s">
        <v>30</v>
      </c>
      <c r="N430">
        <v>4.4000000000000004</v>
      </c>
    </row>
    <row r="431" spans="1:14">
      <c r="A431">
        <v>43</v>
      </c>
      <c r="B431">
        <v>430</v>
      </c>
      <c r="D431" s="17" t="s">
        <v>29</v>
      </c>
      <c r="F431" t="s">
        <v>168</v>
      </c>
      <c r="G431" s="22" t="s">
        <v>135</v>
      </c>
      <c r="H431" s="34" t="s">
        <v>122</v>
      </c>
      <c r="I431" s="26" t="s">
        <v>117</v>
      </c>
      <c r="J431" t="s">
        <v>157</v>
      </c>
      <c r="K431" s="16" t="s">
        <v>93</v>
      </c>
      <c r="M431" t="s">
        <v>30</v>
      </c>
      <c r="N431">
        <v>4.8</v>
      </c>
    </row>
    <row r="432" spans="1:14">
      <c r="A432">
        <v>43</v>
      </c>
      <c r="B432">
        <v>431</v>
      </c>
      <c r="D432" s="17" t="s">
        <v>29</v>
      </c>
      <c r="F432" t="s">
        <v>168</v>
      </c>
      <c r="G432" s="22" t="s">
        <v>135</v>
      </c>
      <c r="H432" s="34" t="s">
        <v>122</v>
      </c>
      <c r="I432" s="26" t="s">
        <v>117</v>
      </c>
      <c r="J432" t="s">
        <v>157</v>
      </c>
      <c r="K432" s="16" t="s">
        <v>93</v>
      </c>
      <c r="M432" t="s">
        <v>30</v>
      </c>
      <c r="N432">
        <v>3.3</v>
      </c>
    </row>
    <row r="433" spans="1:14">
      <c r="A433">
        <v>43</v>
      </c>
      <c r="B433">
        <v>432</v>
      </c>
      <c r="D433" s="17" t="s">
        <v>29</v>
      </c>
      <c r="F433" t="s">
        <v>168</v>
      </c>
      <c r="G433" s="22" t="s">
        <v>135</v>
      </c>
      <c r="H433" s="34" t="s">
        <v>122</v>
      </c>
      <c r="I433" s="26" t="s">
        <v>117</v>
      </c>
      <c r="J433" t="s">
        <v>157</v>
      </c>
      <c r="K433" s="16" t="s">
        <v>93</v>
      </c>
      <c r="M433" t="s">
        <v>30</v>
      </c>
      <c r="N433">
        <v>16.899999999999999</v>
      </c>
    </row>
    <row r="434" spans="1:14">
      <c r="A434">
        <v>44</v>
      </c>
      <c r="B434">
        <v>433</v>
      </c>
      <c r="D434" s="17" t="s">
        <v>48</v>
      </c>
      <c r="F434" t="s">
        <v>168</v>
      </c>
      <c r="G434" s="22" t="s">
        <v>135</v>
      </c>
      <c r="H434" s="34" t="s">
        <v>28</v>
      </c>
      <c r="I434" s="26" t="s">
        <v>118</v>
      </c>
      <c r="J434" t="s">
        <v>157</v>
      </c>
      <c r="K434" s="16" t="s">
        <v>93</v>
      </c>
      <c r="M434" t="s">
        <v>30</v>
      </c>
      <c r="N434">
        <v>57</v>
      </c>
    </row>
    <row r="435" spans="1:14">
      <c r="A435">
        <v>44</v>
      </c>
      <c r="B435">
        <v>434</v>
      </c>
      <c r="D435" s="17" t="s">
        <v>48</v>
      </c>
      <c r="F435" t="s">
        <v>168</v>
      </c>
      <c r="G435" s="22" t="s">
        <v>135</v>
      </c>
      <c r="H435" s="34" t="s">
        <v>28</v>
      </c>
      <c r="I435" s="26" t="s">
        <v>118</v>
      </c>
      <c r="J435" t="s">
        <v>157</v>
      </c>
      <c r="K435" s="16" t="s">
        <v>93</v>
      </c>
      <c r="M435" t="s">
        <v>30</v>
      </c>
      <c r="N435">
        <v>59</v>
      </c>
    </row>
    <row r="436" spans="1:14">
      <c r="A436">
        <v>44</v>
      </c>
      <c r="B436">
        <v>435</v>
      </c>
      <c r="D436" s="17" t="s">
        <v>48</v>
      </c>
      <c r="F436" t="s">
        <v>168</v>
      </c>
      <c r="G436" s="22" t="s">
        <v>135</v>
      </c>
      <c r="H436" s="34" t="s">
        <v>28</v>
      </c>
      <c r="I436" s="26" t="s">
        <v>118</v>
      </c>
      <c r="J436" t="s">
        <v>157</v>
      </c>
      <c r="K436" s="16" t="s">
        <v>93</v>
      </c>
      <c r="M436" t="s">
        <v>30</v>
      </c>
      <c r="N436">
        <v>36</v>
      </c>
    </row>
    <row r="437" spans="1:14">
      <c r="A437">
        <v>44</v>
      </c>
      <c r="B437">
        <v>436</v>
      </c>
      <c r="D437" s="17" t="s">
        <v>48</v>
      </c>
      <c r="F437" t="s">
        <v>168</v>
      </c>
      <c r="G437" s="22" t="s">
        <v>135</v>
      </c>
      <c r="H437" s="34" t="s">
        <v>28</v>
      </c>
      <c r="I437" s="26" t="s">
        <v>118</v>
      </c>
      <c r="J437" t="s">
        <v>157</v>
      </c>
      <c r="K437" s="16" t="s">
        <v>93</v>
      </c>
      <c r="M437" t="s">
        <v>30</v>
      </c>
      <c r="N437">
        <v>73</v>
      </c>
    </row>
    <row r="438" spans="1:14">
      <c r="A438">
        <v>44</v>
      </c>
      <c r="B438">
        <v>437</v>
      </c>
      <c r="D438" s="17" t="s">
        <v>48</v>
      </c>
      <c r="F438" t="s">
        <v>168</v>
      </c>
      <c r="G438" s="22" t="s">
        <v>135</v>
      </c>
      <c r="H438" s="34" t="s">
        <v>28</v>
      </c>
      <c r="I438" s="26" t="s">
        <v>118</v>
      </c>
      <c r="J438" t="s">
        <v>157</v>
      </c>
      <c r="K438" s="16" t="s">
        <v>93</v>
      </c>
      <c r="M438" t="s">
        <v>30</v>
      </c>
      <c r="N438">
        <v>85</v>
      </c>
    </row>
    <row r="439" spans="1:14">
      <c r="A439">
        <v>44</v>
      </c>
      <c r="B439">
        <v>438</v>
      </c>
      <c r="D439" s="17" t="s">
        <v>48</v>
      </c>
      <c r="F439" t="s">
        <v>168</v>
      </c>
      <c r="G439" s="22" t="s">
        <v>135</v>
      </c>
      <c r="H439" s="34" t="s">
        <v>28</v>
      </c>
      <c r="I439" s="26" t="s">
        <v>118</v>
      </c>
      <c r="J439" t="s">
        <v>157</v>
      </c>
      <c r="K439" s="16" t="s">
        <v>93</v>
      </c>
      <c r="M439" t="s">
        <v>30</v>
      </c>
      <c r="N439">
        <v>83</v>
      </c>
    </row>
    <row r="440" spans="1:14">
      <c r="A440">
        <v>44</v>
      </c>
      <c r="B440">
        <v>439</v>
      </c>
      <c r="D440" s="17" t="s">
        <v>48</v>
      </c>
      <c r="F440" t="s">
        <v>168</v>
      </c>
      <c r="G440" s="22" t="s">
        <v>135</v>
      </c>
      <c r="H440" s="34" t="s">
        <v>28</v>
      </c>
      <c r="I440" s="26" t="s">
        <v>118</v>
      </c>
      <c r="J440" t="s">
        <v>157</v>
      </c>
      <c r="K440" s="16" t="s">
        <v>93</v>
      </c>
      <c r="M440" t="s">
        <v>30</v>
      </c>
      <c r="N440">
        <v>74</v>
      </c>
    </row>
    <row r="441" spans="1:14">
      <c r="A441">
        <v>44</v>
      </c>
      <c r="B441">
        <v>440</v>
      </c>
      <c r="D441" s="17" t="s">
        <v>48</v>
      </c>
      <c r="F441" t="s">
        <v>168</v>
      </c>
      <c r="G441" s="22" t="s">
        <v>135</v>
      </c>
      <c r="H441" s="34" t="s">
        <v>28</v>
      </c>
      <c r="I441" s="26" t="s">
        <v>118</v>
      </c>
      <c r="J441" t="s">
        <v>157</v>
      </c>
      <c r="K441" s="16" t="s">
        <v>93</v>
      </c>
      <c r="M441" t="s">
        <v>30</v>
      </c>
      <c r="N441">
        <v>55</v>
      </c>
    </row>
    <row r="442" spans="1:14">
      <c r="A442">
        <v>44</v>
      </c>
      <c r="B442">
        <v>441</v>
      </c>
      <c r="D442" s="17" t="s">
        <v>48</v>
      </c>
      <c r="F442" t="s">
        <v>168</v>
      </c>
      <c r="G442" s="22" t="s">
        <v>135</v>
      </c>
      <c r="H442" s="34" t="s">
        <v>28</v>
      </c>
      <c r="I442" s="26" t="s">
        <v>118</v>
      </c>
      <c r="J442" t="s">
        <v>157</v>
      </c>
      <c r="K442" s="16" t="s">
        <v>93</v>
      </c>
      <c r="M442" t="s">
        <v>30</v>
      </c>
      <c r="N442">
        <v>76</v>
      </c>
    </row>
    <row r="443" spans="1:14">
      <c r="A443">
        <v>44</v>
      </c>
      <c r="B443">
        <v>442</v>
      </c>
      <c r="D443" s="17" t="s">
        <v>48</v>
      </c>
      <c r="F443" t="s">
        <v>168</v>
      </c>
      <c r="G443" s="22" t="s">
        <v>135</v>
      </c>
      <c r="H443" s="34" t="s">
        <v>28</v>
      </c>
      <c r="I443" s="26" t="s">
        <v>118</v>
      </c>
      <c r="J443" t="s">
        <v>157</v>
      </c>
      <c r="K443" s="16" t="s">
        <v>93</v>
      </c>
      <c r="M443" t="s">
        <v>30</v>
      </c>
      <c r="N443">
        <v>82</v>
      </c>
    </row>
    <row r="444" spans="1:14">
      <c r="A444">
        <v>44</v>
      </c>
      <c r="B444">
        <v>443</v>
      </c>
      <c r="D444" s="17" t="s">
        <v>48</v>
      </c>
      <c r="F444" t="s">
        <v>168</v>
      </c>
      <c r="G444" s="22" t="s">
        <v>135</v>
      </c>
      <c r="H444" s="34" t="s">
        <v>28</v>
      </c>
      <c r="I444" s="26" t="s">
        <v>118</v>
      </c>
      <c r="J444" t="s">
        <v>157</v>
      </c>
      <c r="K444" s="16" t="s">
        <v>93</v>
      </c>
      <c r="M444" t="s">
        <v>30</v>
      </c>
      <c r="N444">
        <v>85</v>
      </c>
    </row>
    <row r="445" spans="1:14">
      <c r="A445">
        <v>44</v>
      </c>
      <c r="B445">
        <v>444</v>
      </c>
      <c r="D445" s="17" t="s">
        <v>48</v>
      </c>
      <c r="F445" t="s">
        <v>168</v>
      </c>
      <c r="G445" s="22" t="s">
        <v>135</v>
      </c>
      <c r="H445" s="34" t="s">
        <v>28</v>
      </c>
      <c r="I445" s="26" t="s">
        <v>118</v>
      </c>
      <c r="J445" t="s">
        <v>157</v>
      </c>
      <c r="K445" s="16" t="s">
        <v>93</v>
      </c>
      <c r="M445" t="s">
        <v>30</v>
      </c>
      <c r="N445">
        <v>82</v>
      </c>
    </row>
    <row r="446" spans="1:14">
      <c r="A446">
        <v>44</v>
      </c>
      <c r="B446">
        <v>445</v>
      </c>
      <c r="D446" s="17" t="s">
        <v>48</v>
      </c>
      <c r="F446" t="s">
        <v>168</v>
      </c>
      <c r="G446" s="22" t="s">
        <v>135</v>
      </c>
      <c r="H446" s="34" t="s">
        <v>28</v>
      </c>
      <c r="I446" s="26" t="s">
        <v>118</v>
      </c>
      <c r="J446" t="s">
        <v>157</v>
      </c>
      <c r="K446" s="16" t="s">
        <v>93</v>
      </c>
      <c r="M446" t="s">
        <v>30</v>
      </c>
      <c r="N446">
        <v>85</v>
      </c>
    </row>
    <row r="447" spans="1:14">
      <c r="A447">
        <v>44</v>
      </c>
      <c r="B447">
        <v>446</v>
      </c>
      <c r="D447" s="17" t="s">
        <v>48</v>
      </c>
      <c r="F447" t="s">
        <v>168</v>
      </c>
      <c r="G447" s="22" t="s">
        <v>135</v>
      </c>
      <c r="H447" s="34" t="s">
        <v>28</v>
      </c>
      <c r="I447" s="26" t="s">
        <v>118</v>
      </c>
      <c r="J447" t="s">
        <v>157</v>
      </c>
      <c r="K447" s="16" t="s">
        <v>93</v>
      </c>
      <c r="M447" t="s">
        <v>30</v>
      </c>
      <c r="N447">
        <v>85</v>
      </c>
    </row>
    <row r="448" spans="1:14">
      <c r="A448">
        <v>44</v>
      </c>
      <c r="B448">
        <v>447</v>
      </c>
      <c r="D448" s="17" t="s">
        <v>48</v>
      </c>
      <c r="F448" t="s">
        <v>168</v>
      </c>
      <c r="G448" s="22" t="s">
        <v>135</v>
      </c>
      <c r="H448" s="34" t="s">
        <v>28</v>
      </c>
      <c r="I448" s="26" t="s">
        <v>118</v>
      </c>
      <c r="J448" t="s">
        <v>157</v>
      </c>
      <c r="K448" s="16" t="s">
        <v>93</v>
      </c>
      <c r="M448" t="s">
        <v>30</v>
      </c>
      <c r="N448">
        <v>85</v>
      </c>
    </row>
    <row r="449" spans="1:14">
      <c r="A449">
        <v>45</v>
      </c>
      <c r="B449">
        <v>448</v>
      </c>
      <c r="D449" s="17" t="s">
        <v>112</v>
      </c>
      <c r="F449" t="s">
        <v>168</v>
      </c>
      <c r="G449" s="22" t="s">
        <v>135</v>
      </c>
      <c r="H449" s="34" t="s">
        <v>28</v>
      </c>
      <c r="I449" s="26" t="s">
        <v>119</v>
      </c>
      <c r="J449" t="s">
        <v>157</v>
      </c>
      <c r="K449" s="16" t="s">
        <v>93</v>
      </c>
      <c r="M449" t="s">
        <v>30</v>
      </c>
      <c r="N449">
        <v>31.47</v>
      </c>
    </row>
    <row r="450" spans="1:14">
      <c r="A450">
        <v>45</v>
      </c>
      <c r="B450">
        <v>449</v>
      </c>
      <c r="D450" s="17" t="s">
        <v>112</v>
      </c>
      <c r="F450" t="s">
        <v>168</v>
      </c>
      <c r="G450" s="22" t="s">
        <v>135</v>
      </c>
      <c r="H450" s="34" t="s">
        <v>28</v>
      </c>
      <c r="I450" s="26" t="s">
        <v>119</v>
      </c>
      <c r="J450" t="s">
        <v>157</v>
      </c>
      <c r="K450" s="16" t="s">
        <v>93</v>
      </c>
      <c r="M450" t="s">
        <v>30</v>
      </c>
      <c r="N450">
        <v>86.9</v>
      </c>
    </row>
    <row r="451" spans="1:14">
      <c r="A451">
        <v>45</v>
      </c>
      <c r="B451">
        <v>450</v>
      </c>
      <c r="D451" s="17" t="s">
        <v>112</v>
      </c>
      <c r="F451" t="s">
        <v>168</v>
      </c>
      <c r="G451" s="22" t="s">
        <v>135</v>
      </c>
      <c r="H451" s="34" t="s">
        <v>28</v>
      </c>
      <c r="I451" s="26" t="s">
        <v>119</v>
      </c>
      <c r="J451" t="s">
        <v>157</v>
      </c>
      <c r="K451" s="16" t="s">
        <v>93</v>
      </c>
      <c r="M451" t="s">
        <v>30</v>
      </c>
      <c r="N451">
        <v>88.7</v>
      </c>
    </row>
    <row r="452" spans="1:14">
      <c r="A452">
        <v>45</v>
      </c>
      <c r="B452">
        <v>451</v>
      </c>
      <c r="D452" s="17" t="s">
        <v>112</v>
      </c>
      <c r="F452" t="s">
        <v>168</v>
      </c>
      <c r="G452" s="22" t="s">
        <v>135</v>
      </c>
      <c r="H452" s="34" t="s">
        <v>28</v>
      </c>
      <c r="I452" s="26" t="s">
        <v>119</v>
      </c>
      <c r="J452" t="s">
        <v>157</v>
      </c>
      <c r="K452" s="16" t="s">
        <v>93</v>
      </c>
      <c r="M452" t="s">
        <v>30</v>
      </c>
      <c r="N452">
        <v>88.4</v>
      </c>
    </row>
    <row r="453" spans="1:14">
      <c r="A453">
        <v>45</v>
      </c>
      <c r="B453">
        <v>452</v>
      </c>
      <c r="D453" s="17" t="s">
        <v>112</v>
      </c>
      <c r="F453" t="s">
        <v>168</v>
      </c>
      <c r="G453" s="22" t="s">
        <v>135</v>
      </c>
      <c r="H453" s="34" t="s">
        <v>28</v>
      </c>
      <c r="I453" s="26" t="s">
        <v>119</v>
      </c>
      <c r="J453" t="s">
        <v>157</v>
      </c>
      <c r="K453" s="16" t="s">
        <v>93</v>
      </c>
      <c r="M453" t="s">
        <v>30</v>
      </c>
      <c r="N453">
        <v>90.4</v>
      </c>
    </row>
    <row r="454" spans="1:14">
      <c r="A454">
        <v>45</v>
      </c>
      <c r="B454">
        <v>453</v>
      </c>
      <c r="D454" s="17" t="s">
        <v>112</v>
      </c>
      <c r="F454" t="s">
        <v>168</v>
      </c>
      <c r="G454" s="22" t="s">
        <v>135</v>
      </c>
      <c r="H454" s="34" t="s">
        <v>28</v>
      </c>
      <c r="I454" s="26" t="s">
        <v>119</v>
      </c>
      <c r="J454" t="s">
        <v>157</v>
      </c>
      <c r="K454" s="16" t="s">
        <v>93</v>
      </c>
      <c r="M454" t="s">
        <v>30</v>
      </c>
      <c r="N454">
        <v>91.2</v>
      </c>
    </row>
    <row r="455" spans="1:14">
      <c r="A455">
        <v>45</v>
      </c>
      <c r="B455">
        <v>454</v>
      </c>
      <c r="D455" s="17" t="s">
        <v>112</v>
      </c>
      <c r="F455" t="s">
        <v>168</v>
      </c>
      <c r="G455" s="22" t="s">
        <v>135</v>
      </c>
      <c r="H455" s="34" t="s">
        <v>28</v>
      </c>
      <c r="I455" s="26" t="s">
        <v>119</v>
      </c>
      <c r="J455" t="s">
        <v>157</v>
      </c>
      <c r="K455" s="16" t="s">
        <v>93</v>
      </c>
      <c r="M455" t="s">
        <v>30</v>
      </c>
      <c r="N455">
        <v>83.8</v>
      </c>
    </row>
    <row r="456" spans="1:14">
      <c r="A456">
        <v>45</v>
      </c>
      <c r="B456">
        <v>455</v>
      </c>
      <c r="D456" s="17" t="s">
        <v>112</v>
      </c>
      <c r="F456" t="s">
        <v>168</v>
      </c>
      <c r="G456" s="22" t="s">
        <v>135</v>
      </c>
      <c r="H456" s="34" t="s">
        <v>28</v>
      </c>
      <c r="I456" s="26" t="s">
        <v>119</v>
      </c>
      <c r="J456" t="s">
        <v>157</v>
      </c>
      <c r="K456" s="16" t="s">
        <v>93</v>
      </c>
      <c r="M456" t="s">
        <v>30</v>
      </c>
      <c r="N456">
        <v>88.8</v>
      </c>
    </row>
    <row r="457" spans="1:14">
      <c r="A457">
        <v>45</v>
      </c>
      <c r="B457">
        <v>456</v>
      </c>
      <c r="D457" s="17" t="s">
        <v>112</v>
      </c>
      <c r="F457" t="s">
        <v>168</v>
      </c>
      <c r="G457" s="22" t="s">
        <v>135</v>
      </c>
      <c r="H457" s="34" t="s">
        <v>28</v>
      </c>
      <c r="I457" s="26" t="s">
        <v>119</v>
      </c>
      <c r="J457" t="s">
        <v>157</v>
      </c>
      <c r="K457" s="16" t="s">
        <v>93</v>
      </c>
      <c r="M457" t="s">
        <v>30</v>
      </c>
      <c r="N457">
        <v>92.7</v>
      </c>
    </row>
    <row r="458" spans="1:14">
      <c r="A458">
        <v>45</v>
      </c>
      <c r="B458">
        <v>457</v>
      </c>
      <c r="D458" s="17" t="s">
        <v>112</v>
      </c>
      <c r="F458" t="s">
        <v>168</v>
      </c>
      <c r="G458" s="22" t="s">
        <v>135</v>
      </c>
      <c r="H458" s="34" t="s">
        <v>28</v>
      </c>
      <c r="I458" s="26" t="s">
        <v>119</v>
      </c>
      <c r="J458" t="s">
        <v>157</v>
      </c>
      <c r="K458" s="16" t="s">
        <v>93</v>
      </c>
      <c r="M458" t="s">
        <v>30</v>
      </c>
      <c r="N458">
        <v>93.6</v>
      </c>
    </row>
    <row r="459" spans="1:14">
      <c r="A459">
        <v>45</v>
      </c>
      <c r="B459">
        <v>458</v>
      </c>
      <c r="D459" s="17" t="s">
        <v>112</v>
      </c>
      <c r="F459" t="s">
        <v>168</v>
      </c>
      <c r="G459" s="22" t="s">
        <v>135</v>
      </c>
      <c r="H459" s="34" t="s">
        <v>28</v>
      </c>
      <c r="I459" s="26" t="s">
        <v>119</v>
      </c>
      <c r="J459" t="s">
        <v>157</v>
      </c>
      <c r="K459" s="16" t="s">
        <v>93</v>
      </c>
      <c r="M459" t="s">
        <v>30</v>
      </c>
      <c r="N459">
        <v>87.5</v>
      </c>
    </row>
    <row r="460" spans="1:14">
      <c r="A460">
        <v>45</v>
      </c>
      <c r="B460">
        <v>459</v>
      </c>
      <c r="D460" s="17" t="s">
        <v>112</v>
      </c>
      <c r="F460" t="s">
        <v>168</v>
      </c>
      <c r="G460" s="22" t="s">
        <v>135</v>
      </c>
      <c r="H460" s="34" t="s">
        <v>28</v>
      </c>
      <c r="I460" s="26" t="s">
        <v>119</v>
      </c>
      <c r="J460" t="s">
        <v>157</v>
      </c>
      <c r="K460" s="16" t="s">
        <v>93</v>
      </c>
      <c r="M460" t="s">
        <v>30</v>
      </c>
      <c r="N460">
        <v>94.5</v>
      </c>
    </row>
    <row r="461" spans="1:14">
      <c r="A461">
        <v>45</v>
      </c>
      <c r="B461">
        <v>460</v>
      </c>
      <c r="D461" s="17" t="s">
        <v>112</v>
      </c>
      <c r="F461" t="s">
        <v>168</v>
      </c>
      <c r="G461" s="22" t="s">
        <v>135</v>
      </c>
      <c r="H461" s="34" t="s">
        <v>28</v>
      </c>
      <c r="I461" s="26" t="s">
        <v>119</v>
      </c>
      <c r="J461" t="s">
        <v>157</v>
      </c>
      <c r="K461" s="16" t="s">
        <v>93</v>
      </c>
      <c r="M461" t="s">
        <v>30</v>
      </c>
      <c r="N461">
        <v>95.8</v>
      </c>
    </row>
    <row r="462" spans="1:14">
      <c r="A462">
        <v>45</v>
      </c>
      <c r="B462">
        <v>461</v>
      </c>
      <c r="D462" s="17" t="s">
        <v>112</v>
      </c>
      <c r="F462" t="s">
        <v>168</v>
      </c>
      <c r="G462" s="22" t="s">
        <v>135</v>
      </c>
      <c r="H462" s="34" t="s">
        <v>28</v>
      </c>
      <c r="I462" s="26" t="s">
        <v>119</v>
      </c>
      <c r="J462" t="s">
        <v>157</v>
      </c>
      <c r="K462" s="16" t="s">
        <v>93</v>
      </c>
      <c r="M462" t="s">
        <v>30</v>
      </c>
      <c r="N462">
        <v>87.4</v>
      </c>
    </row>
    <row r="463" spans="1:14">
      <c r="A463">
        <v>45</v>
      </c>
      <c r="B463">
        <v>462</v>
      </c>
      <c r="D463" s="17" t="s">
        <v>112</v>
      </c>
      <c r="F463" t="s">
        <v>168</v>
      </c>
      <c r="G463" s="22" t="s">
        <v>135</v>
      </c>
      <c r="H463" s="34" t="s">
        <v>28</v>
      </c>
      <c r="I463" s="26" t="s">
        <v>119</v>
      </c>
      <c r="J463" t="s">
        <v>157</v>
      </c>
      <c r="K463" s="16" t="s">
        <v>93</v>
      </c>
      <c r="M463" t="s">
        <v>30</v>
      </c>
      <c r="N463">
        <v>98.6</v>
      </c>
    </row>
    <row r="464" spans="1:14">
      <c r="A464">
        <v>45</v>
      </c>
      <c r="B464">
        <v>463</v>
      </c>
      <c r="D464" s="17" t="s">
        <v>112</v>
      </c>
      <c r="F464" t="s">
        <v>168</v>
      </c>
      <c r="G464" s="22" t="s">
        <v>135</v>
      </c>
      <c r="H464" s="34" t="s">
        <v>28</v>
      </c>
      <c r="I464" s="26" t="s">
        <v>119</v>
      </c>
      <c r="J464" t="s">
        <v>157</v>
      </c>
      <c r="K464" s="16" t="s">
        <v>93</v>
      </c>
      <c r="M464" t="s">
        <v>30</v>
      </c>
      <c r="N464">
        <v>97.6</v>
      </c>
    </row>
    <row r="465" spans="1:14">
      <c r="A465">
        <v>45</v>
      </c>
      <c r="B465">
        <v>464</v>
      </c>
      <c r="D465" s="17" t="s">
        <v>112</v>
      </c>
      <c r="F465" t="s">
        <v>168</v>
      </c>
      <c r="G465" s="22" t="s">
        <v>135</v>
      </c>
      <c r="H465" s="34" t="s">
        <v>28</v>
      </c>
      <c r="I465" s="26" t="s">
        <v>119</v>
      </c>
      <c r="J465" t="s">
        <v>157</v>
      </c>
      <c r="K465" s="16" t="s">
        <v>93</v>
      </c>
      <c r="M465" t="s">
        <v>30</v>
      </c>
      <c r="N465">
        <v>95.4</v>
      </c>
    </row>
    <row r="466" spans="1:14">
      <c r="A466">
        <v>45</v>
      </c>
      <c r="B466">
        <v>465</v>
      </c>
      <c r="D466" s="17" t="s">
        <v>112</v>
      </c>
      <c r="F466" t="s">
        <v>168</v>
      </c>
      <c r="G466" s="22" t="s">
        <v>135</v>
      </c>
      <c r="H466" s="34" t="s">
        <v>28</v>
      </c>
      <c r="I466" s="26" t="s">
        <v>119</v>
      </c>
      <c r="J466" t="s">
        <v>157</v>
      </c>
      <c r="K466" s="16" t="s">
        <v>93</v>
      </c>
      <c r="M466" t="s">
        <v>30</v>
      </c>
      <c r="N466">
        <v>92.3</v>
      </c>
    </row>
    <row r="467" spans="1:14">
      <c r="A467">
        <v>45</v>
      </c>
      <c r="B467">
        <v>466</v>
      </c>
      <c r="D467" s="17" t="s">
        <v>112</v>
      </c>
      <c r="F467" t="s">
        <v>168</v>
      </c>
      <c r="G467" s="22" t="s">
        <v>135</v>
      </c>
      <c r="H467" s="34" t="s">
        <v>28</v>
      </c>
      <c r="I467" s="26" t="s">
        <v>119</v>
      </c>
      <c r="J467" t="s">
        <v>157</v>
      </c>
      <c r="K467" s="16" t="s">
        <v>93</v>
      </c>
      <c r="M467" t="s">
        <v>30</v>
      </c>
      <c r="N467">
        <v>98.4</v>
      </c>
    </row>
    <row r="468" spans="1:14">
      <c r="A468">
        <v>45</v>
      </c>
      <c r="B468">
        <v>467</v>
      </c>
      <c r="D468" s="17" t="s">
        <v>112</v>
      </c>
      <c r="F468" t="s">
        <v>168</v>
      </c>
      <c r="G468" s="22" t="s">
        <v>135</v>
      </c>
      <c r="H468" s="34" t="s">
        <v>28</v>
      </c>
      <c r="I468" s="26" t="s">
        <v>119</v>
      </c>
      <c r="J468" t="s">
        <v>157</v>
      </c>
      <c r="K468" s="16" t="s">
        <v>93</v>
      </c>
      <c r="M468" t="s">
        <v>30</v>
      </c>
      <c r="N468">
        <v>98.3</v>
      </c>
    </row>
    <row r="469" spans="1:14">
      <c r="A469">
        <v>45</v>
      </c>
      <c r="B469">
        <v>468</v>
      </c>
      <c r="D469" s="17" t="s">
        <v>112</v>
      </c>
      <c r="F469" t="s">
        <v>168</v>
      </c>
      <c r="G469" s="22" t="s">
        <v>135</v>
      </c>
      <c r="H469" s="34" t="s">
        <v>28</v>
      </c>
      <c r="I469" s="26" t="s">
        <v>119</v>
      </c>
      <c r="J469" t="s">
        <v>157</v>
      </c>
      <c r="K469" s="16" t="s">
        <v>93</v>
      </c>
      <c r="M469" t="s">
        <v>30</v>
      </c>
      <c r="N469">
        <v>97.7</v>
      </c>
    </row>
    <row r="470" spans="1:14">
      <c r="A470">
        <v>45</v>
      </c>
      <c r="B470">
        <v>469</v>
      </c>
      <c r="D470" s="17" t="s">
        <v>112</v>
      </c>
      <c r="F470" t="s">
        <v>168</v>
      </c>
      <c r="G470" s="22" t="s">
        <v>135</v>
      </c>
      <c r="H470" s="34" t="s">
        <v>28</v>
      </c>
      <c r="I470" s="26" t="s">
        <v>119</v>
      </c>
      <c r="J470" t="s">
        <v>157</v>
      </c>
      <c r="K470" s="16" t="s">
        <v>93</v>
      </c>
      <c r="M470" t="s">
        <v>30</v>
      </c>
      <c r="N470">
        <v>89.9</v>
      </c>
    </row>
    <row r="471" spans="1:14">
      <c r="A471">
        <v>45</v>
      </c>
      <c r="B471">
        <v>470</v>
      </c>
      <c r="D471" s="17" t="s">
        <v>112</v>
      </c>
      <c r="F471" t="s">
        <v>168</v>
      </c>
      <c r="G471" s="22" t="s">
        <v>135</v>
      </c>
      <c r="H471" s="34" t="s">
        <v>28</v>
      </c>
      <c r="I471" s="26" t="s">
        <v>119</v>
      </c>
      <c r="J471" t="s">
        <v>157</v>
      </c>
      <c r="K471" s="16" t="s">
        <v>93</v>
      </c>
      <c r="M471" t="s">
        <v>30</v>
      </c>
      <c r="N471">
        <v>98.1</v>
      </c>
    </row>
    <row r="472" spans="1:14">
      <c r="A472">
        <v>45</v>
      </c>
      <c r="B472">
        <v>471</v>
      </c>
      <c r="D472" s="17" t="s">
        <v>112</v>
      </c>
      <c r="F472" t="s">
        <v>168</v>
      </c>
      <c r="G472" s="22" t="s">
        <v>135</v>
      </c>
      <c r="H472" s="34" t="s">
        <v>28</v>
      </c>
      <c r="I472" s="26" t="s">
        <v>119</v>
      </c>
      <c r="J472" t="s">
        <v>157</v>
      </c>
      <c r="K472" s="16" t="s">
        <v>93</v>
      </c>
      <c r="M472" t="s">
        <v>30</v>
      </c>
      <c r="N472">
        <v>98.7</v>
      </c>
    </row>
    <row r="473" spans="1:14">
      <c r="A473">
        <v>45</v>
      </c>
      <c r="B473">
        <v>472</v>
      </c>
      <c r="D473" s="17" t="s">
        <v>112</v>
      </c>
      <c r="F473" t="s">
        <v>168</v>
      </c>
      <c r="G473" s="22" t="s">
        <v>135</v>
      </c>
      <c r="H473" s="34" t="s">
        <v>28</v>
      </c>
      <c r="I473" s="26" t="s">
        <v>119</v>
      </c>
      <c r="J473" t="s">
        <v>157</v>
      </c>
      <c r="K473" s="16" t="s">
        <v>93</v>
      </c>
      <c r="M473" t="s">
        <v>30</v>
      </c>
      <c r="N473">
        <v>99</v>
      </c>
    </row>
    <row r="474" spans="1:14">
      <c r="A474">
        <v>45</v>
      </c>
      <c r="B474">
        <v>473</v>
      </c>
      <c r="D474" s="17" t="s">
        <v>112</v>
      </c>
      <c r="F474" t="s">
        <v>168</v>
      </c>
      <c r="G474" s="22" t="s">
        <v>135</v>
      </c>
      <c r="H474" s="34" t="s">
        <v>28</v>
      </c>
      <c r="I474" s="26" t="s">
        <v>120</v>
      </c>
      <c r="J474" t="s">
        <v>157</v>
      </c>
      <c r="K474" s="16" t="s">
        <v>93</v>
      </c>
      <c r="M474" t="s">
        <v>30</v>
      </c>
      <c r="N474">
        <v>54</v>
      </c>
    </row>
    <row r="475" spans="1:14">
      <c r="A475">
        <v>45</v>
      </c>
      <c r="B475">
        <v>474</v>
      </c>
      <c r="D475" s="17" t="s">
        <v>112</v>
      </c>
      <c r="F475" t="s">
        <v>168</v>
      </c>
      <c r="G475" s="22" t="s">
        <v>135</v>
      </c>
      <c r="H475" s="34" t="s">
        <v>28</v>
      </c>
      <c r="I475" s="26" t="s">
        <v>120</v>
      </c>
      <c r="J475" t="s">
        <v>157</v>
      </c>
      <c r="K475" s="16" t="s">
        <v>93</v>
      </c>
      <c r="M475" t="s">
        <v>30</v>
      </c>
      <c r="N475">
        <v>75</v>
      </c>
    </row>
    <row r="476" spans="1:14">
      <c r="A476">
        <v>45</v>
      </c>
      <c r="B476">
        <v>475</v>
      </c>
      <c r="D476" s="17" t="s">
        <v>112</v>
      </c>
      <c r="F476" t="s">
        <v>168</v>
      </c>
      <c r="G476" s="22" t="s">
        <v>135</v>
      </c>
      <c r="H476" s="34" t="s">
        <v>28</v>
      </c>
      <c r="I476" s="26" t="s">
        <v>120</v>
      </c>
      <c r="J476" t="s">
        <v>157</v>
      </c>
      <c r="K476" s="16" t="s">
        <v>93</v>
      </c>
      <c r="M476" t="s">
        <v>30</v>
      </c>
      <c r="N476">
        <v>85</v>
      </c>
    </row>
    <row r="477" spans="1:14">
      <c r="A477">
        <v>45</v>
      </c>
      <c r="B477">
        <v>476</v>
      </c>
      <c r="D477" s="17" t="s">
        <v>112</v>
      </c>
      <c r="F477" t="s">
        <v>168</v>
      </c>
      <c r="G477" s="22" t="s">
        <v>135</v>
      </c>
      <c r="H477" s="34" t="s">
        <v>28</v>
      </c>
      <c r="I477" s="26" t="s">
        <v>120</v>
      </c>
      <c r="J477" t="s">
        <v>157</v>
      </c>
      <c r="K477" s="16" t="s">
        <v>93</v>
      </c>
      <c r="M477" t="s">
        <v>30</v>
      </c>
      <c r="N477">
        <v>90</v>
      </c>
    </row>
    <row r="478" spans="1:14">
      <c r="A478">
        <v>45</v>
      </c>
      <c r="B478">
        <v>477</v>
      </c>
      <c r="D478" s="17" t="s">
        <v>112</v>
      </c>
      <c r="F478" t="s">
        <v>168</v>
      </c>
      <c r="G478" s="22" t="s">
        <v>135</v>
      </c>
      <c r="H478" s="34" t="s">
        <v>28</v>
      </c>
      <c r="I478" s="26" t="s">
        <v>120</v>
      </c>
      <c r="J478" t="s">
        <v>157</v>
      </c>
      <c r="K478" s="16" t="s">
        <v>93</v>
      </c>
      <c r="M478" t="s">
        <v>30</v>
      </c>
      <c r="N478">
        <v>83</v>
      </c>
    </row>
    <row r="479" spans="1:14">
      <c r="A479">
        <v>45</v>
      </c>
      <c r="B479">
        <v>478</v>
      </c>
      <c r="D479" s="17" t="s">
        <v>112</v>
      </c>
      <c r="F479" t="s">
        <v>168</v>
      </c>
      <c r="G479" s="22" t="s">
        <v>135</v>
      </c>
      <c r="H479" s="34" t="s">
        <v>28</v>
      </c>
      <c r="I479" s="26" t="s">
        <v>120</v>
      </c>
      <c r="J479" t="s">
        <v>157</v>
      </c>
      <c r="K479" s="16" t="s">
        <v>93</v>
      </c>
      <c r="M479" t="s">
        <v>30</v>
      </c>
      <c r="N479">
        <v>75</v>
      </c>
    </row>
    <row r="480" spans="1:14">
      <c r="A480">
        <v>45</v>
      </c>
      <c r="B480">
        <v>479</v>
      </c>
      <c r="D480" s="17" t="s">
        <v>112</v>
      </c>
      <c r="F480" t="s">
        <v>168</v>
      </c>
      <c r="G480" s="22" t="s">
        <v>135</v>
      </c>
      <c r="H480" s="34" t="s">
        <v>28</v>
      </c>
      <c r="I480" s="26" t="s">
        <v>120</v>
      </c>
      <c r="J480" t="s">
        <v>157</v>
      </c>
      <c r="K480" s="16" t="s">
        <v>93</v>
      </c>
      <c r="M480" t="s">
        <v>30</v>
      </c>
      <c r="N480">
        <v>50</v>
      </c>
    </row>
    <row r="481" spans="1:14">
      <c r="A481">
        <v>41</v>
      </c>
      <c r="B481">
        <v>480</v>
      </c>
      <c r="D481" s="17" t="s">
        <v>52</v>
      </c>
      <c r="F481" t="s">
        <v>168</v>
      </c>
      <c r="G481" s="22" t="s">
        <v>135</v>
      </c>
      <c r="H481" s="34" t="s">
        <v>74</v>
      </c>
      <c r="I481" s="26" t="s">
        <v>121</v>
      </c>
      <c r="J481" t="s">
        <v>157</v>
      </c>
      <c r="K481" s="16" t="s">
        <v>93</v>
      </c>
      <c r="M481" t="s">
        <v>42</v>
      </c>
      <c r="N481">
        <v>72.5</v>
      </c>
    </row>
    <row r="482" spans="1:14">
      <c r="A482">
        <v>41</v>
      </c>
      <c r="B482">
        <v>481</v>
      </c>
      <c r="D482" s="17" t="s">
        <v>52</v>
      </c>
      <c r="F482" t="s">
        <v>168</v>
      </c>
      <c r="G482" s="22" t="s">
        <v>135</v>
      </c>
      <c r="H482" s="34" t="s">
        <v>74</v>
      </c>
      <c r="I482" s="26" t="s">
        <v>113</v>
      </c>
      <c r="J482" t="s">
        <v>157</v>
      </c>
      <c r="K482" s="16" t="s">
        <v>93</v>
      </c>
      <c r="M482" t="s">
        <v>42</v>
      </c>
      <c r="N482">
        <v>88.8</v>
      </c>
    </row>
    <row r="483" spans="1:14">
      <c r="A483">
        <v>41</v>
      </c>
      <c r="B483">
        <v>482</v>
      </c>
      <c r="D483" s="17" t="s">
        <v>52</v>
      </c>
      <c r="F483" t="s">
        <v>168</v>
      </c>
      <c r="G483" s="22" t="s">
        <v>135</v>
      </c>
      <c r="H483" s="34" t="s">
        <v>74</v>
      </c>
      <c r="I483" s="26" t="s">
        <v>113</v>
      </c>
      <c r="J483" t="s">
        <v>157</v>
      </c>
      <c r="K483" s="16" t="s">
        <v>93</v>
      </c>
      <c r="M483" t="s">
        <v>42</v>
      </c>
      <c r="N483">
        <v>94.2</v>
      </c>
    </row>
    <row r="484" spans="1:14">
      <c r="A484">
        <v>41</v>
      </c>
      <c r="B484">
        <v>483</v>
      </c>
      <c r="D484" s="17" t="s">
        <v>52</v>
      </c>
      <c r="F484" t="s">
        <v>168</v>
      </c>
      <c r="G484" s="22" t="s">
        <v>135</v>
      </c>
      <c r="H484" s="34" t="s">
        <v>74</v>
      </c>
      <c r="I484" s="26" t="s">
        <v>113</v>
      </c>
      <c r="J484" t="s">
        <v>157</v>
      </c>
      <c r="K484" s="16" t="s">
        <v>93</v>
      </c>
      <c r="M484" t="s">
        <v>42</v>
      </c>
      <c r="N484">
        <v>84.1</v>
      </c>
    </row>
    <row r="485" spans="1:14">
      <c r="A485">
        <v>41</v>
      </c>
      <c r="B485">
        <v>484</v>
      </c>
      <c r="D485" s="17" t="s">
        <v>52</v>
      </c>
      <c r="F485" t="s">
        <v>168</v>
      </c>
      <c r="G485" s="22" t="s">
        <v>135</v>
      </c>
      <c r="H485" s="34" t="s">
        <v>74</v>
      </c>
      <c r="I485" s="26" t="s">
        <v>113</v>
      </c>
      <c r="J485" t="s">
        <v>157</v>
      </c>
      <c r="K485" s="16" t="s">
        <v>93</v>
      </c>
      <c r="M485" t="s">
        <v>42</v>
      </c>
      <c r="N485">
        <v>99.1</v>
      </c>
    </row>
    <row r="486" spans="1:14">
      <c r="A486">
        <v>41</v>
      </c>
      <c r="B486">
        <v>485</v>
      </c>
      <c r="D486" s="17" t="s">
        <v>52</v>
      </c>
      <c r="F486" t="s">
        <v>168</v>
      </c>
      <c r="G486" s="22" t="s">
        <v>135</v>
      </c>
      <c r="H486" s="34" t="s">
        <v>74</v>
      </c>
      <c r="I486" s="26" t="s">
        <v>113</v>
      </c>
      <c r="J486" t="s">
        <v>157</v>
      </c>
      <c r="K486" s="16" t="s">
        <v>93</v>
      </c>
      <c r="M486" t="s">
        <v>42</v>
      </c>
      <c r="N486">
        <v>98.5</v>
      </c>
    </row>
    <row r="487" spans="1:14">
      <c r="A487">
        <v>41</v>
      </c>
      <c r="B487">
        <v>486</v>
      </c>
      <c r="D487" s="17" t="s">
        <v>52</v>
      </c>
      <c r="F487" t="s">
        <v>168</v>
      </c>
      <c r="G487" s="22" t="s">
        <v>135</v>
      </c>
      <c r="H487" s="34" t="s">
        <v>74</v>
      </c>
      <c r="I487" s="26" t="s">
        <v>113</v>
      </c>
      <c r="J487" t="s">
        <v>157</v>
      </c>
      <c r="K487" s="16" t="s">
        <v>93</v>
      </c>
      <c r="M487" t="s">
        <v>42</v>
      </c>
      <c r="N487">
        <v>85.7</v>
      </c>
    </row>
    <row r="488" spans="1:14">
      <c r="A488">
        <v>41</v>
      </c>
      <c r="B488">
        <v>487</v>
      </c>
      <c r="D488" s="17" t="s">
        <v>52</v>
      </c>
      <c r="F488" t="s">
        <v>168</v>
      </c>
      <c r="G488" s="22" t="s">
        <v>135</v>
      </c>
      <c r="H488" s="34" t="s">
        <v>74</v>
      </c>
      <c r="I488" s="26" t="s">
        <v>113</v>
      </c>
      <c r="J488" t="s">
        <v>157</v>
      </c>
      <c r="K488" s="16" t="s">
        <v>93</v>
      </c>
      <c r="M488" t="s">
        <v>42</v>
      </c>
      <c r="N488">
        <v>98.7</v>
      </c>
    </row>
    <row r="489" spans="1:14">
      <c r="A489">
        <v>41</v>
      </c>
      <c r="B489">
        <v>488</v>
      </c>
      <c r="D489" s="17" t="s">
        <v>52</v>
      </c>
      <c r="F489" t="s">
        <v>168</v>
      </c>
      <c r="G489" s="22" t="s">
        <v>135</v>
      </c>
      <c r="H489" s="34" t="s">
        <v>74</v>
      </c>
      <c r="I489" s="26" t="s">
        <v>113</v>
      </c>
      <c r="J489" t="s">
        <v>157</v>
      </c>
      <c r="K489" s="16" t="s">
        <v>93</v>
      </c>
      <c r="M489" t="s">
        <v>42</v>
      </c>
      <c r="N489">
        <v>99.8</v>
      </c>
    </row>
    <row r="490" spans="1:14">
      <c r="A490">
        <v>42</v>
      </c>
      <c r="B490">
        <v>489</v>
      </c>
      <c r="D490" s="17" t="s">
        <v>86</v>
      </c>
      <c r="F490" t="s">
        <v>168</v>
      </c>
      <c r="G490" s="22" t="s">
        <v>135</v>
      </c>
      <c r="H490" s="34" t="s">
        <v>122</v>
      </c>
      <c r="I490" s="26" t="s">
        <v>115</v>
      </c>
      <c r="J490" t="s">
        <v>157</v>
      </c>
      <c r="K490" s="16" t="s">
        <v>93</v>
      </c>
      <c r="M490" t="s">
        <v>42</v>
      </c>
      <c r="N490">
        <v>87.7</v>
      </c>
    </row>
    <row r="491" spans="1:14">
      <c r="A491">
        <v>43</v>
      </c>
      <c r="B491">
        <v>490</v>
      </c>
      <c r="D491" s="17" t="s">
        <v>29</v>
      </c>
      <c r="F491" t="s">
        <v>168</v>
      </c>
      <c r="G491" s="22" t="s">
        <v>135</v>
      </c>
      <c r="H491" s="34" t="s">
        <v>122</v>
      </c>
      <c r="I491" s="26" t="s">
        <v>116</v>
      </c>
      <c r="J491" t="s">
        <v>157</v>
      </c>
      <c r="K491" s="16" t="s">
        <v>93</v>
      </c>
      <c r="M491" t="s">
        <v>42</v>
      </c>
      <c r="N491">
        <v>31.6</v>
      </c>
    </row>
    <row r="492" spans="1:14">
      <c r="A492">
        <v>43</v>
      </c>
      <c r="B492">
        <v>491</v>
      </c>
      <c r="D492" s="17" t="s">
        <v>29</v>
      </c>
      <c r="F492" t="s">
        <v>168</v>
      </c>
      <c r="G492" s="22" t="s">
        <v>135</v>
      </c>
      <c r="H492" s="34" t="s">
        <v>122</v>
      </c>
      <c r="I492" s="26" t="s">
        <v>117</v>
      </c>
      <c r="J492" t="s">
        <v>157</v>
      </c>
      <c r="K492" s="16" t="s">
        <v>93</v>
      </c>
      <c r="M492" t="s">
        <v>42</v>
      </c>
      <c r="N492">
        <v>100</v>
      </c>
    </row>
    <row r="493" spans="1:14">
      <c r="A493">
        <v>43</v>
      </c>
      <c r="B493">
        <v>492</v>
      </c>
      <c r="D493" s="17" t="s">
        <v>29</v>
      </c>
      <c r="F493" t="s">
        <v>168</v>
      </c>
      <c r="G493" s="22" t="s">
        <v>135</v>
      </c>
      <c r="H493" s="34" t="s">
        <v>122</v>
      </c>
      <c r="I493" s="26" t="s">
        <v>117</v>
      </c>
      <c r="J493" t="s">
        <v>157</v>
      </c>
      <c r="K493" s="16" t="s">
        <v>93</v>
      </c>
      <c r="M493" t="s">
        <v>42</v>
      </c>
      <c r="N493">
        <v>100</v>
      </c>
    </row>
    <row r="494" spans="1:14">
      <c r="A494">
        <v>43</v>
      </c>
      <c r="B494">
        <v>493</v>
      </c>
      <c r="D494" s="17" t="s">
        <v>29</v>
      </c>
      <c r="F494" t="s">
        <v>168</v>
      </c>
      <c r="G494" s="22" t="s">
        <v>135</v>
      </c>
      <c r="H494" s="34" t="s">
        <v>122</v>
      </c>
      <c r="I494" s="26" t="s">
        <v>117</v>
      </c>
      <c r="J494" t="s">
        <v>157</v>
      </c>
      <c r="K494" s="16" t="s">
        <v>93</v>
      </c>
      <c r="M494" t="s">
        <v>42</v>
      </c>
      <c r="N494">
        <v>100</v>
      </c>
    </row>
    <row r="495" spans="1:14">
      <c r="A495">
        <v>43</v>
      </c>
      <c r="B495">
        <v>494</v>
      </c>
      <c r="D495" s="17" t="s">
        <v>29</v>
      </c>
      <c r="F495" t="s">
        <v>168</v>
      </c>
      <c r="G495" s="22" t="s">
        <v>135</v>
      </c>
      <c r="H495" s="34" t="s">
        <v>122</v>
      </c>
      <c r="I495" s="26" t="s">
        <v>117</v>
      </c>
      <c r="J495" t="s">
        <v>157</v>
      </c>
      <c r="K495" s="16" t="s">
        <v>93</v>
      </c>
      <c r="M495" t="s">
        <v>42</v>
      </c>
      <c r="N495">
        <v>99.9</v>
      </c>
    </row>
    <row r="496" spans="1:14">
      <c r="A496">
        <v>43</v>
      </c>
      <c r="B496">
        <v>495</v>
      </c>
      <c r="D496" s="17" t="s">
        <v>29</v>
      </c>
      <c r="F496" t="s">
        <v>168</v>
      </c>
      <c r="G496" s="22" t="s">
        <v>135</v>
      </c>
      <c r="H496" s="34" t="s">
        <v>122</v>
      </c>
      <c r="I496" s="26" t="s">
        <v>117</v>
      </c>
      <c r="J496" t="s">
        <v>157</v>
      </c>
      <c r="K496" s="16" t="s">
        <v>93</v>
      </c>
      <c r="M496" t="s">
        <v>42</v>
      </c>
      <c r="N496">
        <v>99.9</v>
      </c>
    </row>
    <row r="497" spans="1:14">
      <c r="A497">
        <v>43</v>
      </c>
      <c r="B497">
        <v>496</v>
      </c>
      <c r="D497" s="17" t="s">
        <v>29</v>
      </c>
      <c r="F497" t="s">
        <v>168</v>
      </c>
      <c r="G497" s="22" t="s">
        <v>135</v>
      </c>
      <c r="H497" s="34" t="s">
        <v>122</v>
      </c>
      <c r="I497" s="26" t="s">
        <v>117</v>
      </c>
      <c r="J497" t="s">
        <v>157</v>
      </c>
      <c r="K497" s="16" t="s">
        <v>93</v>
      </c>
      <c r="M497" t="s">
        <v>42</v>
      </c>
      <c r="N497">
        <v>99.9</v>
      </c>
    </row>
    <row r="498" spans="1:14">
      <c r="A498">
        <v>43</v>
      </c>
      <c r="B498">
        <v>497</v>
      </c>
      <c r="D498" s="17" t="s">
        <v>29</v>
      </c>
      <c r="F498" t="s">
        <v>168</v>
      </c>
      <c r="G498" s="22" t="s">
        <v>135</v>
      </c>
      <c r="H498" s="34" t="s">
        <v>122</v>
      </c>
      <c r="I498" s="26" t="s">
        <v>117</v>
      </c>
      <c r="J498" t="s">
        <v>157</v>
      </c>
      <c r="K498" s="16" t="s">
        <v>93</v>
      </c>
      <c r="M498" t="s">
        <v>42</v>
      </c>
      <c r="N498">
        <v>99.6</v>
      </c>
    </row>
    <row r="499" spans="1:14">
      <c r="A499">
        <v>43</v>
      </c>
      <c r="B499">
        <v>498</v>
      </c>
      <c r="D499" s="17" t="s">
        <v>29</v>
      </c>
      <c r="F499" t="s">
        <v>168</v>
      </c>
      <c r="G499" s="22" t="s">
        <v>135</v>
      </c>
      <c r="H499" s="34" t="s">
        <v>122</v>
      </c>
      <c r="I499" s="26" t="s">
        <v>117</v>
      </c>
      <c r="J499" t="s">
        <v>157</v>
      </c>
      <c r="K499" s="16" t="s">
        <v>93</v>
      </c>
      <c r="M499" t="s">
        <v>42</v>
      </c>
      <c r="N499">
        <v>100</v>
      </c>
    </row>
    <row r="500" spans="1:14">
      <c r="A500">
        <v>44</v>
      </c>
      <c r="B500">
        <v>499</v>
      </c>
      <c r="D500" s="17" t="s">
        <v>48</v>
      </c>
      <c r="F500" t="s">
        <v>168</v>
      </c>
      <c r="G500" s="22" t="s">
        <v>135</v>
      </c>
      <c r="H500" s="34" t="s">
        <v>28</v>
      </c>
      <c r="I500" s="26" t="s">
        <v>118</v>
      </c>
      <c r="J500" t="s">
        <v>157</v>
      </c>
      <c r="K500" s="16" t="s">
        <v>93</v>
      </c>
      <c r="M500" t="s">
        <v>42</v>
      </c>
      <c r="N500">
        <v>66</v>
      </c>
    </row>
    <row r="501" spans="1:14">
      <c r="A501">
        <v>44</v>
      </c>
      <c r="B501">
        <v>500</v>
      </c>
      <c r="D501" s="17" t="s">
        <v>48</v>
      </c>
      <c r="F501" t="s">
        <v>168</v>
      </c>
      <c r="G501" s="22" t="s">
        <v>135</v>
      </c>
      <c r="H501" s="34" t="s">
        <v>28</v>
      </c>
      <c r="I501" s="26" t="s">
        <v>118</v>
      </c>
      <c r="J501" t="s">
        <v>157</v>
      </c>
      <c r="K501" s="16" t="s">
        <v>93</v>
      </c>
      <c r="M501" t="s">
        <v>42</v>
      </c>
      <c r="N501">
        <v>66</v>
      </c>
    </row>
    <row r="502" spans="1:14">
      <c r="A502">
        <v>44</v>
      </c>
      <c r="B502">
        <v>501</v>
      </c>
      <c r="D502" s="17" t="s">
        <v>48</v>
      </c>
      <c r="F502" t="s">
        <v>168</v>
      </c>
      <c r="G502" s="22" t="s">
        <v>135</v>
      </c>
      <c r="H502" s="34" t="s">
        <v>28</v>
      </c>
      <c r="I502" s="26" t="s">
        <v>118</v>
      </c>
      <c r="J502" t="s">
        <v>157</v>
      </c>
      <c r="K502" s="16" t="s">
        <v>93</v>
      </c>
      <c r="M502" t="s">
        <v>42</v>
      </c>
      <c r="N502">
        <v>46</v>
      </c>
    </row>
    <row r="503" spans="1:14">
      <c r="A503">
        <v>44</v>
      </c>
      <c r="B503">
        <v>502</v>
      </c>
      <c r="D503" s="17" t="s">
        <v>48</v>
      </c>
      <c r="F503" t="s">
        <v>168</v>
      </c>
      <c r="G503" s="22" t="s">
        <v>135</v>
      </c>
      <c r="H503" s="34" t="s">
        <v>28</v>
      </c>
      <c r="I503" s="26" t="s">
        <v>118</v>
      </c>
      <c r="J503" t="s">
        <v>157</v>
      </c>
      <c r="K503" s="16" t="s">
        <v>93</v>
      </c>
      <c r="M503" t="s">
        <v>42</v>
      </c>
      <c r="N503">
        <v>73</v>
      </c>
    </row>
    <row r="504" spans="1:14">
      <c r="A504">
        <v>44</v>
      </c>
      <c r="B504">
        <v>503</v>
      </c>
      <c r="D504" s="17" t="s">
        <v>48</v>
      </c>
      <c r="F504" t="s">
        <v>168</v>
      </c>
      <c r="G504" s="22" t="s">
        <v>135</v>
      </c>
      <c r="H504" s="34" t="s">
        <v>28</v>
      </c>
      <c r="I504" s="26" t="s">
        <v>118</v>
      </c>
      <c r="J504" t="s">
        <v>157</v>
      </c>
      <c r="K504" s="16" t="s">
        <v>93</v>
      </c>
      <c r="M504" t="s">
        <v>42</v>
      </c>
      <c r="N504">
        <v>95</v>
      </c>
    </row>
    <row r="505" spans="1:14">
      <c r="A505">
        <v>44</v>
      </c>
      <c r="B505">
        <v>504</v>
      </c>
      <c r="D505" s="17" t="s">
        <v>48</v>
      </c>
      <c r="F505" t="s">
        <v>168</v>
      </c>
      <c r="G505" s="22" t="s">
        <v>135</v>
      </c>
      <c r="H505" s="34" t="s">
        <v>28</v>
      </c>
      <c r="I505" s="26" t="s">
        <v>118</v>
      </c>
      <c r="J505" t="s">
        <v>157</v>
      </c>
      <c r="K505" s="16" t="s">
        <v>93</v>
      </c>
      <c r="M505" t="s">
        <v>42</v>
      </c>
      <c r="N505">
        <v>92</v>
      </c>
    </row>
    <row r="506" spans="1:14">
      <c r="A506">
        <v>44</v>
      </c>
      <c r="B506">
        <v>505</v>
      </c>
      <c r="D506" s="17" t="s">
        <v>48</v>
      </c>
      <c r="F506" t="s">
        <v>168</v>
      </c>
      <c r="G506" s="22" t="s">
        <v>135</v>
      </c>
      <c r="H506" s="34" t="s">
        <v>28</v>
      </c>
      <c r="I506" s="26" t="s">
        <v>118</v>
      </c>
      <c r="J506" t="s">
        <v>157</v>
      </c>
      <c r="K506" s="16" t="s">
        <v>93</v>
      </c>
      <c r="M506" t="s">
        <v>42</v>
      </c>
      <c r="N506">
        <v>85</v>
      </c>
    </row>
    <row r="507" spans="1:14">
      <c r="A507">
        <v>44</v>
      </c>
      <c r="B507">
        <v>506</v>
      </c>
      <c r="D507" s="17" t="s">
        <v>48</v>
      </c>
      <c r="F507" t="s">
        <v>168</v>
      </c>
      <c r="G507" s="22" t="s">
        <v>135</v>
      </c>
      <c r="H507" s="34" t="s">
        <v>28</v>
      </c>
      <c r="I507" s="26" t="s">
        <v>118</v>
      </c>
      <c r="J507" t="s">
        <v>157</v>
      </c>
      <c r="K507" s="16" t="s">
        <v>93</v>
      </c>
      <c r="M507" t="s">
        <v>42</v>
      </c>
      <c r="N507">
        <v>65</v>
      </c>
    </row>
    <row r="508" spans="1:14">
      <c r="A508">
        <v>44</v>
      </c>
      <c r="B508">
        <v>507</v>
      </c>
      <c r="D508" s="17" t="s">
        <v>48</v>
      </c>
      <c r="F508" t="s">
        <v>168</v>
      </c>
      <c r="G508" s="22" t="s">
        <v>135</v>
      </c>
      <c r="H508" s="34" t="s">
        <v>28</v>
      </c>
      <c r="I508" s="26" t="s">
        <v>118</v>
      </c>
      <c r="J508" t="s">
        <v>157</v>
      </c>
      <c r="K508" s="16" t="s">
        <v>93</v>
      </c>
      <c r="M508" t="s">
        <v>42</v>
      </c>
      <c r="N508">
        <v>83</v>
      </c>
    </row>
    <row r="509" spans="1:14">
      <c r="A509">
        <v>44</v>
      </c>
      <c r="B509">
        <v>508</v>
      </c>
      <c r="D509" s="17" t="s">
        <v>48</v>
      </c>
      <c r="F509" t="s">
        <v>168</v>
      </c>
      <c r="G509" s="22" t="s">
        <v>135</v>
      </c>
      <c r="H509" s="34" t="s">
        <v>28</v>
      </c>
      <c r="I509" s="26" t="s">
        <v>118</v>
      </c>
      <c r="J509" t="s">
        <v>157</v>
      </c>
      <c r="K509" s="16" t="s">
        <v>93</v>
      </c>
      <c r="M509" t="s">
        <v>42</v>
      </c>
      <c r="N509">
        <v>92</v>
      </c>
    </row>
    <row r="510" spans="1:14">
      <c r="A510">
        <v>44</v>
      </c>
      <c r="B510">
        <v>509</v>
      </c>
      <c r="D510" s="17" t="s">
        <v>48</v>
      </c>
      <c r="F510" t="s">
        <v>168</v>
      </c>
      <c r="G510" s="22" t="s">
        <v>135</v>
      </c>
      <c r="H510" s="34" t="s">
        <v>28</v>
      </c>
      <c r="I510" s="26" t="s">
        <v>118</v>
      </c>
      <c r="J510" t="s">
        <v>157</v>
      </c>
      <c r="K510" s="16" t="s">
        <v>93</v>
      </c>
      <c r="M510" t="s">
        <v>42</v>
      </c>
      <c r="N510">
        <v>95</v>
      </c>
    </row>
    <row r="511" spans="1:14">
      <c r="A511">
        <v>44</v>
      </c>
      <c r="B511">
        <v>510</v>
      </c>
      <c r="D511" s="17" t="s">
        <v>48</v>
      </c>
      <c r="F511" t="s">
        <v>168</v>
      </c>
      <c r="G511" s="22" t="s">
        <v>135</v>
      </c>
      <c r="H511" s="34" t="s">
        <v>28</v>
      </c>
      <c r="I511" s="26" t="s">
        <v>118</v>
      </c>
      <c r="J511" t="s">
        <v>157</v>
      </c>
      <c r="K511" s="16" t="s">
        <v>93</v>
      </c>
      <c r="M511" t="s">
        <v>42</v>
      </c>
      <c r="N511">
        <v>93</v>
      </c>
    </row>
    <row r="512" spans="1:14">
      <c r="A512">
        <v>44</v>
      </c>
      <c r="B512">
        <v>511</v>
      </c>
      <c r="D512" s="17" t="s">
        <v>48</v>
      </c>
      <c r="F512" t="s">
        <v>168</v>
      </c>
      <c r="G512" s="22" t="s">
        <v>135</v>
      </c>
      <c r="H512" s="34" t="s">
        <v>28</v>
      </c>
      <c r="I512" s="26" t="s">
        <v>118</v>
      </c>
      <c r="J512" t="s">
        <v>157</v>
      </c>
      <c r="K512" s="16" t="s">
        <v>93</v>
      </c>
      <c r="M512" t="s">
        <v>42</v>
      </c>
      <c r="N512">
        <v>95</v>
      </c>
    </row>
    <row r="513" spans="1:14">
      <c r="A513">
        <v>44</v>
      </c>
      <c r="B513">
        <v>512</v>
      </c>
      <c r="D513" s="17" t="s">
        <v>48</v>
      </c>
      <c r="F513" t="s">
        <v>168</v>
      </c>
      <c r="G513" s="22" t="s">
        <v>135</v>
      </c>
      <c r="H513" s="34" t="s">
        <v>28</v>
      </c>
      <c r="I513" s="26" t="s">
        <v>118</v>
      </c>
      <c r="J513" t="s">
        <v>157</v>
      </c>
      <c r="K513" s="16" t="s">
        <v>93</v>
      </c>
      <c r="M513" t="s">
        <v>42</v>
      </c>
      <c r="N513">
        <v>95</v>
      </c>
    </row>
    <row r="514" spans="1:14">
      <c r="A514">
        <v>44</v>
      </c>
      <c r="B514">
        <v>513</v>
      </c>
      <c r="D514" s="17" t="s">
        <v>48</v>
      </c>
      <c r="F514" t="s">
        <v>168</v>
      </c>
      <c r="G514" s="22" t="s">
        <v>135</v>
      </c>
      <c r="H514" s="34" t="s">
        <v>28</v>
      </c>
      <c r="I514" s="26" t="s">
        <v>118</v>
      </c>
      <c r="J514" t="s">
        <v>157</v>
      </c>
      <c r="K514" s="16" t="s">
        <v>93</v>
      </c>
      <c r="M514" t="s">
        <v>42</v>
      </c>
      <c r="N514">
        <v>95</v>
      </c>
    </row>
    <row r="515" spans="1:14">
      <c r="A515">
        <v>45</v>
      </c>
      <c r="B515">
        <v>514</v>
      </c>
      <c r="D515" s="17" t="s">
        <v>112</v>
      </c>
      <c r="F515" t="s">
        <v>168</v>
      </c>
      <c r="G515" s="22" t="s">
        <v>135</v>
      </c>
      <c r="H515" s="34" t="s">
        <v>28</v>
      </c>
      <c r="I515" s="26" t="s">
        <v>119</v>
      </c>
      <c r="J515" t="s">
        <v>157</v>
      </c>
      <c r="K515" s="16" t="s">
        <v>93</v>
      </c>
      <c r="M515" t="s">
        <v>42</v>
      </c>
      <c r="N515">
        <v>92.82</v>
      </c>
    </row>
    <row r="516" spans="1:14">
      <c r="A516">
        <v>45</v>
      </c>
      <c r="B516">
        <v>515</v>
      </c>
      <c r="D516" s="17" t="s">
        <v>112</v>
      </c>
      <c r="F516" t="s">
        <v>168</v>
      </c>
      <c r="G516" s="22" t="s">
        <v>135</v>
      </c>
      <c r="H516" s="34" t="s">
        <v>28</v>
      </c>
      <c r="I516" s="26" t="s">
        <v>119</v>
      </c>
      <c r="J516" t="s">
        <v>157</v>
      </c>
      <c r="K516" s="16" t="s">
        <v>93</v>
      </c>
      <c r="M516" t="s">
        <v>42</v>
      </c>
      <c r="N516">
        <v>97.1</v>
      </c>
    </row>
    <row r="517" spans="1:14">
      <c r="A517">
        <v>45</v>
      </c>
      <c r="B517">
        <v>516</v>
      </c>
      <c r="D517" s="17" t="s">
        <v>112</v>
      </c>
      <c r="F517" t="s">
        <v>168</v>
      </c>
      <c r="G517" s="22" t="s">
        <v>135</v>
      </c>
      <c r="H517" s="34" t="s">
        <v>28</v>
      </c>
      <c r="I517" s="26" t="s">
        <v>119</v>
      </c>
      <c r="J517" t="s">
        <v>157</v>
      </c>
      <c r="K517" s="16" t="s">
        <v>93</v>
      </c>
      <c r="M517" t="s">
        <v>42</v>
      </c>
      <c r="N517">
        <v>88.2</v>
      </c>
    </row>
    <row r="518" spans="1:14">
      <c r="A518">
        <v>45</v>
      </c>
      <c r="B518">
        <v>517</v>
      </c>
      <c r="D518" s="17" t="s">
        <v>112</v>
      </c>
      <c r="F518" t="s">
        <v>168</v>
      </c>
      <c r="G518" s="22" t="s">
        <v>135</v>
      </c>
      <c r="H518" s="34" t="s">
        <v>28</v>
      </c>
      <c r="I518" s="26" t="s">
        <v>119</v>
      </c>
      <c r="J518" t="s">
        <v>157</v>
      </c>
      <c r="K518" s="16" t="s">
        <v>93</v>
      </c>
      <c r="M518" t="s">
        <v>42</v>
      </c>
      <c r="N518">
        <v>83.4</v>
      </c>
    </row>
    <row r="519" spans="1:14">
      <c r="A519">
        <v>45</v>
      </c>
      <c r="B519">
        <v>518</v>
      </c>
      <c r="D519" s="17" t="s">
        <v>112</v>
      </c>
      <c r="F519" t="s">
        <v>168</v>
      </c>
      <c r="G519" s="22" t="s">
        <v>135</v>
      </c>
      <c r="H519" s="34" t="s">
        <v>28</v>
      </c>
      <c r="I519" s="26" t="s">
        <v>119</v>
      </c>
      <c r="J519" t="s">
        <v>157</v>
      </c>
      <c r="K519" s="16" t="s">
        <v>93</v>
      </c>
      <c r="M519" t="s">
        <v>42</v>
      </c>
      <c r="N519">
        <v>76.400000000000006</v>
      </c>
    </row>
    <row r="520" spans="1:14">
      <c r="A520">
        <v>45</v>
      </c>
      <c r="B520">
        <v>519</v>
      </c>
      <c r="D520" s="17" t="s">
        <v>112</v>
      </c>
      <c r="F520" t="s">
        <v>168</v>
      </c>
      <c r="G520" s="22" t="s">
        <v>135</v>
      </c>
      <c r="H520" s="34" t="s">
        <v>28</v>
      </c>
      <c r="I520" s="26" t="s">
        <v>119</v>
      </c>
      <c r="J520" t="s">
        <v>157</v>
      </c>
      <c r="K520" s="16" t="s">
        <v>93</v>
      </c>
      <c r="M520" t="s">
        <v>42</v>
      </c>
      <c r="N520">
        <v>70.3</v>
      </c>
    </row>
    <row r="521" spans="1:14">
      <c r="A521">
        <v>45</v>
      </c>
      <c r="B521">
        <v>520</v>
      </c>
      <c r="D521" s="17" t="s">
        <v>112</v>
      </c>
      <c r="F521" t="s">
        <v>168</v>
      </c>
      <c r="G521" s="22" t="s">
        <v>135</v>
      </c>
      <c r="H521" s="34" t="s">
        <v>28</v>
      </c>
      <c r="I521" s="26" t="s">
        <v>119</v>
      </c>
      <c r="J521" t="s">
        <v>157</v>
      </c>
      <c r="K521" s="16" t="s">
        <v>93</v>
      </c>
      <c r="M521" t="s">
        <v>42</v>
      </c>
      <c r="N521">
        <v>61.1</v>
      </c>
    </row>
    <row r="522" spans="1:14">
      <c r="A522">
        <v>45</v>
      </c>
      <c r="B522">
        <v>521</v>
      </c>
      <c r="D522" s="17" t="s">
        <v>112</v>
      </c>
      <c r="F522" t="s">
        <v>168</v>
      </c>
      <c r="G522" s="22" t="s">
        <v>135</v>
      </c>
      <c r="H522" s="34" t="s">
        <v>28</v>
      </c>
      <c r="I522" s="26" t="s">
        <v>119</v>
      </c>
      <c r="J522" t="s">
        <v>157</v>
      </c>
      <c r="K522" s="16" t="s">
        <v>93</v>
      </c>
      <c r="M522" t="s">
        <v>42</v>
      </c>
      <c r="N522">
        <v>99.2</v>
      </c>
    </row>
    <row r="523" spans="1:14">
      <c r="A523">
        <v>45</v>
      </c>
      <c r="B523">
        <v>522</v>
      </c>
      <c r="D523" s="17" t="s">
        <v>112</v>
      </c>
      <c r="F523" t="s">
        <v>168</v>
      </c>
      <c r="G523" s="22" t="s">
        <v>135</v>
      </c>
      <c r="H523" s="34" t="s">
        <v>28</v>
      </c>
      <c r="I523" s="26" t="s">
        <v>119</v>
      </c>
      <c r="J523" t="s">
        <v>157</v>
      </c>
      <c r="K523" s="16" t="s">
        <v>93</v>
      </c>
      <c r="M523" t="s">
        <v>42</v>
      </c>
      <c r="N523">
        <v>96.9</v>
      </c>
    </row>
    <row r="524" spans="1:14">
      <c r="A524">
        <v>45</v>
      </c>
      <c r="B524">
        <v>523</v>
      </c>
      <c r="D524" s="17" t="s">
        <v>112</v>
      </c>
      <c r="F524" t="s">
        <v>168</v>
      </c>
      <c r="G524" s="22" t="s">
        <v>135</v>
      </c>
      <c r="H524" s="34" t="s">
        <v>28</v>
      </c>
      <c r="I524" s="26" t="s">
        <v>119</v>
      </c>
      <c r="J524" t="s">
        <v>157</v>
      </c>
      <c r="K524" s="16" t="s">
        <v>93</v>
      </c>
      <c r="M524" t="s">
        <v>42</v>
      </c>
      <c r="N524">
        <v>89.4</v>
      </c>
    </row>
    <row r="525" spans="1:14">
      <c r="A525">
        <v>45</v>
      </c>
      <c r="B525">
        <v>524</v>
      </c>
      <c r="D525" s="17" t="s">
        <v>112</v>
      </c>
      <c r="F525" t="s">
        <v>168</v>
      </c>
      <c r="G525" s="22" t="s">
        <v>135</v>
      </c>
      <c r="H525" s="34" t="s">
        <v>28</v>
      </c>
      <c r="I525" s="26" t="s">
        <v>119</v>
      </c>
      <c r="J525" t="s">
        <v>157</v>
      </c>
      <c r="K525" s="16" t="s">
        <v>93</v>
      </c>
      <c r="M525" t="s">
        <v>42</v>
      </c>
      <c r="N525">
        <v>99.8</v>
      </c>
    </row>
    <row r="526" spans="1:14">
      <c r="A526">
        <v>45</v>
      </c>
      <c r="B526">
        <v>525</v>
      </c>
      <c r="D526" s="17" t="s">
        <v>112</v>
      </c>
      <c r="F526" t="s">
        <v>168</v>
      </c>
      <c r="G526" s="22" t="s">
        <v>135</v>
      </c>
      <c r="H526" s="34" t="s">
        <v>28</v>
      </c>
      <c r="I526" s="26" t="s">
        <v>119</v>
      </c>
      <c r="J526" t="s">
        <v>157</v>
      </c>
      <c r="K526" s="16" t="s">
        <v>93</v>
      </c>
      <c r="M526" t="s">
        <v>42</v>
      </c>
      <c r="N526">
        <v>98.9</v>
      </c>
    </row>
    <row r="527" spans="1:14">
      <c r="A527">
        <v>45</v>
      </c>
      <c r="B527">
        <v>526</v>
      </c>
      <c r="D527" s="17" t="s">
        <v>112</v>
      </c>
      <c r="F527" t="s">
        <v>168</v>
      </c>
      <c r="G527" s="22" t="s">
        <v>135</v>
      </c>
      <c r="H527" s="34" t="s">
        <v>28</v>
      </c>
      <c r="I527" s="26" t="s">
        <v>119</v>
      </c>
      <c r="J527" t="s">
        <v>157</v>
      </c>
      <c r="K527" s="16" t="s">
        <v>93</v>
      </c>
      <c r="M527" t="s">
        <v>42</v>
      </c>
      <c r="N527">
        <v>95.9</v>
      </c>
    </row>
    <row r="528" spans="1:14">
      <c r="A528">
        <v>45</v>
      </c>
      <c r="B528">
        <v>527</v>
      </c>
      <c r="D528" s="17" t="s">
        <v>112</v>
      </c>
      <c r="F528" t="s">
        <v>168</v>
      </c>
      <c r="G528" s="22" t="s">
        <v>135</v>
      </c>
      <c r="H528" s="34" t="s">
        <v>28</v>
      </c>
      <c r="I528" s="26" t="s">
        <v>119</v>
      </c>
      <c r="J528" t="s">
        <v>157</v>
      </c>
      <c r="K528" s="16" t="s">
        <v>93</v>
      </c>
      <c r="M528" t="s">
        <v>42</v>
      </c>
      <c r="N528">
        <v>99.4</v>
      </c>
    </row>
    <row r="529" spans="1:14">
      <c r="A529">
        <v>45</v>
      </c>
      <c r="B529">
        <v>528</v>
      </c>
      <c r="D529" s="17" t="s">
        <v>112</v>
      </c>
      <c r="F529" t="s">
        <v>168</v>
      </c>
      <c r="G529" s="22" t="s">
        <v>135</v>
      </c>
      <c r="H529" s="34" t="s">
        <v>28</v>
      </c>
      <c r="I529" s="26" t="s">
        <v>119</v>
      </c>
      <c r="J529" t="s">
        <v>157</v>
      </c>
      <c r="K529" s="16" t="s">
        <v>93</v>
      </c>
      <c r="M529" t="s">
        <v>42</v>
      </c>
      <c r="N529">
        <v>98.2</v>
      </c>
    </row>
    <row r="530" spans="1:14">
      <c r="A530">
        <v>45</v>
      </c>
      <c r="B530">
        <v>529</v>
      </c>
      <c r="D530" s="17" t="s">
        <v>112</v>
      </c>
      <c r="F530" t="s">
        <v>168</v>
      </c>
      <c r="G530" s="22" t="s">
        <v>135</v>
      </c>
      <c r="H530" s="34" t="s">
        <v>28</v>
      </c>
      <c r="I530" s="26" t="s">
        <v>119</v>
      </c>
      <c r="J530" t="s">
        <v>157</v>
      </c>
      <c r="K530" s="16" t="s">
        <v>93</v>
      </c>
      <c r="M530" t="s">
        <v>42</v>
      </c>
      <c r="N530">
        <v>41.8</v>
      </c>
    </row>
    <row r="531" spans="1:14">
      <c r="A531">
        <v>45</v>
      </c>
      <c r="B531">
        <v>530</v>
      </c>
      <c r="D531" s="17" t="s">
        <v>112</v>
      </c>
      <c r="F531" t="s">
        <v>168</v>
      </c>
      <c r="G531" s="22" t="s">
        <v>135</v>
      </c>
      <c r="H531" s="34" t="s">
        <v>28</v>
      </c>
      <c r="I531" s="26" t="s">
        <v>119</v>
      </c>
      <c r="J531" t="s">
        <v>157</v>
      </c>
      <c r="K531" s="16" t="s">
        <v>93</v>
      </c>
      <c r="M531" t="s">
        <v>42</v>
      </c>
      <c r="N531">
        <v>78.3</v>
      </c>
    </row>
    <row r="532" spans="1:14">
      <c r="A532">
        <v>45</v>
      </c>
      <c r="B532">
        <v>531</v>
      </c>
      <c r="D532" s="17" t="s">
        <v>112</v>
      </c>
      <c r="F532" t="s">
        <v>168</v>
      </c>
      <c r="G532" s="22" t="s">
        <v>135</v>
      </c>
      <c r="H532" s="34" t="s">
        <v>28</v>
      </c>
      <c r="I532" s="26" t="s">
        <v>119</v>
      </c>
      <c r="J532" t="s">
        <v>157</v>
      </c>
      <c r="K532" s="16" t="s">
        <v>93</v>
      </c>
      <c r="M532" t="s">
        <v>42</v>
      </c>
      <c r="N532">
        <v>99.9</v>
      </c>
    </row>
    <row r="533" spans="1:14">
      <c r="A533">
        <v>45</v>
      </c>
      <c r="B533">
        <v>532</v>
      </c>
      <c r="D533" s="17" t="s">
        <v>112</v>
      </c>
      <c r="F533" t="s">
        <v>168</v>
      </c>
      <c r="G533" s="22" t="s">
        <v>135</v>
      </c>
      <c r="H533" s="34" t="s">
        <v>28</v>
      </c>
      <c r="I533" s="26" t="s">
        <v>119</v>
      </c>
      <c r="J533" t="s">
        <v>157</v>
      </c>
      <c r="K533" s="16" t="s">
        <v>93</v>
      </c>
      <c r="M533" t="s">
        <v>42</v>
      </c>
      <c r="N533">
        <v>99.3</v>
      </c>
    </row>
    <row r="534" spans="1:14">
      <c r="A534">
        <v>45</v>
      </c>
      <c r="B534">
        <v>533</v>
      </c>
      <c r="D534" s="17" t="s">
        <v>112</v>
      </c>
      <c r="F534" t="s">
        <v>168</v>
      </c>
      <c r="G534" s="22" t="s">
        <v>135</v>
      </c>
      <c r="H534" s="34" t="s">
        <v>28</v>
      </c>
      <c r="I534" s="26" t="s">
        <v>119</v>
      </c>
      <c r="J534" t="s">
        <v>157</v>
      </c>
      <c r="K534" s="16" t="s">
        <v>93</v>
      </c>
      <c r="M534" t="s">
        <v>42</v>
      </c>
      <c r="N534">
        <v>95.3</v>
      </c>
    </row>
    <row r="535" spans="1:14">
      <c r="A535">
        <v>45</v>
      </c>
      <c r="B535">
        <v>534</v>
      </c>
      <c r="D535" s="17" t="s">
        <v>112</v>
      </c>
      <c r="F535" t="s">
        <v>168</v>
      </c>
      <c r="G535" s="22" t="s">
        <v>135</v>
      </c>
      <c r="H535" s="34" t="s">
        <v>28</v>
      </c>
      <c r="I535" s="26" t="s">
        <v>119</v>
      </c>
      <c r="J535" t="s">
        <v>157</v>
      </c>
      <c r="K535" s="16" t="s">
        <v>93</v>
      </c>
      <c r="M535" t="s">
        <v>42</v>
      </c>
      <c r="N535">
        <v>93.9</v>
      </c>
    </row>
    <row r="536" spans="1:14">
      <c r="A536">
        <v>45</v>
      </c>
      <c r="B536">
        <v>535</v>
      </c>
      <c r="D536" s="17" t="s">
        <v>112</v>
      </c>
      <c r="F536" t="s">
        <v>168</v>
      </c>
      <c r="G536" s="22" t="s">
        <v>135</v>
      </c>
      <c r="H536" s="34" t="s">
        <v>28</v>
      </c>
      <c r="I536" s="26" t="s">
        <v>119</v>
      </c>
      <c r="J536" t="s">
        <v>157</v>
      </c>
      <c r="K536" s="16" t="s">
        <v>93</v>
      </c>
      <c r="M536" t="s">
        <v>42</v>
      </c>
      <c r="N536">
        <v>99.5</v>
      </c>
    </row>
    <row r="537" spans="1:14">
      <c r="A537">
        <v>45</v>
      </c>
      <c r="B537">
        <v>536</v>
      </c>
      <c r="D537" s="17" t="s">
        <v>112</v>
      </c>
      <c r="F537" t="s">
        <v>168</v>
      </c>
      <c r="G537" s="22" t="s">
        <v>135</v>
      </c>
      <c r="H537" s="34" t="s">
        <v>28</v>
      </c>
      <c r="I537" s="26" t="s">
        <v>119</v>
      </c>
      <c r="J537" t="s">
        <v>157</v>
      </c>
      <c r="K537" s="16" t="s">
        <v>93</v>
      </c>
      <c r="M537" t="s">
        <v>42</v>
      </c>
      <c r="N537">
        <v>99.4</v>
      </c>
    </row>
    <row r="538" spans="1:14">
      <c r="A538">
        <v>45</v>
      </c>
      <c r="B538">
        <v>537</v>
      </c>
      <c r="D538" s="17" t="s">
        <v>112</v>
      </c>
      <c r="F538" t="s">
        <v>168</v>
      </c>
      <c r="G538" s="22" t="s">
        <v>135</v>
      </c>
      <c r="H538" s="34" t="s">
        <v>28</v>
      </c>
      <c r="I538" s="26" t="s">
        <v>119</v>
      </c>
      <c r="J538" t="s">
        <v>157</v>
      </c>
      <c r="K538" s="16" t="s">
        <v>93</v>
      </c>
      <c r="M538" t="s">
        <v>42</v>
      </c>
      <c r="N538">
        <v>99.4</v>
      </c>
    </row>
    <row r="539" spans="1:14">
      <c r="A539">
        <v>45</v>
      </c>
      <c r="B539">
        <v>538</v>
      </c>
      <c r="D539" s="17" t="s">
        <v>112</v>
      </c>
      <c r="F539" t="s">
        <v>168</v>
      </c>
      <c r="G539" s="22" t="s">
        <v>135</v>
      </c>
      <c r="H539" s="34" t="s">
        <v>28</v>
      </c>
      <c r="I539" s="26" t="s">
        <v>119</v>
      </c>
      <c r="J539" t="s">
        <v>157</v>
      </c>
      <c r="K539" s="16" t="s">
        <v>93</v>
      </c>
      <c r="M539" t="s">
        <v>42</v>
      </c>
      <c r="N539">
        <v>95</v>
      </c>
    </row>
    <row r="540" spans="1:14">
      <c r="A540">
        <v>45</v>
      </c>
      <c r="B540">
        <v>539</v>
      </c>
      <c r="D540" s="17" t="s">
        <v>112</v>
      </c>
      <c r="F540" t="s">
        <v>168</v>
      </c>
      <c r="G540" s="22" t="s">
        <v>135</v>
      </c>
      <c r="H540" s="34" t="s">
        <v>28</v>
      </c>
      <c r="I540" s="26" t="s">
        <v>120</v>
      </c>
      <c r="J540" t="s">
        <v>157</v>
      </c>
      <c r="K540" s="16" t="s">
        <v>93</v>
      </c>
      <c r="M540" t="s">
        <v>42</v>
      </c>
      <c r="N540">
        <v>58</v>
      </c>
    </row>
    <row r="541" spans="1:14">
      <c r="A541">
        <v>45</v>
      </c>
      <c r="B541">
        <v>540</v>
      </c>
      <c r="D541" s="17" t="s">
        <v>112</v>
      </c>
      <c r="F541" t="s">
        <v>168</v>
      </c>
      <c r="G541" s="22" t="s">
        <v>135</v>
      </c>
      <c r="H541" s="34" t="s">
        <v>28</v>
      </c>
      <c r="I541" s="26" t="s">
        <v>120</v>
      </c>
      <c r="J541" t="s">
        <v>157</v>
      </c>
      <c r="K541" s="16" t="s">
        <v>93</v>
      </c>
      <c r="M541" t="s">
        <v>42</v>
      </c>
      <c r="N541">
        <v>85</v>
      </c>
    </row>
    <row r="542" spans="1:14">
      <c r="A542">
        <v>45</v>
      </c>
      <c r="B542">
        <v>541</v>
      </c>
      <c r="D542" s="17" t="s">
        <v>112</v>
      </c>
      <c r="F542" t="s">
        <v>168</v>
      </c>
      <c r="G542" s="22" t="s">
        <v>135</v>
      </c>
      <c r="H542" s="34" t="s">
        <v>28</v>
      </c>
      <c r="I542" s="26" t="s">
        <v>120</v>
      </c>
      <c r="J542" t="s">
        <v>157</v>
      </c>
      <c r="K542" s="16" t="s">
        <v>93</v>
      </c>
      <c r="M542" t="s">
        <v>42</v>
      </c>
      <c r="N542">
        <v>90</v>
      </c>
    </row>
    <row r="543" spans="1:14">
      <c r="A543">
        <v>45</v>
      </c>
      <c r="B543">
        <v>542</v>
      </c>
      <c r="D543" s="17" t="s">
        <v>112</v>
      </c>
      <c r="F543" t="s">
        <v>168</v>
      </c>
      <c r="G543" s="22" t="s">
        <v>135</v>
      </c>
      <c r="H543" s="34" t="s">
        <v>28</v>
      </c>
      <c r="I543" s="26" t="s">
        <v>120</v>
      </c>
      <c r="J543" t="s">
        <v>157</v>
      </c>
      <c r="K543" s="16" t="s">
        <v>93</v>
      </c>
      <c r="M543" t="s">
        <v>42</v>
      </c>
      <c r="N543">
        <v>95</v>
      </c>
    </row>
    <row r="544" spans="1:14">
      <c r="A544">
        <v>45</v>
      </c>
      <c r="B544">
        <v>543</v>
      </c>
      <c r="D544" s="17" t="s">
        <v>112</v>
      </c>
      <c r="F544" t="s">
        <v>168</v>
      </c>
      <c r="G544" s="22" t="s">
        <v>135</v>
      </c>
      <c r="H544" s="34" t="s">
        <v>28</v>
      </c>
      <c r="I544" s="26" t="s">
        <v>120</v>
      </c>
      <c r="J544" t="s">
        <v>157</v>
      </c>
      <c r="K544" s="16" t="s">
        <v>93</v>
      </c>
      <c r="M544" t="s">
        <v>42</v>
      </c>
      <c r="N544">
        <v>96</v>
      </c>
    </row>
    <row r="545" spans="1:14">
      <c r="A545">
        <v>45</v>
      </c>
      <c r="B545">
        <v>544</v>
      </c>
      <c r="D545" s="17" t="s">
        <v>112</v>
      </c>
      <c r="F545" t="s">
        <v>168</v>
      </c>
      <c r="G545" s="22" t="s">
        <v>135</v>
      </c>
      <c r="H545" s="34" t="s">
        <v>28</v>
      </c>
      <c r="I545" s="26" t="s">
        <v>120</v>
      </c>
      <c r="J545" t="s">
        <v>157</v>
      </c>
      <c r="K545" s="16" t="s">
        <v>93</v>
      </c>
      <c r="M545" t="s">
        <v>42</v>
      </c>
      <c r="N545">
        <v>96</v>
      </c>
    </row>
    <row r="546" spans="1:14">
      <c r="A546">
        <v>45</v>
      </c>
      <c r="B546">
        <v>545</v>
      </c>
      <c r="D546" s="17" t="s">
        <v>112</v>
      </c>
      <c r="F546" t="s">
        <v>168</v>
      </c>
      <c r="G546" s="22" t="s">
        <v>135</v>
      </c>
      <c r="H546" s="34" t="s">
        <v>28</v>
      </c>
      <c r="I546" s="26" t="s">
        <v>120</v>
      </c>
      <c r="J546" t="s">
        <v>157</v>
      </c>
      <c r="K546" s="16" t="s">
        <v>93</v>
      </c>
      <c r="M546" t="s">
        <v>42</v>
      </c>
      <c r="N546">
        <v>75</v>
      </c>
    </row>
    <row r="547" spans="1:14">
      <c r="C547" s="36"/>
    </row>
  </sheetData>
  <autoFilter ref="A1:N546" xr:uid="{DAAD3825-17EA-4CE1-A297-94011B34CBFF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A0E9-5008-4714-BD43-5D54FFA24AD4}">
  <dimension ref="A1:C17"/>
  <sheetViews>
    <sheetView workbookViewId="0">
      <selection sqref="A1:XFD1048576"/>
    </sheetView>
  </sheetViews>
  <sheetFormatPr defaultRowHeight="15"/>
  <cols>
    <col min="2" max="2" width="36.140625" customWidth="1"/>
    <col min="3" max="3" width="37.5703125" customWidth="1"/>
  </cols>
  <sheetData>
    <row r="1" spans="1:3">
      <c r="A1" s="4" t="s">
        <v>10</v>
      </c>
      <c r="B1" s="5" t="s">
        <v>11</v>
      </c>
      <c r="C1" s="4" t="s">
        <v>12</v>
      </c>
    </row>
    <row r="2" spans="1:3">
      <c r="A2">
        <v>1</v>
      </c>
      <c r="B2" t="s">
        <v>16</v>
      </c>
      <c r="C2" t="s">
        <v>15</v>
      </c>
    </row>
    <row r="3" spans="1:3">
      <c r="A3">
        <v>2</v>
      </c>
      <c r="B3" t="s">
        <v>33</v>
      </c>
      <c r="C3" t="s">
        <v>32</v>
      </c>
    </row>
    <row r="4" spans="1:3">
      <c r="A4">
        <v>3</v>
      </c>
      <c r="B4" t="s">
        <v>140</v>
      </c>
      <c r="C4" t="s">
        <v>139</v>
      </c>
    </row>
    <row r="5" spans="1:3">
      <c r="A5">
        <v>4</v>
      </c>
      <c r="B5" t="s">
        <v>142</v>
      </c>
      <c r="C5" t="s">
        <v>141</v>
      </c>
    </row>
    <row r="6" spans="1:3">
      <c r="A6">
        <v>5</v>
      </c>
      <c r="B6" t="s">
        <v>144</v>
      </c>
      <c r="C6" t="s">
        <v>143</v>
      </c>
    </row>
    <row r="7" spans="1:3">
      <c r="A7">
        <v>6</v>
      </c>
      <c r="B7" t="s">
        <v>146</v>
      </c>
      <c r="C7" t="s">
        <v>145</v>
      </c>
    </row>
    <row r="8" spans="1:3">
      <c r="A8">
        <v>7</v>
      </c>
      <c r="B8" t="s">
        <v>148</v>
      </c>
      <c r="C8" t="s">
        <v>147</v>
      </c>
    </row>
    <row r="9" spans="1:3">
      <c r="A9">
        <v>8</v>
      </c>
      <c r="B9" t="s">
        <v>152</v>
      </c>
      <c r="C9" t="s">
        <v>151</v>
      </c>
    </row>
    <row r="10" spans="1:3">
      <c r="A10">
        <v>9</v>
      </c>
      <c r="B10" t="s">
        <v>170</v>
      </c>
      <c r="C10" t="s">
        <v>169</v>
      </c>
    </row>
    <row r="11" spans="1:3">
      <c r="A11">
        <v>10</v>
      </c>
      <c r="B11" t="s">
        <v>172</v>
      </c>
      <c r="C11" t="s">
        <v>171</v>
      </c>
    </row>
    <row r="12" spans="1:3">
      <c r="A12">
        <v>11</v>
      </c>
      <c r="B12" t="s">
        <v>178</v>
      </c>
      <c r="C12" t="s">
        <v>177</v>
      </c>
    </row>
    <row r="13" spans="1:3">
      <c r="A13">
        <v>12</v>
      </c>
      <c r="B13" t="s">
        <v>180</v>
      </c>
      <c r="C13" t="s">
        <v>179</v>
      </c>
    </row>
    <row r="14" spans="1:3">
      <c r="A14">
        <v>13</v>
      </c>
      <c r="B14" t="s">
        <v>182</v>
      </c>
      <c r="C14" t="s">
        <v>181</v>
      </c>
    </row>
    <row r="15" spans="1:3">
      <c r="A15">
        <v>14</v>
      </c>
      <c r="B15" t="s">
        <v>190</v>
      </c>
      <c r="C15" t="s">
        <v>189</v>
      </c>
    </row>
    <row r="16" spans="1:3">
      <c r="A16">
        <v>15</v>
      </c>
      <c r="B16" t="s">
        <v>216</v>
      </c>
      <c r="C16" t="s">
        <v>215</v>
      </c>
    </row>
    <row r="17" spans="1:3">
      <c r="A17">
        <v>16</v>
      </c>
      <c r="B17" t="s">
        <v>218</v>
      </c>
      <c r="C17" t="s">
        <v>217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C233095455B4E8D77A60418F63AE2" ma:contentTypeVersion="17" ma:contentTypeDescription="Create a new document." ma:contentTypeScope="" ma:versionID="d8f27682910d1cad1581df4c3225fcbd">
  <xsd:schema xmlns:xsd="http://www.w3.org/2001/XMLSchema" xmlns:xs="http://www.w3.org/2001/XMLSchema" xmlns:p="http://schemas.microsoft.com/office/2006/metadata/properties" xmlns:ns2="5db17345-b4eb-4637-a02c-6c069878d2b2" xmlns:ns3="b0e85a64-8fc1-4bad-a10c-f0bc3ffd3009" targetNamespace="http://schemas.microsoft.com/office/2006/metadata/properties" ma:root="true" ma:fieldsID="82f5adcd2403d076c54f7052aba3d40c" ns2:_="" ns3:_="">
    <xsd:import namespace="5db17345-b4eb-4637-a02c-6c069878d2b2"/>
    <xsd:import namespace="b0e85a64-8fc1-4bad-a10c-f0bc3ffd3009"/>
    <xsd:element name="properties">
      <xsd:complexType>
        <xsd:sequence>
          <xsd:element name="documentManagement">
            <xsd:complexType>
              <xsd:all>
                <xsd:element ref="ns2:WPleader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17345-b4eb-4637-a02c-6c069878d2b2" elementFormDefault="qualified">
    <xsd:import namespace="http://schemas.microsoft.com/office/2006/documentManagement/types"/>
    <xsd:import namespace="http://schemas.microsoft.com/office/infopath/2007/PartnerControls"/>
    <xsd:element name="WPleader" ma:index="8" nillable="true" ma:displayName="WP leader" ma:format="Dropdown" ma:internalName="WPleader">
      <xsd:simpleType>
        <xsd:restriction base="dms:Choice">
          <xsd:enumeration value="1. UGent"/>
          <xsd:enumeration value="7.WR"/>
          <xsd:enumeration value="6.WU"/>
          <xsd:enumeration value="5.UVIC"/>
          <xsd:enumeration value="12.PWC"/>
          <xsd:enumeration value="8.RIS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85a64-8fc1-4bad-a10c-f0bc3ffd300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6dc7354-0f53-4fe4-9157-4f3b05b1d849}" ma:internalName="TaxCatchAll" ma:showField="CatchAllData" ma:web="b0e85a64-8fc1-4bad-a10c-f0bc3ffd30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Pleader xmlns="5db17345-b4eb-4637-a02c-6c069878d2b2" xsi:nil="true"/>
    <lcf76f155ced4ddcb4097134ff3c332f xmlns="5db17345-b4eb-4637-a02c-6c069878d2b2">
      <Terms xmlns="http://schemas.microsoft.com/office/infopath/2007/PartnerControls"/>
    </lcf76f155ced4ddcb4097134ff3c332f>
    <TaxCatchAll xmlns="b0e85a64-8fc1-4bad-a10c-f0bc3ffd30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EAA50C-E2B8-422B-B148-CF06C8E535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17345-b4eb-4637-a02c-6c069878d2b2"/>
    <ds:schemaRef ds:uri="b0e85a64-8fc1-4bad-a10c-f0bc3ffd30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5628C1-6DED-4DF9-94F5-BE9AF8F77FE0}">
  <ds:schemaRefs>
    <ds:schemaRef ds:uri="http://www.w3.org/XML/1998/namespace"/>
    <ds:schemaRef ds:uri="b0e85a64-8fc1-4bad-a10c-f0bc3ffd3009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5db17345-b4eb-4637-a02c-6c069878d2b2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8497684-139F-4009-AAC9-C56DFE361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RQ4_database</vt:lpstr>
      <vt:lpstr>RQ4_reference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Hongzhen Luo</dc:creator>
  <cp:keywords/>
  <dc:description/>
  <cp:lastModifiedBy>Gerard Ros</cp:lastModifiedBy>
  <cp:revision/>
  <dcterms:created xsi:type="dcterms:W3CDTF">2023-11-03T19:30:54Z</dcterms:created>
  <dcterms:modified xsi:type="dcterms:W3CDTF">2024-05-13T02:34:49Z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0x010100805C233095455B4E8D77A60418F63AE2</vt:lpwstr>
  </property>
  <property fmtid="{D5CDD505-2E9C-101B-9397-08002B2CF9AE}" pid="3" name="MediaServiceImageTags">
    <vt:lpwstr/>
  </property>
</Properties>
</file>